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M-Yaneli Gutierrez\Desktop\INVENTARIO GENERAL DE ARCHIVO CUARTO TRIMESTRE\"/>
    </mc:Choice>
  </mc:AlternateContent>
  <xr:revisionPtr revIDLastSave="0" documentId="13_ncr:1_{A9BAC2EA-E906-4D47-A3D6-E9D7F7E30726}" xr6:coauthVersionLast="47" xr6:coauthVersionMax="47" xr10:uidLastSave="{00000000-0000-0000-0000-000000000000}"/>
  <bookViews>
    <workbookView xWindow="-120" yWindow="-120" windowWidth="29040" windowHeight="15840" firstSheet="25" activeTab="34" xr2:uid="{00000000-000D-0000-FFFF-FFFF00000000}"/>
  </bookViews>
  <sheets>
    <sheet name="INSTRUCTIVO" sheetId="2" r:id="rId1"/>
    <sheet name="U.D-9C.5" sheetId="22" r:id="rId2"/>
    <sheet name="PLAN.Y.SEG.OP.3C.3" sheetId="40" r:id="rId3"/>
    <sheet name="PLAN.Y.SEG.OP.3C.19" sheetId="39" r:id="rId4"/>
    <sheet name="PLAN.Y.SEG.OP.3C.20" sheetId="41" r:id="rId5"/>
    <sheet name="PLAN.Y.SEG.OP.11C.9" sheetId="38" r:id="rId6"/>
    <sheet name="PLAN.Y.SEG.OP.11C.12" sheetId="43" r:id="rId7"/>
    <sheet name="PLAN.Y.SEG.OP.11C.14" sheetId="42" r:id="rId8"/>
    <sheet name="PLAN.Y.SEG.OP.11C.16" sheetId="44" r:id="rId9"/>
    <sheet name="RM.-6C.04" sheetId="5" r:id="rId10"/>
    <sheet name="RM.-6C.15" sheetId="4" r:id="rId11"/>
    <sheet name="RM.-6C.17" sheetId="1" r:id="rId12"/>
    <sheet name="RM.-7C.13" sheetId="6" r:id="rId13"/>
    <sheet name="RH.-4C.3" sheetId="3" r:id="rId14"/>
    <sheet name="RH.-4C.4" sheetId="7" r:id="rId15"/>
    <sheet name="RH.-4C.5" sheetId="8" r:id="rId16"/>
    <sheet name="RH.-4C.6" sheetId="9" r:id="rId17"/>
    <sheet name="RH.-4C.8" sheetId="10" r:id="rId18"/>
    <sheet name="RH.-4C.14" sheetId="11" r:id="rId19"/>
    <sheet name="RH.-4C.15" sheetId="12" r:id="rId20"/>
    <sheet name="RH.-4C.16" sheetId="13" r:id="rId21"/>
    <sheet name="RH.-4C.20" sheetId="14" r:id="rId22"/>
    <sheet name="RH.-4C.22" sheetId="15" r:id="rId23"/>
    <sheet name="RF.5C.4" sheetId="16" r:id="rId24"/>
    <sheet name="RF.5C.17" sheetId="17" r:id="rId25"/>
    <sheet name="RF.5C.18" sheetId="18" r:id="rId26"/>
    <sheet name="RF.5C.19" sheetId="19" r:id="rId27"/>
    <sheet name="RF.5C.23" sheetId="20" r:id="rId28"/>
    <sheet name="RF.5C.24" sheetId="21" r:id="rId29"/>
    <sheet name="SE.-2S.5" sheetId="24" r:id="rId30"/>
    <sheet name="SE.-2S.1" sheetId="25" r:id="rId31"/>
    <sheet name="ACRED.2S.9" sheetId="47" r:id="rId32"/>
    <sheet name="ACRED.2S.1" sheetId="46" r:id="rId33"/>
    <sheet name="INFOR.-8C.13" sheetId="49" r:id="rId34"/>
    <sheet name="CZ01.-2S.6" sheetId="50" r:id="rId35"/>
    <sheet name="CZ02.-2S.6" sheetId="27" r:id="rId36"/>
    <sheet name="CZ03.-2S.6" sheetId="28" r:id="rId37"/>
    <sheet name="CZ04.2S.6" sheetId="29" r:id="rId38"/>
    <sheet name="CZ05.2S.6" sheetId="30" r:id="rId39"/>
    <sheet name="CZ06.2S.6" sheetId="48" r:id="rId40"/>
    <sheet name="CZ07.2S.6" sheetId="33" r:id="rId41"/>
    <sheet name="CZ.08.2S.6" sheetId="36" r:id="rId42"/>
    <sheet name="CZ09.2S.6" sheetId="34" r:id="rId43"/>
    <sheet name="CZ11.2S.6" sheetId="31" r:id="rId44"/>
    <sheet name="CZ12.2S.6" sheetId="32" r:id="rId45"/>
    <sheet name="CZ13.2S.6" sheetId="35" r:id="rId46"/>
  </sheets>
  <externalReferences>
    <externalReference r:id="rId47"/>
    <externalReference r:id="rId48"/>
    <externalReference r:id="rId49"/>
    <externalReference r:id="rId50"/>
    <externalReference r:id="rId51"/>
    <externalReference r:id="rId52"/>
    <externalReference r:id="rId53"/>
  </externalReferences>
  <definedNames>
    <definedName name="_A66000" localSheetId="0">#REF!</definedName>
    <definedName name="_A66000">#REF!</definedName>
    <definedName name="_xlnm.Print_Area" localSheetId="0">INSTRUCTIVO!$A$1:$M$17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3" i="50" l="1"/>
  <c r="B123" i="50"/>
  <c r="C122" i="50"/>
  <c r="B122" i="50"/>
  <c r="C121" i="50"/>
  <c r="B121" i="50"/>
  <c r="C120" i="50"/>
  <c r="B120" i="50"/>
  <c r="C119" i="50"/>
  <c r="B119" i="50"/>
  <c r="C118" i="50"/>
  <c r="B118" i="50"/>
  <c r="C117" i="50"/>
  <c r="B117" i="50"/>
  <c r="C116" i="50"/>
  <c r="B116" i="50"/>
  <c r="C115" i="50"/>
  <c r="B115" i="50"/>
  <c r="C114" i="50"/>
  <c r="B114" i="50"/>
  <c r="C113" i="50"/>
  <c r="B113" i="50"/>
  <c r="C112" i="50"/>
  <c r="B112" i="50"/>
  <c r="C111" i="50"/>
  <c r="B111" i="50"/>
  <c r="C110" i="50"/>
  <c r="B110" i="50"/>
  <c r="C109" i="50"/>
  <c r="B109" i="50"/>
  <c r="C108" i="50"/>
  <c r="B108" i="50"/>
  <c r="C107" i="50"/>
  <c r="B107" i="50"/>
  <c r="C106" i="50"/>
  <c r="B106" i="50"/>
  <c r="C105" i="50"/>
  <c r="B105" i="50"/>
  <c r="C104" i="50"/>
  <c r="B104" i="50"/>
  <c r="C103" i="50"/>
  <c r="B103" i="50"/>
  <c r="C102" i="50"/>
  <c r="B102" i="50"/>
  <c r="C101" i="50"/>
  <c r="B101" i="50"/>
  <c r="C100" i="50"/>
  <c r="B100" i="50"/>
  <c r="C99" i="50"/>
  <c r="B99" i="50"/>
  <c r="C98" i="50"/>
  <c r="B98" i="50"/>
  <c r="C97" i="50"/>
  <c r="B97" i="50"/>
  <c r="C96" i="50"/>
  <c r="B96" i="50"/>
  <c r="C95" i="50"/>
  <c r="B95" i="50"/>
  <c r="C94" i="50"/>
  <c r="B94" i="50"/>
  <c r="C93" i="50"/>
  <c r="B93" i="50"/>
  <c r="C92" i="50"/>
  <c r="B92" i="50"/>
  <c r="C91" i="50"/>
  <c r="B91" i="50"/>
  <c r="C90" i="50"/>
  <c r="B90" i="50"/>
  <c r="C89" i="50"/>
  <c r="B89" i="50"/>
  <c r="C88" i="50"/>
  <c r="B88" i="50"/>
  <c r="C87" i="50"/>
  <c r="B87" i="50"/>
  <c r="C86" i="50"/>
  <c r="B86" i="50"/>
  <c r="C85" i="50"/>
  <c r="B85" i="50"/>
  <c r="C84" i="50"/>
  <c r="B84" i="50"/>
  <c r="C83" i="50"/>
  <c r="B83" i="50"/>
  <c r="C82" i="50"/>
  <c r="B82" i="50"/>
  <c r="C81" i="50"/>
  <c r="B81" i="50"/>
  <c r="C80" i="50"/>
  <c r="B80" i="50"/>
  <c r="C79" i="50"/>
  <c r="B79" i="50"/>
  <c r="C78" i="50"/>
  <c r="B78" i="50"/>
  <c r="C77" i="50"/>
  <c r="B77" i="50"/>
  <c r="C76" i="50"/>
  <c r="B76" i="50"/>
  <c r="C75" i="50"/>
  <c r="B75" i="50"/>
  <c r="C74" i="50"/>
  <c r="B74" i="50"/>
  <c r="C73" i="50"/>
  <c r="B73" i="50"/>
  <c r="C72" i="50"/>
  <c r="B72" i="50"/>
  <c r="C71" i="50"/>
  <c r="B71" i="50"/>
  <c r="C70" i="50"/>
  <c r="B70" i="50"/>
  <c r="C69" i="50"/>
  <c r="B69" i="50"/>
  <c r="C68" i="50"/>
  <c r="B68" i="50"/>
  <c r="C67" i="50"/>
  <c r="B67" i="50"/>
  <c r="C66" i="50"/>
  <c r="B66" i="50"/>
  <c r="C65" i="50"/>
  <c r="B65" i="50"/>
  <c r="C64" i="50"/>
  <c r="B64" i="50"/>
  <c r="C63" i="50"/>
  <c r="B63" i="50"/>
  <c r="C62" i="50"/>
  <c r="B62" i="50"/>
  <c r="C61" i="50"/>
  <c r="B61" i="50"/>
  <c r="C60" i="50"/>
  <c r="B60" i="50"/>
  <c r="C59" i="50"/>
  <c r="B59" i="50"/>
  <c r="C58" i="50"/>
  <c r="B58" i="50"/>
  <c r="C57" i="50"/>
  <c r="B57" i="50"/>
  <c r="C56" i="50"/>
  <c r="B56" i="50"/>
  <c r="C55" i="50"/>
  <c r="B55" i="50"/>
  <c r="C54" i="50"/>
  <c r="B54" i="50"/>
  <c r="C53" i="50"/>
  <c r="B53" i="50"/>
  <c r="C52" i="50"/>
  <c r="B52" i="50"/>
  <c r="C51" i="50"/>
  <c r="B51" i="50"/>
  <c r="C50" i="50"/>
  <c r="B50" i="50"/>
  <c r="C49" i="50"/>
  <c r="B49" i="50"/>
  <c r="C48" i="50"/>
  <c r="B48" i="50"/>
  <c r="C47" i="50"/>
  <c r="B47" i="50"/>
  <c r="C46" i="50"/>
  <c r="B46" i="50"/>
  <c r="C45" i="50"/>
  <c r="B45" i="50"/>
  <c r="C44" i="50"/>
  <c r="B44" i="50"/>
  <c r="C43" i="50"/>
  <c r="B43" i="50"/>
  <c r="C42" i="50"/>
  <c r="B42" i="50"/>
  <c r="C41" i="50"/>
  <c r="B41" i="50"/>
  <c r="C40" i="50"/>
  <c r="B40" i="50"/>
  <c r="C39" i="50"/>
  <c r="B39" i="50"/>
  <c r="C38" i="50"/>
  <c r="B38" i="50"/>
  <c r="C37" i="50"/>
  <c r="B37" i="50"/>
  <c r="C36" i="50"/>
  <c r="B36" i="50"/>
  <c r="C35" i="50"/>
  <c r="B35" i="50"/>
  <c r="C34" i="50"/>
  <c r="B34" i="50"/>
  <c r="C33" i="50"/>
  <c r="B33" i="50"/>
  <c r="C32" i="50"/>
  <c r="B32" i="50"/>
  <c r="C31" i="50"/>
  <c r="B31" i="50"/>
  <c r="C30" i="50"/>
  <c r="B30" i="50"/>
  <c r="C29" i="50"/>
  <c r="B29" i="50"/>
  <c r="C28" i="50"/>
  <c r="B28" i="50"/>
  <c r="C27" i="50"/>
  <c r="B27" i="50"/>
  <c r="C26" i="50"/>
  <c r="B26" i="50"/>
  <c r="C25" i="50"/>
  <c r="B25" i="50"/>
  <c r="C24" i="50"/>
  <c r="B24" i="50"/>
  <c r="C23" i="50"/>
  <c r="B23" i="50"/>
  <c r="C22" i="50"/>
  <c r="B22" i="50"/>
  <c r="C21" i="50"/>
  <c r="B21" i="50"/>
  <c r="C20" i="50"/>
  <c r="B20" i="50"/>
  <c r="C19" i="50"/>
  <c r="B19" i="50"/>
  <c r="C18" i="50"/>
  <c r="B18" i="50"/>
  <c r="C17" i="50"/>
  <c r="B17" i="50"/>
  <c r="C16" i="50"/>
  <c r="B16" i="50"/>
  <c r="C15" i="50"/>
  <c r="B15" i="50"/>
  <c r="C14" i="50"/>
  <c r="B14" i="50"/>
  <c r="H14" i="29"/>
  <c r="J328" i="36"/>
  <c r="I328" i="36"/>
  <c r="H328" i="36"/>
  <c r="G328" i="36"/>
  <c r="F328" i="36"/>
  <c r="J327" i="36"/>
  <c r="I327" i="36"/>
  <c r="H327" i="36"/>
  <c r="G327" i="36"/>
  <c r="F327" i="36"/>
  <c r="I326" i="36"/>
  <c r="H326" i="36"/>
  <c r="G326" i="36"/>
  <c r="F326" i="36"/>
  <c r="I325" i="36"/>
  <c r="H325" i="36"/>
  <c r="G325" i="36"/>
  <c r="F325" i="36"/>
  <c r="I324" i="36"/>
  <c r="H324" i="36"/>
  <c r="G324" i="36"/>
  <c r="F324" i="36"/>
  <c r="I323" i="36"/>
  <c r="H323" i="36"/>
  <c r="G323" i="36"/>
  <c r="F323" i="36"/>
  <c r="I322" i="36"/>
  <c r="H322" i="36"/>
  <c r="G322" i="36"/>
  <c r="F322" i="36"/>
  <c r="I321" i="36"/>
  <c r="H321" i="36"/>
  <c r="G321" i="36"/>
  <c r="F321" i="36"/>
  <c r="I320" i="36"/>
  <c r="H320" i="36"/>
  <c r="G320" i="36"/>
  <c r="F320" i="36"/>
  <c r="I319" i="36"/>
  <c r="H319" i="36"/>
  <c r="G319" i="36"/>
  <c r="F319" i="36"/>
  <c r="I318" i="36"/>
  <c r="H318" i="36"/>
  <c r="G318" i="36"/>
  <c r="F318" i="36"/>
  <c r="J317" i="36"/>
  <c r="I317" i="36"/>
  <c r="H317" i="36"/>
  <c r="G317" i="36"/>
  <c r="F317" i="36"/>
  <c r="J316" i="36"/>
  <c r="I316" i="36"/>
  <c r="H316" i="36"/>
  <c r="G316" i="36"/>
  <c r="F316" i="36"/>
  <c r="I315" i="36"/>
  <c r="H315" i="36"/>
  <c r="G315" i="36"/>
  <c r="F315" i="36"/>
  <c r="I314" i="36"/>
  <c r="H314" i="36"/>
  <c r="G314" i="36"/>
  <c r="F314" i="36"/>
  <c r="I313" i="36"/>
  <c r="H313" i="36"/>
  <c r="G313" i="36"/>
  <c r="F313" i="36"/>
  <c r="I312" i="36"/>
  <c r="H312" i="36"/>
  <c r="G312" i="36"/>
  <c r="F312" i="36"/>
  <c r="I311" i="36"/>
  <c r="H311" i="36"/>
  <c r="G311" i="36"/>
  <c r="F311" i="36"/>
  <c r="J310" i="36"/>
  <c r="I310" i="36"/>
  <c r="H310" i="36"/>
  <c r="G310" i="36"/>
  <c r="F310" i="36"/>
  <c r="J309" i="36"/>
  <c r="I309" i="36"/>
  <c r="H309" i="36"/>
  <c r="G309" i="36"/>
  <c r="F309" i="36"/>
  <c r="J308" i="36"/>
  <c r="I308" i="36"/>
  <c r="H308" i="36"/>
  <c r="G308" i="36"/>
  <c r="F308" i="36"/>
  <c r="I307" i="36"/>
  <c r="H307" i="36"/>
  <c r="G307" i="36"/>
  <c r="F307" i="36"/>
  <c r="I306" i="36"/>
  <c r="H306" i="36"/>
  <c r="G306" i="36"/>
  <c r="F306" i="36"/>
  <c r="J305" i="36"/>
  <c r="I305" i="36"/>
  <c r="H305" i="36"/>
  <c r="G305" i="36"/>
  <c r="F305" i="36"/>
  <c r="J304" i="36"/>
  <c r="I304" i="36"/>
  <c r="H304" i="36"/>
  <c r="G304" i="36"/>
  <c r="F304" i="36"/>
  <c r="J303" i="36"/>
  <c r="I303" i="36"/>
  <c r="H303" i="36"/>
  <c r="G303" i="36"/>
  <c r="F303" i="36"/>
  <c r="J302" i="36"/>
  <c r="I302" i="36"/>
  <c r="H302" i="36"/>
  <c r="G302" i="36"/>
  <c r="F302" i="36"/>
  <c r="I301" i="36"/>
  <c r="H301" i="36"/>
  <c r="G301" i="36"/>
  <c r="F301" i="36"/>
  <c r="I300" i="36"/>
  <c r="H300" i="36"/>
  <c r="G300" i="36"/>
  <c r="F300" i="36"/>
  <c r="I299" i="36"/>
  <c r="H299" i="36"/>
  <c r="G299" i="36"/>
  <c r="F299" i="36"/>
  <c r="I298" i="36"/>
  <c r="H298" i="36"/>
  <c r="G298" i="36"/>
  <c r="F298" i="36"/>
  <c r="I297" i="36"/>
  <c r="H297" i="36"/>
  <c r="G297" i="36"/>
  <c r="F297" i="36"/>
  <c r="I296" i="36"/>
  <c r="H296" i="36"/>
  <c r="G296" i="36"/>
  <c r="F296" i="36"/>
  <c r="J295" i="36"/>
  <c r="I295" i="36"/>
  <c r="H295" i="36"/>
  <c r="G295" i="36"/>
  <c r="F295" i="36"/>
  <c r="J294" i="36"/>
  <c r="I294" i="36"/>
  <c r="H294" i="36"/>
  <c r="G294" i="36"/>
  <c r="F294" i="36"/>
  <c r="J293" i="36"/>
  <c r="I293" i="36"/>
  <c r="H293" i="36"/>
  <c r="G293" i="36"/>
  <c r="F293" i="36"/>
  <c r="I292" i="36"/>
  <c r="H292" i="36"/>
  <c r="G292" i="36"/>
  <c r="F292" i="36"/>
  <c r="I291" i="36"/>
  <c r="H291" i="36"/>
  <c r="G291" i="36"/>
  <c r="F291" i="36"/>
  <c r="I290" i="36"/>
  <c r="H290" i="36"/>
  <c r="G290" i="36"/>
  <c r="F290" i="36"/>
  <c r="I289" i="36"/>
  <c r="H289" i="36"/>
  <c r="G289" i="36"/>
  <c r="F289" i="36"/>
  <c r="I288" i="36"/>
  <c r="H288" i="36"/>
  <c r="G288" i="36"/>
  <c r="F288" i="36"/>
  <c r="I287" i="36"/>
  <c r="H287" i="36"/>
  <c r="G287" i="36"/>
  <c r="F287" i="36"/>
  <c r="I286" i="36"/>
  <c r="H286" i="36"/>
  <c r="G286" i="36"/>
  <c r="F286" i="36"/>
  <c r="I285" i="36"/>
  <c r="H285" i="36"/>
  <c r="G285" i="36"/>
  <c r="F285" i="36"/>
  <c r="I284" i="36"/>
  <c r="H284" i="36"/>
  <c r="G284" i="36"/>
  <c r="F284" i="36"/>
  <c r="I283" i="36"/>
  <c r="H283" i="36"/>
  <c r="G283" i="36"/>
  <c r="F283" i="36"/>
  <c r="J282" i="36"/>
  <c r="I282" i="36"/>
  <c r="H282" i="36"/>
  <c r="G282" i="36"/>
  <c r="F282" i="36"/>
  <c r="J281" i="36"/>
  <c r="I281" i="36"/>
  <c r="H281" i="36"/>
  <c r="G281" i="36"/>
  <c r="F281" i="36"/>
  <c r="J280" i="36"/>
  <c r="I280" i="36"/>
  <c r="H280" i="36"/>
  <c r="G280" i="36"/>
  <c r="F280" i="36"/>
  <c r="J279" i="36"/>
  <c r="I279" i="36"/>
  <c r="H279" i="36"/>
  <c r="G279" i="36"/>
  <c r="F279" i="36"/>
  <c r="J278" i="36"/>
  <c r="I278" i="36"/>
  <c r="H278" i="36"/>
  <c r="G278" i="36"/>
  <c r="F278" i="36"/>
  <c r="J277" i="36"/>
  <c r="I277" i="36"/>
  <c r="H277" i="36"/>
  <c r="G277" i="36"/>
  <c r="F277" i="36"/>
  <c r="J276" i="36"/>
  <c r="I276" i="36"/>
  <c r="H276" i="36"/>
  <c r="G276" i="36"/>
  <c r="F276" i="36"/>
  <c r="J275" i="36"/>
  <c r="I275" i="36"/>
  <c r="H275" i="36"/>
  <c r="G275" i="36"/>
  <c r="F275" i="36"/>
  <c r="J274" i="36"/>
  <c r="I274" i="36"/>
  <c r="H274" i="36"/>
  <c r="G274" i="36"/>
  <c r="F274" i="36"/>
  <c r="J273" i="36"/>
  <c r="I273" i="36"/>
  <c r="H273" i="36"/>
  <c r="G273" i="36"/>
  <c r="F273" i="36"/>
  <c r="J272" i="36"/>
  <c r="I272" i="36"/>
  <c r="H272" i="36"/>
  <c r="G272" i="36"/>
  <c r="F272" i="36"/>
  <c r="J271" i="36"/>
  <c r="I271" i="36"/>
  <c r="H271" i="36"/>
  <c r="G271" i="36"/>
  <c r="F271" i="36"/>
  <c r="J270" i="36"/>
  <c r="I270" i="36"/>
  <c r="H270" i="36"/>
  <c r="G270" i="36"/>
  <c r="F270" i="36"/>
  <c r="J269" i="36"/>
  <c r="I269" i="36"/>
  <c r="H269" i="36"/>
  <c r="G269" i="36"/>
  <c r="F269" i="36"/>
  <c r="J268" i="36"/>
  <c r="I268" i="36"/>
  <c r="H268" i="36"/>
  <c r="G268" i="36"/>
  <c r="F268" i="36"/>
  <c r="J267" i="36"/>
  <c r="I267" i="36"/>
  <c r="H267" i="36"/>
  <c r="G267" i="36"/>
  <c r="F267" i="36"/>
  <c r="J266" i="36"/>
  <c r="I266" i="36"/>
  <c r="H266" i="36"/>
  <c r="G266" i="36"/>
  <c r="F266" i="36"/>
  <c r="J265" i="36"/>
  <c r="I265" i="36"/>
  <c r="H265" i="36"/>
  <c r="G265" i="36"/>
  <c r="F265" i="36"/>
  <c r="I264" i="36"/>
  <c r="H264" i="36"/>
  <c r="G264" i="36"/>
  <c r="F264" i="36"/>
  <c r="I263" i="36"/>
  <c r="H263" i="36"/>
  <c r="G263" i="36"/>
  <c r="F263" i="36"/>
  <c r="I262" i="36"/>
  <c r="H262" i="36"/>
  <c r="G262" i="36"/>
  <c r="F262" i="36"/>
  <c r="I261" i="36"/>
  <c r="H261" i="36"/>
  <c r="G261" i="36"/>
  <c r="F261" i="36"/>
  <c r="I260" i="36"/>
  <c r="H260" i="36"/>
  <c r="G260" i="36"/>
  <c r="F260" i="36"/>
  <c r="I259" i="36"/>
  <c r="H259" i="36"/>
  <c r="G259" i="36"/>
  <c r="F259" i="36"/>
  <c r="I258" i="36"/>
  <c r="H258" i="36"/>
  <c r="G258" i="36"/>
  <c r="F258" i="36"/>
  <c r="I257" i="36"/>
  <c r="H257" i="36"/>
  <c r="G257" i="36"/>
  <c r="F257" i="36"/>
  <c r="J256" i="36"/>
  <c r="I256" i="36"/>
  <c r="H256" i="36"/>
  <c r="G256" i="36"/>
  <c r="F256" i="36"/>
  <c r="J255" i="36"/>
  <c r="I255" i="36"/>
  <c r="H255" i="36"/>
  <c r="G255" i="36"/>
  <c r="F255" i="36"/>
  <c r="J254" i="36"/>
  <c r="I254" i="36"/>
  <c r="H254" i="36"/>
  <c r="G254" i="36"/>
  <c r="F254" i="36"/>
  <c r="I253" i="36"/>
  <c r="H253" i="36"/>
  <c r="G253" i="36"/>
  <c r="F253" i="36"/>
  <c r="I252" i="36"/>
  <c r="H252" i="36"/>
  <c r="G252" i="36"/>
  <c r="F252" i="36"/>
  <c r="I251" i="36"/>
  <c r="H251" i="36"/>
  <c r="G251" i="36"/>
  <c r="F251" i="36"/>
  <c r="I250" i="36"/>
  <c r="H250" i="36"/>
  <c r="G250" i="36"/>
  <c r="F250" i="36"/>
  <c r="I249" i="36"/>
  <c r="H249" i="36"/>
  <c r="G249" i="36"/>
  <c r="F249" i="36"/>
  <c r="I248" i="36"/>
  <c r="H248" i="36"/>
  <c r="G248" i="36"/>
  <c r="F248" i="36"/>
  <c r="I247" i="36"/>
  <c r="H247" i="36"/>
  <c r="G247" i="36"/>
  <c r="F247" i="36"/>
  <c r="I246" i="36"/>
  <c r="H246" i="36"/>
  <c r="G246" i="36"/>
  <c r="F246" i="36"/>
  <c r="J245" i="36"/>
  <c r="I245" i="36"/>
  <c r="H245" i="36"/>
  <c r="G245" i="36"/>
  <c r="F245" i="36"/>
  <c r="J244" i="36"/>
  <c r="I244" i="36"/>
  <c r="H244" i="36"/>
  <c r="G244" i="36"/>
  <c r="F244" i="36"/>
  <c r="J243" i="36"/>
  <c r="I243" i="36"/>
  <c r="H243" i="36"/>
  <c r="G243" i="36"/>
  <c r="F243" i="36"/>
  <c r="J242" i="36"/>
  <c r="I242" i="36"/>
  <c r="H242" i="36"/>
  <c r="G242" i="36"/>
  <c r="F242" i="36"/>
  <c r="J241" i="36"/>
  <c r="I241" i="36"/>
  <c r="H241" i="36"/>
  <c r="G241" i="36"/>
  <c r="F241" i="36"/>
  <c r="J240" i="36"/>
  <c r="I240" i="36"/>
  <c r="H240" i="36"/>
  <c r="G240" i="36"/>
  <c r="F240" i="36"/>
  <c r="J239" i="36"/>
  <c r="I239" i="36"/>
  <c r="H239" i="36"/>
  <c r="G239" i="36"/>
  <c r="F239" i="36"/>
  <c r="J238" i="36"/>
  <c r="I238" i="36"/>
  <c r="H238" i="36"/>
  <c r="G238" i="36"/>
  <c r="F238" i="36"/>
  <c r="J237" i="36"/>
  <c r="I237" i="36"/>
  <c r="H237" i="36"/>
  <c r="G237" i="36"/>
  <c r="F237" i="36"/>
  <c r="J236" i="36"/>
  <c r="I236" i="36"/>
  <c r="H236" i="36"/>
  <c r="G236" i="36"/>
  <c r="F236" i="36"/>
  <c r="J235" i="36"/>
  <c r="I235" i="36"/>
  <c r="H235" i="36"/>
  <c r="G235" i="36"/>
  <c r="F235" i="36"/>
  <c r="J234" i="36"/>
  <c r="I234" i="36"/>
  <c r="H234" i="36"/>
  <c r="G234" i="36"/>
  <c r="F234" i="36"/>
  <c r="J233" i="36"/>
  <c r="I233" i="36"/>
  <c r="H233" i="36"/>
  <c r="G233" i="36"/>
  <c r="F233" i="36"/>
  <c r="I232" i="36"/>
  <c r="H232" i="36"/>
  <c r="G232" i="36"/>
  <c r="F232" i="36"/>
  <c r="I231" i="36"/>
  <c r="H231" i="36"/>
  <c r="G231" i="36"/>
  <c r="F231" i="36"/>
  <c r="I230" i="36"/>
  <c r="H230" i="36"/>
  <c r="G230" i="36"/>
  <c r="F230" i="36"/>
  <c r="I229" i="36"/>
  <c r="H229" i="36"/>
  <c r="G229" i="36"/>
  <c r="F229" i="36"/>
  <c r="I228" i="36"/>
  <c r="H228" i="36"/>
  <c r="G228" i="36"/>
  <c r="F228" i="36"/>
  <c r="I227" i="36"/>
  <c r="H227" i="36"/>
  <c r="G227" i="36"/>
  <c r="F227" i="36"/>
  <c r="J226" i="36"/>
  <c r="I226" i="36"/>
  <c r="H226" i="36"/>
  <c r="G226" i="36"/>
  <c r="F226" i="36"/>
  <c r="J225" i="36"/>
  <c r="I225" i="36"/>
  <c r="H225" i="36"/>
  <c r="G225" i="36"/>
  <c r="F225" i="36"/>
  <c r="J224" i="36"/>
  <c r="I224" i="36"/>
  <c r="H224" i="36"/>
  <c r="G224" i="36"/>
  <c r="F224" i="36"/>
  <c r="J223" i="36"/>
  <c r="I223" i="36"/>
  <c r="H223" i="36"/>
  <c r="G223" i="36"/>
  <c r="F223" i="36"/>
  <c r="J222" i="36"/>
  <c r="I222" i="36"/>
  <c r="H222" i="36"/>
  <c r="G222" i="36"/>
  <c r="F222" i="36"/>
  <c r="J221" i="36"/>
  <c r="I221" i="36"/>
  <c r="H221" i="36"/>
  <c r="G221" i="36"/>
  <c r="F221" i="36"/>
  <c r="I220" i="36"/>
  <c r="H220" i="36"/>
  <c r="G220" i="36"/>
  <c r="F220" i="36"/>
  <c r="I219" i="36"/>
  <c r="H219" i="36"/>
  <c r="G219" i="36"/>
  <c r="F219" i="36"/>
  <c r="I218" i="36"/>
  <c r="H218" i="36"/>
  <c r="G218" i="36"/>
  <c r="F218" i="36"/>
  <c r="I217" i="36"/>
  <c r="H217" i="36"/>
  <c r="G217" i="36"/>
  <c r="F217" i="36"/>
  <c r="I216" i="36"/>
  <c r="H216" i="36"/>
  <c r="G216" i="36"/>
  <c r="F216" i="36"/>
  <c r="I215" i="36"/>
  <c r="H215" i="36"/>
  <c r="G215" i="36"/>
  <c r="F215" i="36"/>
  <c r="I214" i="36"/>
  <c r="H214" i="36"/>
  <c r="G214" i="36"/>
  <c r="F214" i="36"/>
  <c r="I213" i="36"/>
  <c r="H213" i="36"/>
  <c r="G213" i="36"/>
  <c r="F213" i="36"/>
  <c r="I212" i="36"/>
  <c r="H212" i="36"/>
  <c r="G212" i="36"/>
  <c r="F212" i="36"/>
  <c r="I211" i="36"/>
  <c r="H211" i="36"/>
  <c r="G211" i="36"/>
  <c r="F211" i="36"/>
  <c r="I210" i="36"/>
  <c r="H210" i="36"/>
  <c r="G210" i="36"/>
  <c r="F210" i="36"/>
  <c r="I209" i="36"/>
  <c r="H209" i="36"/>
  <c r="G209" i="36"/>
  <c r="F209" i="36"/>
  <c r="I208" i="36"/>
  <c r="H208" i="36"/>
  <c r="G208" i="36"/>
  <c r="F208" i="36"/>
  <c r="I207" i="36"/>
  <c r="H207" i="36"/>
  <c r="G207" i="36"/>
  <c r="F207" i="36"/>
  <c r="I206" i="36"/>
  <c r="H206" i="36"/>
  <c r="G206" i="36"/>
  <c r="F206" i="36"/>
  <c r="I205" i="36"/>
  <c r="H205" i="36"/>
  <c r="G205" i="36"/>
  <c r="F205" i="36"/>
  <c r="I204" i="36"/>
  <c r="H204" i="36"/>
  <c r="G204" i="36"/>
  <c r="F204" i="36"/>
  <c r="I203" i="36"/>
  <c r="H203" i="36"/>
  <c r="G203" i="36"/>
  <c r="F203" i="36"/>
  <c r="J202" i="36"/>
  <c r="I202" i="36"/>
  <c r="H202" i="36"/>
  <c r="G202" i="36"/>
  <c r="F202" i="36"/>
  <c r="J201" i="36"/>
  <c r="I201" i="36"/>
  <c r="H201" i="36"/>
  <c r="G201" i="36"/>
  <c r="F201" i="36"/>
  <c r="J200" i="36"/>
  <c r="I200" i="36"/>
  <c r="H200" i="36"/>
  <c r="G200" i="36"/>
  <c r="F200" i="36"/>
  <c r="J199" i="36"/>
  <c r="I199" i="36"/>
  <c r="H199" i="36"/>
  <c r="G199" i="36"/>
  <c r="F199" i="36"/>
  <c r="J198" i="36"/>
  <c r="I198" i="36"/>
  <c r="H198" i="36"/>
  <c r="G198" i="36"/>
  <c r="F198" i="36"/>
  <c r="J197" i="36"/>
  <c r="I197" i="36"/>
  <c r="H197" i="36"/>
  <c r="G197" i="36"/>
  <c r="F197" i="36"/>
  <c r="J196" i="36"/>
  <c r="I196" i="36"/>
  <c r="H196" i="36"/>
  <c r="G196" i="36"/>
  <c r="F196" i="36"/>
  <c r="J195" i="36"/>
  <c r="I195" i="36"/>
  <c r="H195" i="36"/>
  <c r="G195" i="36"/>
  <c r="F195" i="36"/>
  <c r="J194" i="36"/>
  <c r="I194" i="36"/>
  <c r="H194" i="36"/>
  <c r="G194" i="36"/>
  <c r="F194" i="36"/>
  <c r="J193" i="36"/>
  <c r="I193" i="36"/>
  <c r="H193" i="36"/>
  <c r="G193" i="36"/>
  <c r="F193" i="36"/>
  <c r="J192" i="36"/>
  <c r="I192" i="36"/>
  <c r="H192" i="36"/>
  <c r="G192" i="36"/>
  <c r="F192" i="36"/>
  <c r="J191" i="36"/>
  <c r="I191" i="36"/>
  <c r="H191" i="36"/>
  <c r="G191" i="36"/>
  <c r="F191" i="36"/>
  <c r="J190" i="36"/>
  <c r="I190" i="36"/>
  <c r="H190" i="36"/>
  <c r="G190" i="36"/>
  <c r="F190" i="36"/>
  <c r="J189" i="36"/>
  <c r="I189" i="36"/>
  <c r="H189" i="36"/>
  <c r="G189" i="36"/>
  <c r="F189" i="36"/>
  <c r="J188" i="36"/>
  <c r="I188" i="36"/>
  <c r="H188" i="36"/>
  <c r="G188" i="36"/>
  <c r="F188" i="36"/>
  <c r="J187" i="36"/>
  <c r="I187" i="36"/>
  <c r="H187" i="36"/>
  <c r="G187" i="36"/>
  <c r="F187" i="36"/>
  <c r="J186" i="36"/>
  <c r="I186" i="36"/>
  <c r="H186" i="36"/>
  <c r="G186" i="36"/>
  <c r="F186" i="36"/>
  <c r="J185" i="36"/>
  <c r="I185" i="36"/>
  <c r="H185" i="36"/>
  <c r="G185" i="36"/>
  <c r="F185" i="36"/>
  <c r="J184" i="36"/>
  <c r="I184" i="36"/>
  <c r="H184" i="36"/>
  <c r="G184" i="36"/>
  <c r="F184" i="36"/>
  <c r="J183" i="36"/>
  <c r="I183" i="36"/>
  <c r="H183" i="36"/>
  <c r="G183" i="36"/>
  <c r="F183" i="36"/>
  <c r="J182" i="36"/>
  <c r="I182" i="36"/>
  <c r="H182" i="36"/>
  <c r="G182" i="36"/>
  <c r="F182" i="36"/>
  <c r="J181" i="36"/>
  <c r="I181" i="36"/>
  <c r="H181" i="36"/>
  <c r="G181" i="36"/>
  <c r="F181" i="36"/>
  <c r="I180" i="36"/>
  <c r="H180" i="36"/>
  <c r="G180" i="36"/>
  <c r="F180" i="36"/>
  <c r="I179" i="36"/>
  <c r="H179" i="36"/>
  <c r="G179" i="36"/>
  <c r="F179" i="36"/>
  <c r="I178" i="36"/>
  <c r="H178" i="36"/>
  <c r="G178" i="36"/>
  <c r="F178" i="36"/>
  <c r="I177" i="36"/>
  <c r="H177" i="36"/>
  <c r="G177" i="36"/>
  <c r="F177" i="36"/>
  <c r="I176" i="36"/>
  <c r="H176" i="36"/>
  <c r="G176" i="36"/>
  <c r="F176" i="36"/>
  <c r="I175" i="36"/>
  <c r="H175" i="36"/>
  <c r="G175" i="36"/>
  <c r="F175" i="36"/>
  <c r="J174" i="36"/>
  <c r="I174" i="36"/>
  <c r="H174" i="36"/>
  <c r="G174" i="36"/>
  <c r="F174" i="36"/>
  <c r="J173" i="36"/>
  <c r="I173" i="36"/>
  <c r="H173" i="36"/>
  <c r="G173" i="36"/>
  <c r="F173" i="36"/>
  <c r="J172" i="36"/>
  <c r="I172" i="36"/>
  <c r="H172" i="36"/>
  <c r="G172" i="36"/>
  <c r="F172" i="36"/>
  <c r="J171" i="36"/>
  <c r="I171" i="36"/>
  <c r="H171" i="36"/>
  <c r="G171" i="36"/>
  <c r="F171" i="36"/>
  <c r="J170" i="36"/>
  <c r="I170" i="36"/>
  <c r="H170" i="36"/>
  <c r="G170" i="36"/>
  <c r="F170" i="36"/>
  <c r="J169" i="36"/>
  <c r="I169" i="36"/>
  <c r="H169" i="36"/>
  <c r="G169" i="36"/>
  <c r="F169" i="36"/>
  <c r="J168" i="36"/>
  <c r="I168" i="36"/>
  <c r="H168" i="36"/>
  <c r="G168" i="36"/>
  <c r="F168" i="36"/>
  <c r="J167" i="36"/>
  <c r="I167" i="36"/>
  <c r="H167" i="36"/>
  <c r="G167" i="36"/>
  <c r="F167" i="36"/>
  <c r="J166" i="36"/>
  <c r="I166" i="36"/>
  <c r="H166" i="36"/>
  <c r="G166" i="36"/>
  <c r="F166" i="36"/>
  <c r="J165" i="36"/>
  <c r="I165" i="36"/>
  <c r="H165" i="36"/>
  <c r="G165" i="36"/>
  <c r="F165" i="36"/>
  <c r="J164" i="36"/>
  <c r="I164" i="36"/>
  <c r="H164" i="36"/>
  <c r="G164" i="36"/>
  <c r="F164" i="36"/>
  <c r="J163" i="36"/>
  <c r="I163" i="36"/>
  <c r="H163" i="36"/>
  <c r="G163" i="36"/>
  <c r="F163" i="36"/>
  <c r="J162" i="36"/>
  <c r="I162" i="36"/>
  <c r="H162" i="36"/>
  <c r="G162" i="36"/>
  <c r="F162" i="36"/>
  <c r="I161" i="36"/>
  <c r="H161" i="36"/>
  <c r="G161" i="36"/>
  <c r="F161" i="36"/>
  <c r="I160" i="36"/>
  <c r="H160" i="36"/>
  <c r="G160" i="36"/>
  <c r="F160" i="36"/>
  <c r="J159" i="36"/>
  <c r="I159" i="36"/>
  <c r="H159" i="36"/>
  <c r="G159" i="36"/>
  <c r="F159" i="36"/>
  <c r="J158" i="36"/>
  <c r="I158" i="36"/>
  <c r="H158" i="36"/>
  <c r="G158" i="36"/>
  <c r="F158" i="36"/>
  <c r="J157" i="36"/>
  <c r="I157" i="36"/>
  <c r="H157" i="36"/>
  <c r="G157" i="36"/>
  <c r="F157" i="36"/>
  <c r="J156" i="36"/>
  <c r="I156" i="36"/>
  <c r="H156" i="36"/>
  <c r="G156" i="36"/>
  <c r="F156" i="36"/>
  <c r="J155" i="36"/>
  <c r="I155" i="36"/>
  <c r="H155" i="36"/>
  <c r="G155" i="36"/>
  <c r="F155" i="36"/>
  <c r="J154" i="36"/>
  <c r="I154" i="36"/>
  <c r="H154" i="36"/>
  <c r="G154" i="36"/>
  <c r="F154" i="36"/>
  <c r="J153" i="36"/>
  <c r="I153" i="36"/>
  <c r="H153" i="36"/>
  <c r="G153" i="36"/>
  <c r="F153" i="36"/>
  <c r="J152" i="36"/>
  <c r="I152" i="36"/>
  <c r="H152" i="36"/>
  <c r="G152" i="36"/>
  <c r="F152" i="36"/>
  <c r="J151" i="36"/>
  <c r="I151" i="36"/>
  <c r="H151" i="36"/>
  <c r="G151" i="36"/>
  <c r="F151" i="36"/>
  <c r="J150" i="36"/>
  <c r="I150" i="36"/>
  <c r="H150" i="36"/>
  <c r="G150" i="36"/>
  <c r="F150" i="36"/>
  <c r="J149" i="36"/>
  <c r="I149" i="36"/>
  <c r="H149" i="36"/>
  <c r="G149" i="36"/>
  <c r="F149" i="36"/>
  <c r="I148" i="36"/>
  <c r="H148" i="36"/>
  <c r="G148" i="36"/>
  <c r="F148" i="36"/>
  <c r="I147" i="36"/>
  <c r="H147" i="36"/>
  <c r="G147" i="36"/>
  <c r="F147" i="36"/>
  <c r="I146" i="36"/>
  <c r="H146" i="36"/>
  <c r="G146" i="36"/>
  <c r="F146" i="36"/>
  <c r="I145" i="36"/>
  <c r="H145" i="36"/>
  <c r="G145" i="36"/>
  <c r="F145" i="36"/>
  <c r="I144" i="36"/>
  <c r="H144" i="36"/>
  <c r="G144" i="36"/>
  <c r="F144" i="36"/>
  <c r="I143" i="36"/>
  <c r="H143" i="36"/>
  <c r="G143" i="36"/>
  <c r="F143" i="36"/>
  <c r="I142" i="36"/>
  <c r="H142" i="36"/>
  <c r="G142" i="36"/>
  <c r="F142" i="36"/>
  <c r="I141" i="36"/>
  <c r="H141" i="36"/>
  <c r="G141" i="36"/>
  <c r="F141" i="36"/>
  <c r="I140" i="36"/>
  <c r="H140" i="36"/>
  <c r="G140" i="36"/>
  <c r="F140" i="36"/>
  <c r="I139" i="36"/>
  <c r="H139" i="36"/>
  <c r="G139" i="36"/>
  <c r="F139" i="36"/>
  <c r="I138" i="36"/>
  <c r="H138" i="36"/>
  <c r="G138" i="36"/>
  <c r="F138" i="36"/>
  <c r="I137" i="36"/>
  <c r="H137" i="36"/>
  <c r="G137" i="36"/>
  <c r="F137" i="36"/>
  <c r="I136" i="36"/>
  <c r="H136" i="36"/>
  <c r="G136" i="36"/>
  <c r="F136" i="36"/>
  <c r="I135" i="36"/>
  <c r="H135" i="36"/>
  <c r="G135" i="36"/>
  <c r="F135" i="36"/>
  <c r="I134" i="36"/>
  <c r="H134" i="36"/>
  <c r="G134" i="36"/>
  <c r="F134" i="36"/>
  <c r="I133" i="36"/>
  <c r="H133" i="36"/>
  <c r="G133" i="36"/>
  <c r="F133" i="36"/>
  <c r="I132" i="36"/>
  <c r="H132" i="36"/>
  <c r="G132" i="36"/>
  <c r="F132" i="36"/>
  <c r="I131" i="36"/>
  <c r="H131" i="36"/>
  <c r="G131" i="36"/>
  <c r="F131" i="36"/>
  <c r="I130" i="36"/>
  <c r="H130" i="36"/>
  <c r="G130" i="36"/>
  <c r="F130" i="36"/>
  <c r="I129" i="36"/>
  <c r="H129" i="36"/>
  <c r="G129" i="36"/>
  <c r="F129" i="36"/>
  <c r="I128" i="36"/>
  <c r="H128" i="36"/>
  <c r="G128" i="36"/>
  <c r="F128" i="36"/>
  <c r="J127" i="36"/>
  <c r="I127" i="36"/>
  <c r="H127" i="36"/>
  <c r="G127" i="36"/>
  <c r="F127" i="36"/>
  <c r="J126" i="36"/>
  <c r="I126" i="36"/>
  <c r="H126" i="36"/>
  <c r="G126" i="36"/>
  <c r="F126" i="36"/>
  <c r="J125" i="36"/>
  <c r="I125" i="36"/>
  <c r="H125" i="36"/>
  <c r="G125" i="36"/>
  <c r="F125" i="36"/>
  <c r="J124" i="36"/>
  <c r="I124" i="36"/>
  <c r="H124" i="36"/>
  <c r="G124" i="36"/>
  <c r="F124" i="36"/>
  <c r="J123" i="36"/>
  <c r="I123" i="36"/>
  <c r="H123" i="36"/>
  <c r="G123" i="36"/>
  <c r="F123" i="36"/>
  <c r="J122" i="36"/>
  <c r="I122" i="36"/>
  <c r="H122" i="36"/>
  <c r="G122" i="36"/>
  <c r="F122" i="36"/>
  <c r="J121" i="36"/>
  <c r="I121" i="36"/>
  <c r="H121" i="36"/>
  <c r="G121" i="36"/>
  <c r="F121" i="36"/>
  <c r="J120" i="36"/>
  <c r="I120" i="36"/>
  <c r="H120" i="36"/>
  <c r="G120" i="36"/>
  <c r="F120" i="36"/>
  <c r="J119" i="36"/>
  <c r="I119" i="36"/>
  <c r="H119" i="36"/>
  <c r="G119" i="36"/>
  <c r="F119" i="36"/>
  <c r="J118" i="36"/>
  <c r="I118" i="36"/>
  <c r="H118" i="36"/>
  <c r="G118" i="36"/>
  <c r="F118" i="36"/>
  <c r="J117" i="36"/>
  <c r="I117" i="36"/>
  <c r="H117" i="36"/>
  <c r="G117" i="36"/>
  <c r="F117" i="36"/>
  <c r="J116" i="36"/>
  <c r="I116" i="36"/>
  <c r="H116" i="36"/>
  <c r="G116" i="36"/>
  <c r="F116" i="36"/>
  <c r="J115" i="36"/>
  <c r="I115" i="36"/>
  <c r="H115" i="36"/>
  <c r="G115" i="36"/>
  <c r="F115" i="36"/>
  <c r="J114" i="36"/>
  <c r="I114" i="36"/>
  <c r="H114" i="36"/>
  <c r="G114" i="36"/>
  <c r="F114" i="36"/>
  <c r="J113" i="36"/>
  <c r="I113" i="36"/>
  <c r="H113" i="36"/>
  <c r="G113" i="36"/>
  <c r="F113" i="36"/>
  <c r="J112" i="36"/>
  <c r="I112" i="36"/>
  <c r="H112" i="36"/>
  <c r="G112" i="36"/>
  <c r="F112" i="36"/>
  <c r="I111" i="36"/>
  <c r="H111" i="36"/>
  <c r="G111" i="36"/>
  <c r="F111" i="36"/>
  <c r="I110" i="36"/>
  <c r="H110" i="36"/>
  <c r="G110" i="36"/>
  <c r="F110" i="36"/>
  <c r="I109" i="36"/>
  <c r="H109" i="36"/>
  <c r="G109" i="36"/>
  <c r="F109" i="36"/>
  <c r="I108" i="36"/>
  <c r="H108" i="36"/>
  <c r="G108" i="36"/>
  <c r="F108" i="36"/>
  <c r="I107" i="36"/>
  <c r="H107" i="36"/>
  <c r="G107" i="36"/>
  <c r="F107" i="36"/>
  <c r="I106" i="36"/>
  <c r="H106" i="36"/>
  <c r="G106" i="36"/>
  <c r="F106" i="36"/>
  <c r="I105" i="36"/>
  <c r="H105" i="36"/>
  <c r="G105" i="36"/>
  <c r="F105" i="36"/>
  <c r="J104" i="36"/>
  <c r="I104" i="36"/>
  <c r="H104" i="36"/>
  <c r="G104" i="36"/>
  <c r="F104" i="36"/>
  <c r="J103" i="36"/>
  <c r="I103" i="36"/>
  <c r="H103" i="36"/>
  <c r="G103" i="36"/>
  <c r="F103" i="36"/>
  <c r="J102" i="36"/>
  <c r="I102" i="36"/>
  <c r="H102" i="36"/>
  <c r="G102" i="36"/>
  <c r="F102" i="36"/>
  <c r="J101" i="36"/>
  <c r="I101" i="36"/>
  <c r="H101" i="36"/>
  <c r="G101" i="36"/>
  <c r="F101" i="36"/>
  <c r="J100" i="36"/>
  <c r="I100" i="36"/>
  <c r="H100" i="36"/>
  <c r="G100" i="36"/>
  <c r="F100" i="36"/>
  <c r="J99" i="36"/>
  <c r="I99" i="36"/>
  <c r="H99" i="36"/>
  <c r="G99" i="36"/>
  <c r="F99" i="36"/>
  <c r="J98" i="36"/>
  <c r="I98" i="36"/>
  <c r="H98" i="36"/>
  <c r="G98" i="36"/>
  <c r="F98" i="36"/>
  <c r="J97" i="36"/>
  <c r="I97" i="36"/>
  <c r="H97" i="36"/>
  <c r="G97" i="36"/>
  <c r="F97" i="36"/>
  <c r="J96" i="36"/>
  <c r="I96" i="36"/>
  <c r="H96" i="36"/>
  <c r="G96" i="36"/>
  <c r="F96" i="36"/>
  <c r="J95" i="36"/>
  <c r="I95" i="36"/>
  <c r="H95" i="36"/>
  <c r="G95" i="36"/>
  <c r="F95" i="36"/>
  <c r="J94" i="36"/>
  <c r="I94" i="36"/>
  <c r="H94" i="36"/>
  <c r="G94" i="36"/>
  <c r="F94" i="36"/>
  <c r="J93" i="36"/>
  <c r="I93" i="36"/>
  <c r="H93" i="36"/>
  <c r="G93" i="36"/>
  <c r="F93" i="36"/>
  <c r="J92" i="36"/>
  <c r="I92" i="36"/>
  <c r="H92" i="36"/>
  <c r="G92" i="36"/>
  <c r="F92" i="36"/>
  <c r="J91" i="36"/>
  <c r="I91" i="36"/>
  <c r="H91" i="36"/>
  <c r="G91" i="36"/>
  <c r="F91" i="36"/>
  <c r="J90" i="36"/>
  <c r="I90" i="36"/>
  <c r="H90" i="36"/>
  <c r="G90" i="36"/>
  <c r="F90" i="36"/>
  <c r="J89" i="36"/>
  <c r="I89" i="36"/>
  <c r="H89" i="36"/>
  <c r="G89" i="36"/>
  <c r="F89" i="36"/>
  <c r="J88" i="36"/>
  <c r="I88" i="36"/>
  <c r="H88" i="36"/>
  <c r="G88" i="36"/>
  <c r="F88" i="36"/>
  <c r="J87" i="36"/>
  <c r="I87" i="36"/>
  <c r="H87" i="36"/>
  <c r="G87" i="36"/>
  <c r="F87" i="36"/>
  <c r="J86" i="36"/>
  <c r="I86" i="36"/>
  <c r="H86" i="36"/>
  <c r="G86" i="36"/>
  <c r="F86" i="36"/>
  <c r="J85" i="36"/>
  <c r="I85" i="36"/>
  <c r="H85" i="36"/>
  <c r="G85" i="36"/>
  <c r="F85" i="36"/>
  <c r="J84" i="36"/>
  <c r="I84" i="36"/>
  <c r="H84" i="36"/>
  <c r="G84" i="36"/>
  <c r="F84" i="36"/>
  <c r="J83" i="36"/>
  <c r="I83" i="36"/>
  <c r="H83" i="36"/>
  <c r="G83" i="36"/>
  <c r="F83" i="36"/>
  <c r="J82" i="36"/>
  <c r="I82" i="36"/>
  <c r="H82" i="36"/>
  <c r="G82" i="36"/>
  <c r="F82" i="36"/>
  <c r="J81" i="36"/>
  <c r="I81" i="36"/>
  <c r="H81" i="36"/>
  <c r="G81" i="36"/>
  <c r="F81" i="36"/>
  <c r="J80" i="36"/>
  <c r="I80" i="36"/>
  <c r="H80" i="36"/>
  <c r="G80" i="36"/>
  <c r="F80" i="36"/>
  <c r="J79" i="36"/>
  <c r="I79" i="36"/>
  <c r="H79" i="36"/>
  <c r="G79" i="36"/>
  <c r="F79" i="36"/>
  <c r="I78" i="36"/>
  <c r="H78" i="36"/>
  <c r="G78" i="36"/>
  <c r="F78" i="36"/>
  <c r="I77" i="36"/>
  <c r="H77" i="36"/>
  <c r="G77" i="36"/>
  <c r="F77" i="36"/>
  <c r="I76" i="36"/>
  <c r="H76" i="36"/>
  <c r="G76" i="36"/>
  <c r="F76" i="36"/>
  <c r="I75" i="36"/>
  <c r="H75" i="36"/>
  <c r="G75" i="36"/>
  <c r="F75" i="36"/>
  <c r="I74" i="36"/>
  <c r="H74" i="36"/>
  <c r="G74" i="36"/>
  <c r="F74" i="36"/>
  <c r="I73" i="36"/>
  <c r="H73" i="36"/>
  <c r="G73" i="36"/>
  <c r="F73" i="36"/>
  <c r="I72" i="36"/>
  <c r="H72" i="36"/>
  <c r="G72" i="36"/>
  <c r="F72" i="36"/>
  <c r="I71" i="36"/>
  <c r="H71" i="36"/>
  <c r="G71" i="36"/>
  <c r="F71" i="36"/>
  <c r="I70" i="36"/>
  <c r="H70" i="36"/>
  <c r="G70" i="36"/>
  <c r="F70" i="36"/>
  <c r="I69" i="36"/>
  <c r="H69" i="36"/>
  <c r="G69" i="36"/>
  <c r="F69" i="36"/>
  <c r="I68" i="36"/>
  <c r="H68" i="36"/>
  <c r="G68" i="36"/>
  <c r="F68" i="36"/>
  <c r="I67" i="36"/>
  <c r="H67" i="36"/>
  <c r="G67" i="36"/>
  <c r="F67" i="36"/>
  <c r="I66" i="36"/>
  <c r="H66" i="36"/>
  <c r="G66" i="36"/>
  <c r="F66" i="36"/>
  <c r="I65" i="36"/>
  <c r="H65" i="36"/>
  <c r="G65" i="36"/>
  <c r="F65" i="36"/>
  <c r="I64" i="36"/>
  <c r="H64" i="36"/>
  <c r="G64" i="36"/>
  <c r="F64" i="36"/>
  <c r="I63" i="36"/>
  <c r="H63" i="36"/>
  <c r="G63" i="36"/>
  <c r="F63" i="36"/>
  <c r="I62" i="36"/>
  <c r="H62" i="36"/>
  <c r="G62" i="36"/>
  <c r="F62" i="36"/>
  <c r="I61" i="36"/>
  <c r="H61" i="36"/>
  <c r="G61" i="36"/>
  <c r="F61" i="36"/>
  <c r="J60" i="36"/>
  <c r="I60" i="36"/>
  <c r="H60" i="36"/>
  <c r="G60" i="36"/>
  <c r="F60" i="36"/>
  <c r="J59" i="36"/>
  <c r="I59" i="36"/>
  <c r="H59" i="36"/>
  <c r="G59" i="36"/>
  <c r="F59" i="36"/>
  <c r="J58" i="36"/>
  <c r="I58" i="36"/>
  <c r="H58" i="36"/>
  <c r="G58" i="36"/>
  <c r="F58" i="36"/>
  <c r="J57" i="36"/>
  <c r="I57" i="36"/>
  <c r="H57" i="36"/>
  <c r="G57" i="36"/>
  <c r="F57" i="36"/>
  <c r="J56" i="36"/>
  <c r="I56" i="36"/>
  <c r="H56" i="36"/>
  <c r="G56" i="36"/>
  <c r="F56" i="36"/>
  <c r="I55" i="36"/>
  <c r="H55" i="36"/>
  <c r="G55" i="36"/>
  <c r="F55" i="36"/>
  <c r="I54" i="36"/>
  <c r="H54" i="36"/>
  <c r="G54" i="36"/>
  <c r="F54" i="36"/>
  <c r="I53" i="36"/>
  <c r="H53" i="36"/>
  <c r="G53" i="36"/>
  <c r="F53" i="36"/>
  <c r="I52" i="36"/>
  <c r="H52" i="36"/>
  <c r="G52" i="36"/>
  <c r="F52" i="36"/>
  <c r="I51" i="36"/>
  <c r="H51" i="36"/>
  <c r="G51" i="36"/>
  <c r="F51" i="36"/>
  <c r="I50" i="36"/>
  <c r="H50" i="36"/>
  <c r="G50" i="36"/>
  <c r="F50" i="36"/>
  <c r="I49" i="36"/>
  <c r="H49" i="36"/>
  <c r="G49" i="36"/>
  <c r="F49" i="36"/>
  <c r="I48" i="36"/>
  <c r="H48" i="36"/>
  <c r="G48" i="36"/>
  <c r="F48" i="36"/>
  <c r="J47" i="36"/>
  <c r="I47" i="36"/>
  <c r="H47" i="36"/>
  <c r="G47" i="36"/>
  <c r="F47" i="36"/>
  <c r="J46" i="36"/>
  <c r="I46" i="36"/>
  <c r="H46" i="36"/>
  <c r="G46" i="36"/>
  <c r="F46" i="36"/>
  <c r="J45" i="36"/>
  <c r="I45" i="36"/>
  <c r="H45" i="36"/>
  <c r="G45" i="36"/>
  <c r="F45" i="36"/>
  <c r="I44" i="36"/>
  <c r="H44" i="36"/>
  <c r="G44" i="36"/>
  <c r="F44" i="36"/>
  <c r="I43" i="36"/>
  <c r="H43" i="36"/>
  <c r="G43" i="36"/>
  <c r="F43" i="36"/>
  <c r="I42" i="36"/>
  <c r="H42" i="36"/>
  <c r="G42" i="36"/>
  <c r="F42" i="36"/>
  <c r="I41" i="36"/>
  <c r="H41" i="36"/>
  <c r="G41" i="36"/>
  <c r="F41" i="36"/>
  <c r="I40" i="36"/>
  <c r="H40" i="36"/>
  <c r="G40" i="36"/>
  <c r="F40" i="36"/>
  <c r="I39" i="36"/>
  <c r="H39" i="36"/>
  <c r="G39" i="36"/>
  <c r="F39" i="36"/>
  <c r="I38" i="36"/>
  <c r="H38" i="36"/>
  <c r="G38" i="36"/>
  <c r="F38" i="36"/>
  <c r="I37" i="36"/>
  <c r="H37" i="36"/>
  <c r="G37" i="36"/>
  <c r="F37" i="36"/>
  <c r="I36" i="36"/>
  <c r="H36" i="36"/>
  <c r="G36" i="36"/>
  <c r="F36" i="36"/>
  <c r="I35" i="36"/>
  <c r="H35" i="36"/>
  <c r="G35" i="36"/>
  <c r="F35" i="36"/>
  <c r="I34" i="36"/>
  <c r="H34" i="36"/>
  <c r="G34" i="36"/>
  <c r="F34" i="36"/>
  <c r="I33" i="36"/>
  <c r="H33" i="36"/>
  <c r="G33" i="36"/>
  <c r="F33" i="36"/>
  <c r="I32" i="36"/>
  <c r="H32" i="36"/>
  <c r="G32" i="36"/>
  <c r="F32" i="36"/>
  <c r="I31" i="36"/>
  <c r="H31" i="36"/>
  <c r="G31" i="36"/>
  <c r="F31" i="36"/>
  <c r="I30" i="36"/>
  <c r="H30" i="36"/>
  <c r="G30" i="36"/>
  <c r="F30" i="36"/>
  <c r="I29" i="36"/>
  <c r="H29" i="36"/>
  <c r="G29" i="36"/>
  <c r="F29" i="36"/>
  <c r="I28" i="36"/>
  <c r="H28" i="36"/>
  <c r="G28" i="36"/>
  <c r="F28" i="36"/>
  <c r="I27" i="36"/>
  <c r="H27" i="36"/>
  <c r="G27" i="36"/>
  <c r="F27" i="36"/>
  <c r="J26" i="36"/>
  <c r="I26" i="36"/>
  <c r="H26" i="36"/>
  <c r="G26" i="36"/>
  <c r="F26" i="36"/>
  <c r="J25" i="36"/>
  <c r="I25" i="36"/>
  <c r="H25" i="36"/>
  <c r="G25" i="36"/>
  <c r="F25" i="36"/>
  <c r="J24" i="36"/>
  <c r="I24" i="36"/>
  <c r="H24" i="36"/>
  <c r="G24" i="36"/>
  <c r="F24" i="36"/>
  <c r="J23" i="36"/>
  <c r="I23" i="36"/>
  <c r="H23" i="36"/>
  <c r="G23" i="36"/>
  <c r="F23" i="36"/>
  <c r="J22" i="36"/>
  <c r="I22" i="36"/>
  <c r="H22" i="36"/>
  <c r="G22" i="36"/>
  <c r="F22" i="36"/>
  <c r="J21" i="36"/>
  <c r="I21" i="36"/>
  <c r="H21" i="36"/>
  <c r="G21" i="36"/>
  <c r="F21" i="36"/>
  <c r="J20" i="36"/>
  <c r="I20" i="36"/>
  <c r="H20" i="36"/>
  <c r="G20" i="36"/>
  <c r="F20" i="36"/>
  <c r="J19" i="36"/>
  <c r="I19" i="36"/>
  <c r="H19" i="36"/>
  <c r="G19" i="36"/>
  <c r="F19" i="36"/>
  <c r="J18" i="36"/>
  <c r="I18" i="36"/>
  <c r="H18" i="36"/>
  <c r="G18" i="36"/>
  <c r="F18" i="36"/>
  <c r="J17" i="36"/>
  <c r="I17" i="36"/>
  <c r="H17" i="36"/>
  <c r="G17" i="36"/>
  <c r="F17" i="36"/>
  <c r="J16" i="36"/>
  <c r="I16" i="36"/>
  <c r="H16" i="36"/>
  <c r="G16" i="36"/>
  <c r="F16" i="36"/>
  <c r="J15" i="36"/>
  <c r="I15" i="36"/>
  <c r="H15" i="36"/>
  <c r="G15" i="36"/>
  <c r="F15" i="36"/>
  <c r="J14" i="36"/>
  <c r="I14" i="36"/>
  <c r="H14" i="36"/>
  <c r="G14" i="36"/>
  <c r="F14" i="36"/>
  <c r="C16" i="34" l="1"/>
  <c r="B16" i="34"/>
  <c r="C15" i="34"/>
  <c r="B15" i="34"/>
  <c r="C14" i="34"/>
  <c r="I141" i="33"/>
  <c r="H141" i="33"/>
  <c r="G141" i="33"/>
  <c r="F141" i="33"/>
  <c r="I140" i="33"/>
  <c r="H140" i="33"/>
  <c r="G140" i="33"/>
  <c r="F140" i="33"/>
  <c r="I139" i="33"/>
  <c r="H139" i="33"/>
  <c r="G139" i="33"/>
  <c r="F139" i="33"/>
  <c r="I138" i="33"/>
  <c r="H138" i="33"/>
  <c r="G138" i="33"/>
  <c r="F138" i="33"/>
  <c r="I137" i="33"/>
  <c r="H137" i="33"/>
  <c r="G137" i="33"/>
  <c r="F137" i="33"/>
  <c r="I136" i="33"/>
  <c r="H136" i="33"/>
  <c r="G136" i="33"/>
  <c r="F136" i="33"/>
  <c r="I135" i="33"/>
  <c r="H135" i="33"/>
  <c r="G135" i="33"/>
  <c r="F135" i="33"/>
  <c r="I134" i="33"/>
  <c r="H134" i="33"/>
  <c r="G134" i="33"/>
  <c r="F134" i="33"/>
  <c r="I133" i="33"/>
  <c r="H133" i="33"/>
  <c r="G133" i="33"/>
  <c r="F133" i="33"/>
  <c r="I132" i="33"/>
  <c r="H132" i="33"/>
  <c r="G132" i="33"/>
  <c r="F132" i="33"/>
  <c r="I131" i="33"/>
  <c r="H131" i="33"/>
  <c r="G131" i="33"/>
  <c r="F131" i="33"/>
  <c r="I130" i="33"/>
  <c r="H130" i="33"/>
  <c r="G130" i="33"/>
  <c r="F130" i="33"/>
  <c r="I129" i="33"/>
  <c r="H129" i="33"/>
  <c r="G129" i="33"/>
  <c r="F129" i="33"/>
  <c r="I128" i="33"/>
  <c r="H128" i="33"/>
  <c r="G128" i="33"/>
  <c r="F128" i="33"/>
  <c r="I127" i="33"/>
  <c r="H127" i="33"/>
  <c r="G127" i="33"/>
  <c r="F127" i="33"/>
  <c r="I126" i="33"/>
  <c r="H126" i="33"/>
  <c r="G126" i="33"/>
  <c r="F126" i="33"/>
  <c r="I125" i="33"/>
  <c r="H125" i="33"/>
  <c r="G125" i="33"/>
  <c r="F125" i="33"/>
  <c r="I124" i="33"/>
  <c r="H124" i="33"/>
  <c r="G124" i="33"/>
  <c r="F124" i="33"/>
  <c r="I123" i="33"/>
  <c r="H123" i="33"/>
  <c r="G123" i="33"/>
  <c r="F123" i="33"/>
  <c r="I122" i="33"/>
  <c r="H122" i="33"/>
  <c r="G122" i="33"/>
  <c r="F122" i="33"/>
  <c r="I121" i="33"/>
  <c r="H121" i="33"/>
  <c r="G121" i="33"/>
  <c r="F121" i="33"/>
  <c r="I120" i="33"/>
  <c r="H120" i="33"/>
  <c r="G120" i="33"/>
  <c r="F120" i="33"/>
  <c r="I119" i="33"/>
  <c r="H119" i="33"/>
  <c r="G119" i="33"/>
  <c r="F119" i="33"/>
  <c r="I118" i="33"/>
  <c r="H118" i="33"/>
  <c r="G118" i="33"/>
  <c r="F118" i="33"/>
  <c r="I117" i="33"/>
  <c r="H117" i="33"/>
  <c r="G117" i="33"/>
  <c r="F117" i="33"/>
  <c r="I116" i="33"/>
  <c r="H116" i="33"/>
  <c r="G116" i="33"/>
  <c r="F116" i="33"/>
  <c r="I115" i="33"/>
  <c r="H115" i="33"/>
  <c r="G115" i="33"/>
  <c r="F115" i="33"/>
  <c r="I114" i="33"/>
  <c r="H114" i="33"/>
  <c r="G114" i="33"/>
  <c r="F114" i="33"/>
  <c r="I113" i="33"/>
  <c r="H113" i="33"/>
  <c r="G113" i="33"/>
  <c r="F113" i="33"/>
  <c r="I112" i="33"/>
  <c r="H112" i="33"/>
  <c r="G112" i="33"/>
  <c r="F112" i="33"/>
  <c r="I111" i="33"/>
  <c r="H111" i="33"/>
  <c r="G111" i="33"/>
  <c r="F111" i="33"/>
  <c r="I110" i="33"/>
  <c r="H110" i="33"/>
  <c r="G110" i="33"/>
  <c r="F110" i="33"/>
  <c r="I109" i="33"/>
  <c r="H109" i="33"/>
  <c r="G109" i="33"/>
  <c r="F109" i="33"/>
  <c r="I108" i="33"/>
  <c r="H108" i="33"/>
  <c r="G108" i="33"/>
  <c r="F108" i="33"/>
  <c r="I107" i="33"/>
  <c r="H107" i="33"/>
  <c r="G107" i="33"/>
  <c r="F107" i="33"/>
  <c r="I106" i="33"/>
  <c r="H106" i="33"/>
  <c r="G106" i="33"/>
  <c r="F106" i="33"/>
  <c r="I105" i="33"/>
  <c r="H105" i="33"/>
  <c r="G105" i="33"/>
  <c r="F105" i="33"/>
  <c r="I104" i="33"/>
  <c r="H104" i="33"/>
  <c r="G104" i="33"/>
  <c r="F104" i="33"/>
  <c r="J103" i="33"/>
  <c r="I103" i="33"/>
  <c r="H103" i="33"/>
  <c r="G103" i="33"/>
  <c r="F103" i="33"/>
  <c r="I102" i="33"/>
  <c r="H102" i="33"/>
  <c r="G102" i="33"/>
  <c r="F102" i="33"/>
  <c r="I101" i="33"/>
  <c r="H101" i="33"/>
  <c r="G101" i="33"/>
  <c r="F101" i="33"/>
  <c r="I100" i="33"/>
  <c r="H100" i="33"/>
  <c r="G100" i="33"/>
  <c r="F100" i="33"/>
  <c r="I99" i="33"/>
  <c r="H99" i="33"/>
  <c r="G99" i="33"/>
  <c r="F99" i="33"/>
  <c r="I98" i="33"/>
  <c r="H98" i="33"/>
  <c r="G98" i="33"/>
  <c r="F98" i="33"/>
  <c r="I97" i="33"/>
  <c r="H97" i="33"/>
  <c r="G97" i="33"/>
  <c r="F97" i="33"/>
  <c r="I96" i="33"/>
  <c r="H96" i="33"/>
  <c r="G96" i="33"/>
  <c r="F96" i="33"/>
  <c r="I95" i="33"/>
  <c r="H95" i="33"/>
  <c r="G95" i="33"/>
  <c r="F95" i="33"/>
  <c r="I94" i="33"/>
  <c r="H94" i="33"/>
  <c r="G94" i="33"/>
  <c r="F94" i="33"/>
  <c r="I93" i="33"/>
  <c r="H93" i="33"/>
  <c r="G93" i="33"/>
  <c r="F93" i="33"/>
  <c r="I92" i="33"/>
  <c r="H92" i="33"/>
  <c r="G92" i="33"/>
  <c r="F92" i="33"/>
  <c r="I91" i="33"/>
  <c r="H91" i="33"/>
  <c r="G91" i="33"/>
  <c r="F91" i="33"/>
  <c r="I90" i="33"/>
  <c r="H90" i="33"/>
  <c r="G90" i="33"/>
  <c r="F90" i="33"/>
  <c r="I89" i="33"/>
  <c r="H89" i="33"/>
  <c r="G89" i="33"/>
  <c r="F89" i="33"/>
  <c r="I88" i="33"/>
  <c r="H88" i="33"/>
  <c r="G88" i="33"/>
  <c r="F88" i="33"/>
  <c r="I87" i="33"/>
  <c r="H87" i="33"/>
  <c r="G87" i="33"/>
  <c r="F87" i="33"/>
  <c r="I86" i="33"/>
  <c r="H86" i="33"/>
  <c r="G86" i="33"/>
  <c r="F86" i="33"/>
  <c r="I85" i="33"/>
  <c r="H85" i="33"/>
  <c r="G85" i="33"/>
  <c r="F85" i="33"/>
  <c r="I84" i="33"/>
  <c r="H84" i="33"/>
  <c r="G84" i="33"/>
  <c r="F84" i="33"/>
  <c r="I83" i="33"/>
  <c r="H83" i="33"/>
  <c r="G83" i="33"/>
  <c r="F83" i="33"/>
  <c r="I82" i="33"/>
  <c r="H82" i="33"/>
  <c r="G82" i="33"/>
  <c r="F82" i="33"/>
  <c r="I81" i="33"/>
  <c r="H81" i="33"/>
  <c r="G81" i="33"/>
  <c r="F81" i="33"/>
  <c r="I80" i="33"/>
  <c r="H80" i="33"/>
  <c r="G80" i="33"/>
  <c r="F80" i="33"/>
  <c r="I79" i="33"/>
  <c r="H79" i="33"/>
  <c r="G79" i="33"/>
  <c r="F79" i="33"/>
  <c r="I78" i="33"/>
  <c r="H78" i="33"/>
  <c r="G78" i="33"/>
  <c r="F78" i="33"/>
  <c r="I77" i="33"/>
  <c r="H77" i="33"/>
  <c r="G77" i="33"/>
  <c r="F77" i="33"/>
  <c r="I76" i="33"/>
  <c r="H76" i="33"/>
  <c r="G76" i="33"/>
  <c r="F76" i="33"/>
  <c r="I75" i="33"/>
  <c r="H75" i="33"/>
  <c r="G75" i="33"/>
  <c r="F75" i="33"/>
  <c r="J74" i="33"/>
  <c r="I74" i="33"/>
  <c r="H74" i="33"/>
  <c r="G74" i="33"/>
  <c r="F74" i="33"/>
  <c r="J73" i="33"/>
  <c r="I73" i="33"/>
  <c r="H73" i="33"/>
  <c r="G73" i="33"/>
  <c r="F73" i="33"/>
  <c r="J72" i="33"/>
  <c r="I72" i="33"/>
  <c r="H72" i="33"/>
  <c r="G72" i="33"/>
  <c r="F72" i="33"/>
  <c r="J71" i="33"/>
  <c r="I71" i="33"/>
  <c r="H71" i="33"/>
  <c r="G71" i="33"/>
  <c r="F71" i="33"/>
  <c r="J70" i="33"/>
  <c r="I70" i="33"/>
  <c r="H70" i="33"/>
  <c r="G70" i="33"/>
  <c r="F70" i="33"/>
  <c r="J69" i="33"/>
  <c r="I69" i="33"/>
  <c r="H69" i="33"/>
  <c r="G69" i="33"/>
  <c r="F69" i="33"/>
  <c r="J68" i="33"/>
  <c r="I68" i="33"/>
  <c r="H68" i="33"/>
  <c r="G68" i="33"/>
  <c r="F68" i="33"/>
  <c r="J67" i="33"/>
  <c r="I67" i="33"/>
  <c r="H67" i="33"/>
  <c r="G67" i="33"/>
  <c r="F67" i="33"/>
  <c r="J66" i="33"/>
  <c r="I66" i="33"/>
  <c r="H66" i="33"/>
  <c r="G66" i="33"/>
  <c r="F66" i="33"/>
  <c r="J65" i="33"/>
  <c r="I65" i="33"/>
  <c r="H65" i="33"/>
  <c r="G65" i="33"/>
  <c r="F65" i="33"/>
  <c r="J64" i="33"/>
  <c r="I64" i="33"/>
  <c r="H64" i="33"/>
  <c r="G64" i="33"/>
  <c r="F64" i="33"/>
  <c r="J63" i="33"/>
  <c r="I63" i="33"/>
  <c r="H63" i="33"/>
  <c r="G63" i="33"/>
  <c r="F63" i="33"/>
  <c r="J62" i="33"/>
  <c r="I62" i="33"/>
  <c r="H62" i="33"/>
  <c r="G62" i="33"/>
  <c r="F62" i="33"/>
  <c r="J61" i="33"/>
  <c r="I61" i="33"/>
  <c r="H61" i="33"/>
  <c r="G61" i="33"/>
  <c r="F61" i="33"/>
  <c r="J60" i="33"/>
  <c r="I60" i="33"/>
  <c r="H60" i="33"/>
  <c r="G60" i="33"/>
  <c r="F60" i="33"/>
  <c r="J59" i="33"/>
  <c r="I59" i="33"/>
  <c r="H59" i="33"/>
  <c r="G59" i="33"/>
  <c r="F59" i="33"/>
  <c r="I58" i="33"/>
  <c r="H58" i="33"/>
  <c r="G58" i="33"/>
  <c r="F58" i="33"/>
  <c r="J57" i="33"/>
  <c r="I57" i="33"/>
  <c r="H57" i="33"/>
  <c r="G57" i="33"/>
  <c r="F57" i="33"/>
  <c r="J56" i="33"/>
  <c r="I56" i="33"/>
  <c r="H56" i="33"/>
  <c r="G56" i="33"/>
  <c r="F56" i="33"/>
  <c r="J55" i="33"/>
  <c r="I55" i="33"/>
  <c r="H55" i="33"/>
  <c r="G55" i="33"/>
  <c r="F55" i="33"/>
  <c r="J54" i="33"/>
  <c r="I54" i="33"/>
  <c r="H54" i="33"/>
  <c r="G54" i="33"/>
  <c r="F54" i="33"/>
  <c r="J53" i="33"/>
  <c r="I53" i="33"/>
  <c r="H53" i="33"/>
  <c r="G53" i="33"/>
  <c r="F53" i="33"/>
  <c r="I52" i="33"/>
  <c r="H52" i="33"/>
  <c r="G52" i="33"/>
  <c r="F52" i="33"/>
  <c r="I51" i="33"/>
  <c r="H51" i="33"/>
  <c r="G51" i="33"/>
  <c r="F51" i="33"/>
  <c r="I50" i="33"/>
  <c r="H50" i="33"/>
  <c r="G50" i="33"/>
  <c r="F50" i="33"/>
  <c r="I49" i="33"/>
  <c r="H49" i="33"/>
  <c r="G49" i="33"/>
  <c r="F49" i="33"/>
  <c r="I48" i="33"/>
  <c r="H48" i="33"/>
  <c r="G48" i="33"/>
  <c r="F48" i="33"/>
  <c r="I47" i="33"/>
  <c r="H47" i="33"/>
  <c r="G47" i="33"/>
  <c r="F47" i="33"/>
  <c r="J46" i="33"/>
  <c r="I46" i="33"/>
  <c r="H46" i="33"/>
  <c r="G46" i="33"/>
  <c r="F46" i="33"/>
  <c r="I45" i="33"/>
  <c r="H45" i="33"/>
  <c r="G45" i="33"/>
  <c r="F45" i="33"/>
  <c r="I44" i="33"/>
  <c r="H44" i="33"/>
  <c r="G44" i="33"/>
  <c r="F44" i="33"/>
  <c r="I43" i="33"/>
  <c r="H43" i="33"/>
  <c r="G43" i="33"/>
  <c r="F43" i="33"/>
  <c r="I42" i="33"/>
  <c r="H42" i="33"/>
  <c r="G42" i="33"/>
  <c r="F42" i="33"/>
  <c r="I41" i="33"/>
  <c r="H41" i="33"/>
  <c r="G41" i="33"/>
  <c r="F41" i="33"/>
  <c r="I40" i="33"/>
  <c r="H40" i="33"/>
  <c r="G40" i="33"/>
  <c r="F40" i="33"/>
  <c r="I39" i="33"/>
  <c r="H39" i="33"/>
  <c r="G39" i="33"/>
  <c r="F39" i="33"/>
  <c r="I38" i="33"/>
  <c r="H38" i="33"/>
  <c r="G38" i="33"/>
  <c r="F38" i="33"/>
  <c r="I37" i="33"/>
  <c r="H37" i="33"/>
  <c r="G37" i="33"/>
  <c r="F37" i="33"/>
  <c r="J36" i="33"/>
  <c r="I36" i="33"/>
  <c r="H36" i="33"/>
  <c r="G36" i="33"/>
  <c r="F36" i="33"/>
  <c r="J35" i="33"/>
  <c r="I35" i="33"/>
  <c r="H35" i="33"/>
  <c r="G35" i="33"/>
  <c r="F35" i="33"/>
  <c r="J34" i="33"/>
  <c r="I34" i="33"/>
  <c r="H34" i="33"/>
  <c r="G34" i="33"/>
  <c r="F34" i="33"/>
  <c r="I33" i="33"/>
  <c r="H33" i="33"/>
  <c r="G33" i="33"/>
  <c r="F33" i="33"/>
  <c r="I32" i="33"/>
  <c r="H32" i="33"/>
  <c r="G32" i="33"/>
  <c r="F32" i="33"/>
  <c r="I31" i="33"/>
  <c r="H31" i="33"/>
  <c r="G31" i="33"/>
  <c r="F31" i="33"/>
  <c r="I30" i="33"/>
  <c r="H30" i="33"/>
  <c r="G30" i="33"/>
  <c r="F30" i="33"/>
  <c r="I29" i="33"/>
  <c r="H29" i="33"/>
  <c r="G29" i="33"/>
  <c r="F29" i="33"/>
  <c r="I28" i="33"/>
  <c r="H28" i="33"/>
  <c r="G28" i="33"/>
  <c r="F28" i="33"/>
  <c r="I27" i="33"/>
  <c r="H27" i="33"/>
  <c r="G27" i="33"/>
  <c r="F27" i="33"/>
  <c r="I26" i="33"/>
  <c r="H26" i="33"/>
  <c r="G26" i="33"/>
  <c r="F26" i="33"/>
  <c r="I25" i="33"/>
  <c r="H25" i="33"/>
  <c r="G25" i="33"/>
  <c r="F25" i="33"/>
  <c r="I24" i="33"/>
  <c r="H24" i="33"/>
  <c r="G24" i="33"/>
  <c r="F24" i="33"/>
  <c r="I23" i="33"/>
  <c r="H23" i="33"/>
  <c r="G23" i="33"/>
  <c r="F23" i="33"/>
  <c r="I22" i="33"/>
  <c r="H22" i="33"/>
  <c r="G22" i="33"/>
  <c r="F22" i="33"/>
  <c r="I21" i="33"/>
  <c r="H21" i="33"/>
  <c r="G21" i="33"/>
  <c r="F21" i="33"/>
  <c r="I20" i="33"/>
  <c r="H20" i="33"/>
  <c r="G20" i="33"/>
  <c r="F20" i="33"/>
  <c r="I19" i="33"/>
  <c r="H19" i="33"/>
  <c r="G19" i="33"/>
  <c r="F19" i="33"/>
  <c r="I18" i="33"/>
  <c r="H18" i="33"/>
  <c r="G18" i="33"/>
  <c r="F18" i="33"/>
  <c r="I17" i="33"/>
  <c r="H17" i="33"/>
  <c r="G17" i="33"/>
  <c r="F17" i="33"/>
  <c r="I16" i="33"/>
  <c r="H16" i="33"/>
  <c r="G16" i="33"/>
  <c r="F16" i="33"/>
  <c r="I15" i="33"/>
  <c r="H15" i="33"/>
  <c r="G15" i="33"/>
  <c r="F15" i="33"/>
  <c r="I14" i="33"/>
  <c r="H14" i="33"/>
  <c r="G14" i="33"/>
  <c r="F14" i="33"/>
  <c r="I75" i="32"/>
  <c r="H75" i="32"/>
  <c r="G75" i="32"/>
  <c r="F75" i="32"/>
  <c r="I74" i="32"/>
  <c r="H74" i="32"/>
  <c r="G74" i="32"/>
  <c r="F74" i="32"/>
  <c r="I73" i="32"/>
  <c r="H73" i="32"/>
  <c r="G73" i="32"/>
  <c r="F73" i="32"/>
  <c r="I72" i="32"/>
  <c r="H72" i="32"/>
  <c r="G72" i="32"/>
  <c r="F72" i="32"/>
  <c r="I71" i="32"/>
  <c r="H71" i="32"/>
  <c r="G71" i="32"/>
  <c r="F71" i="32"/>
  <c r="I70" i="32"/>
  <c r="H70" i="32"/>
  <c r="G70" i="32"/>
  <c r="F70" i="32"/>
  <c r="I69" i="32"/>
  <c r="H69" i="32"/>
  <c r="G69" i="32"/>
  <c r="F69" i="32"/>
  <c r="I68" i="32"/>
  <c r="H68" i="32"/>
  <c r="G68" i="32"/>
  <c r="F68" i="32"/>
  <c r="I67" i="32"/>
  <c r="H67" i="32"/>
  <c r="G67" i="32"/>
  <c r="F67" i="32"/>
  <c r="I66" i="32"/>
  <c r="H66" i="32"/>
  <c r="G66" i="32"/>
  <c r="F66" i="32"/>
  <c r="I65" i="32"/>
  <c r="H65" i="32"/>
  <c r="G65" i="32"/>
  <c r="F65" i="32"/>
  <c r="I64" i="32"/>
  <c r="H64" i="32"/>
  <c r="G64" i="32"/>
  <c r="F64" i="32"/>
  <c r="I63" i="32"/>
  <c r="H63" i="32"/>
  <c r="G63" i="32"/>
  <c r="F63" i="32"/>
  <c r="I62" i="32"/>
  <c r="H62" i="32"/>
  <c r="G62" i="32"/>
  <c r="F62" i="32"/>
  <c r="I61" i="32"/>
  <c r="H61" i="32"/>
  <c r="G61" i="32"/>
  <c r="F61" i="32"/>
  <c r="I60" i="32"/>
  <c r="H60" i="32"/>
  <c r="G60" i="32"/>
  <c r="F60" i="32"/>
  <c r="I59" i="32"/>
  <c r="H59" i="32"/>
  <c r="G59" i="32"/>
  <c r="F59" i="32"/>
  <c r="I58" i="32"/>
  <c r="H58" i="32"/>
  <c r="G58" i="32"/>
  <c r="F58" i="32"/>
  <c r="I57" i="32"/>
  <c r="H57" i="32"/>
  <c r="G57" i="32"/>
  <c r="F57" i="32"/>
  <c r="I56" i="32"/>
  <c r="H56" i="32"/>
  <c r="G56" i="32"/>
  <c r="F56" i="32"/>
  <c r="I55" i="32"/>
  <c r="H55" i="32"/>
  <c r="G55" i="32"/>
  <c r="F55" i="32"/>
  <c r="I54" i="32"/>
  <c r="H54" i="32"/>
  <c r="G54" i="32"/>
  <c r="F54" i="32"/>
  <c r="I53" i="32"/>
  <c r="H53" i="32"/>
  <c r="G53" i="32"/>
  <c r="F53" i="32"/>
  <c r="I52" i="32"/>
  <c r="H52" i="32"/>
  <c r="G52" i="32"/>
  <c r="F52" i="32"/>
  <c r="I51" i="32"/>
  <c r="H51" i="32"/>
  <c r="G51" i="32"/>
  <c r="F51" i="32"/>
  <c r="I50" i="32"/>
  <c r="H50" i="32"/>
  <c r="G50" i="32"/>
  <c r="F50" i="32"/>
  <c r="I49" i="32"/>
  <c r="H49" i="32"/>
  <c r="G49" i="32"/>
  <c r="F49" i="32"/>
  <c r="I48" i="32"/>
  <c r="H48" i="32"/>
  <c r="G48" i="32"/>
  <c r="F48" i="32"/>
  <c r="I47" i="32"/>
  <c r="H47" i="32"/>
  <c r="G47" i="32"/>
  <c r="F47" i="32"/>
  <c r="I46" i="32"/>
  <c r="H46" i="32"/>
  <c r="G46" i="32"/>
  <c r="F46" i="32"/>
  <c r="I45" i="32"/>
  <c r="H45" i="32"/>
  <c r="G45" i="32"/>
  <c r="F45" i="32"/>
  <c r="I44" i="32"/>
  <c r="H44" i="32"/>
  <c r="G44" i="32"/>
  <c r="F44" i="32"/>
  <c r="I43" i="32"/>
  <c r="H43" i="32"/>
  <c r="G43" i="32"/>
  <c r="F43" i="32"/>
  <c r="I42" i="32"/>
  <c r="H42" i="32"/>
  <c r="G42" i="32"/>
  <c r="F42" i="32"/>
  <c r="I41" i="32"/>
  <c r="H41" i="32"/>
  <c r="G41" i="32"/>
  <c r="F41" i="32"/>
  <c r="I40" i="32"/>
  <c r="H40" i="32"/>
  <c r="G40" i="32"/>
  <c r="F40" i="32"/>
  <c r="I39" i="32"/>
  <c r="H39" i="32"/>
  <c r="G39" i="32"/>
  <c r="F39" i="32"/>
  <c r="I38" i="32"/>
  <c r="H38" i="32"/>
  <c r="G38" i="32"/>
  <c r="F38" i="32"/>
  <c r="I37" i="32"/>
  <c r="H37" i="32"/>
  <c r="G37" i="32"/>
  <c r="F37" i="32"/>
  <c r="I36" i="32"/>
  <c r="H36" i="32"/>
  <c r="G36" i="32"/>
  <c r="F36" i="32"/>
  <c r="I35" i="32"/>
  <c r="H35" i="32"/>
  <c r="G35" i="32"/>
  <c r="F35" i="32"/>
  <c r="I34" i="32"/>
  <c r="H34" i="32"/>
  <c r="G34" i="32"/>
  <c r="F34" i="32"/>
  <c r="I33" i="32"/>
  <c r="H33" i="32"/>
  <c r="G33" i="32"/>
  <c r="F33" i="32"/>
  <c r="I32" i="32"/>
  <c r="H32" i="32"/>
  <c r="G32" i="32"/>
  <c r="F32" i="32"/>
  <c r="I31" i="32"/>
  <c r="H31" i="32"/>
  <c r="G31" i="32"/>
  <c r="F31" i="32"/>
  <c r="I30" i="32"/>
  <c r="H30" i="32"/>
  <c r="G30" i="32"/>
  <c r="F30" i="32"/>
  <c r="I29" i="32"/>
  <c r="H29" i="32"/>
  <c r="G29" i="32"/>
  <c r="F29" i="32"/>
  <c r="I28" i="32"/>
  <c r="H28" i="32"/>
  <c r="G28" i="32"/>
  <c r="F28" i="32"/>
  <c r="I27" i="32"/>
  <c r="H27" i="32"/>
  <c r="G27" i="32"/>
  <c r="F27" i="32"/>
  <c r="I26" i="32"/>
  <c r="H26" i="32"/>
  <c r="G26" i="32"/>
  <c r="F26" i="32"/>
  <c r="I25" i="32"/>
  <c r="H25" i="32"/>
  <c r="G25" i="32"/>
  <c r="F25" i="32"/>
  <c r="I24" i="32"/>
  <c r="H24" i="32"/>
  <c r="G24" i="32"/>
  <c r="F24" i="32"/>
  <c r="I23" i="32"/>
  <c r="H23" i="32"/>
  <c r="G23" i="32"/>
  <c r="F23" i="32"/>
  <c r="I22" i="32"/>
  <c r="H22" i="32"/>
  <c r="G22" i="32"/>
  <c r="F22" i="32"/>
  <c r="I21" i="32"/>
  <c r="H21" i="32"/>
  <c r="G21" i="32"/>
  <c r="F21" i="32"/>
  <c r="I20" i="32"/>
  <c r="H20" i="32"/>
  <c r="G20" i="32"/>
  <c r="F20" i="32"/>
  <c r="I19" i="32"/>
  <c r="H19" i="32"/>
  <c r="G19" i="32"/>
  <c r="F19" i="32"/>
  <c r="I18" i="32"/>
  <c r="H18" i="32"/>
  <c r="G18" i="32"/>
  <c r="F18" i="32"/>
  <c r="I17" i="32"/>
  <c r="H17" i="32"/>
  <c r="G17" i="32"/>
  <c r="F17" i="32"/>
  <c r="I16" i="32"/>
  <c r="H16" i="32"/>
  <c r="G16" i="32"/>
  <c r="F16" i="32"/>
  <c r="I15" i="32"/>
  <c r="H15" i="32"/>
  <c r="G15" i="32"/>
  <c r="F15" i="32"/>
  <c r="I14" i="32"/>
  <c r="H14" i="32"/>
  <c r="G14" i="32"/>
  <c r="F14" i="32"/>
  <c r="H26" i="29" l="1"/>
  <c r="H25" i="29"/>
  <c r="H24" i="29"/>
  <c r="H23" i="29"/>
  <c r="H22" i="29"/>
  <c r="H21" i="29"/>
  <c r="H20" i="29"/>
  <c r="H19" i="29"/>
  <c r="H18" i="29"/>
  <c r="H17" i="29"/>
  <c r="H16" i="29"/>
  <c r="H15" i="29"/>
  <c r="C26" i="29"/>
  <c r="B26" i="29"/>
  <c r="C25" i="29"/>
  <c r="B25" i="29"/>
  <c r="C24" i="29"/>
  <c r="B24" i="29"/>
  <c r="C23" i="29"/>
  <c r="B23" i="29"/>
  <c r="C22" i="29"/>
  <c r="B22" i="29"/>
  <c r="C21" i="29"/>
  <c r="B21" i="29"/>
  <c r="C20" i="29"/>
  <c r="B20" i="29"/>
  <c r="C19" i="29"/>
  <c r="B19" i="29"/>
  <c r="C18" i="29"/>
  <c r="B18" i="29"/>
  <c r="C17" i="29"/>
  <c r="B17" i="29"/>
  <c r="C16" i="29"/>
  <c r="B16" i="29"/>
  <c r="C15" i="29"/>
  <c r="B15" i="29"/>
  <c r="C14" i="29"/>
  <c r="B14" i="2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INEA</author>
  </authors>
  <commentList>
    <comment ref="L13" authorId="0" shapeId="0" xr:uid="{F0AA5321-5EC9-40B9-8D71-66111DC8EBAE}">
      <text>
        <r>
          <rPr>
            <b/>
            <sz val="9"/>
            <color indexed="81"/>
            <rFont val="Tahoma"/>
            <family val="2"/>
          </rPr>
          <t>INEA:</t>
        </r>
        <r>
          <rPr>
            <sz val="9"/>
            <color indexed="81"/>
            <rFont val="Tahoma"/>
            <family val="2"/>
          </rPr>
          <t xml:space="preserve">
archivo de tramite</t>
        </r>
      </text>
    </comment>
    <comment ref="M13" authorId="0" shapeId="0" xr:uid="{47210AF1-7C56-4FE2-92DD-503B19A56678}">
      <text>
        <r>
          <rPr>
            <b/>
            <sz val="9"/>
            <color indexed="81"/>
            <rFont val="Tahoma"/>
            <family val="2"/>
          </rPr>
          <t>INEA:</t>
        </r>
        <r>
          <rPr>
            <sz val="9"/>
            <color indexed="81"/>
            <rFont val="Tahoma"/>
            <family val="2"/>
          </rPr>
          <t xml:space="preserve">
archivo de concentracion
</t>
        </r>
      </text>
    </comment>
  </commentList>
</comments>
</file>

<file path=xl/sharedStrings.xml><?xml version="1.0" encoding="utf-8"?>
<sst xmlns="http://schemas.openxmlformats.org/spreadsheetml/2006/main" count="7974" uniqueCount="2183">
  <si>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</si>
  <si>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</si>
  <si>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</si>
  <si>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</si>
  <si>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</si>
  <si>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</si>
  <si>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</si>
  <si>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</si>
  <si>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</si>
  <si>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</si>
  <si>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</si>
  <si>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</si>
  <si>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</si>
  <si>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</si>
  <si>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</si>
  <si>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</si>
  <si>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</si>
  <si>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</si>
  <si>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</si>
  <si>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</si>
  <si>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</si>
  <si>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</si>
  <si>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</si>
  <si>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</si>
  <si>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</si>
  <si>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</si>
  <si>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</si>
  <si>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</si>
  <si>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</si>
  <si>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</si>
  <si>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PRESTAMOS DE EXPEDIENTES</t>
  </si>
  <si>
    <t>Fisico</t>
  </si>
  <si>
    <t>Electrónico</t>
  </si>
  <si>
    <t>VALES DE PRESTAMOS DE EXPEDIENTE CORRESPONDIENTE  AL EJERCICO 2025.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</si>
  <si>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</si>
  <si>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</si>
  <si>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</si>
  <si>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DE ACUERDO AL CATALOGO DE DISPOSICIÓN DOCUMENTAL</t>
  </si>
  <si>
    <t>INEA.8C.16.01_2025</t>
  </si>
  <si>
    <t>QUIEN ES DUEÑA DE LA INFORMACIÓN</t>
  </si>
  <si>
    <t>FECHA EN QUE SE INICIA EL EXP</t>
  </si>
  <si>
    <t>FECHA EN QUE CIERRA EL EXP</t>
  </si>
  <si>
    <t>01/2025</t>
  </si>
  <si>
    <t>X/2025</t>
  </si>
  <si>
    <t>Área Generadora/ Departamento</t>
  </si>
  <si>
    <t>ÁREA DE ADSCRIPCIÓN A LA UA, QUIEN GENERA LA INFORMACION / DEPARTAMENTO</t>
  </si>
  <si>
    <t>SI YA CERRO EL EXPEDIENTE SE PONE DIA/MES/AÑO, SINO SE DEJA EN BLANCO</t>
  </si>
  <si>
    <t>DIA-MES- AÑO (FECHA EN QUE SE ABRE EL INVENTARIO POR PRIMERA VEZ)</t>
  </si>
  <si>
    <t xml:space="preserve">DIA-MES- AÑO  ( FECHA DEL ÚLTIMO DÍA QUE SE SOLICITO LA INFORMACION) </t>
  </si>
  <si>
    <t>El presente inventario  ampara la cantidad de X expedientes, de los años  2025.</t>
  </si>
  <si>
    <t>UNIDAD DE OPERACIÓN DEL INSTITUTO NACIONAL PARA LA EDUCACION DE LOS ADULTOS</t>
  </si>
  <si>
    <t>6C.17 INVENTARIO FISICO Y CONTROL DE BIENES MUEBLES E INMUEBLES</t>
  </si>
  <si>
    <t xml:space="preserve">6C RECURSOS MATERIALES </t>
  </si>
  <si>
    <t>001/2025</t>
  </si>
  <si>
    <t>INEA.6C.17.01_2025</t>
  </si>
  <si>
    <t>INVENTARIO FISICO Y CONTROL</t>
  </si>
  <si>
    <t>INVENTARIO 03 OCTUBRE 2025</t>
  </si>
  <si>
    <t>002/2025</t>
  </si>
  <si>
    <t>INVENTARIO 09 DICIEMBRE 2025</t>
  </si>
  <si>
    <t>El presente inventario ampara la cantidad de  2 expedientes, de los años  2025.</t>
  </si>
  <si>
    <t>OFICINA DE RECURSOS MATERIALES</t>
  </si>
  <si>
    <t>N/A</t>
  </si>
  <si>
    <t>INEA.6C.17.02_2025</t>
  </si>
  <si>
    <t>UNIDAD DE OPERACIÓN DEBAJA CALIFORNIA</t>
  </si>
  <si>
    <t>El presente inventario ampara la cantidad de 0 expedientes, de los años  2025.</t>
  </si>
  <si>
    <t>NO SE ABRIERON EXPEDIENTES</t>
  </si>
  <si>
    <t>6C.04 ADQUISICIONES</t>
  </si>
  <si>
    <t>6C.15 ARRENDAMIENTOS</t>
  </si>
  <si>
    <t>7C SERVICIOS GENERALES</t>
  </si>
  <si>
    <t>7C.13 CONTROL DE PARQE VEHICULAR</t>
  </si>
  <si>
    <t xml:space="preserve">6C.04.03 ADQUISICIONES DIRECTA </t>
  </si>
  <si>
    <t>OFICINA DE RECURSOS HUMANOS</t>
  </si>
  <si>
    <t>4C RECURSOS HUMANOS</t>
  </si>
  <si>
    <t xml:space="preserve">4C.3 EXPEDIENTE ÚNICO DE PERSONAL </t>
  </si>
  <si>
    <t xml:space="preserve">4C.4 REGISTRO Y CONTROL DE PUESTOS Y PLAZAS </t>
  </si>
  <si>
    <t xml:space="preserve">4C.5 NÓMINA DE PAGO DE PERSONAL </t>
  </si>
  <si>
    <t xml:space="preserve">4C.6 RECLUTAMIENTO Y SELECCIÓN DE PERSONAL </t>
  </si>
  <si>
    <t xml:space="preserve">4C.8 CONTOL DE ASISTENCIA (VACACIONES, DESCANSOS Y LICENCIAS, INCAPACIDADES, ETC.) </t>
  </si>
  <si>
    <t xml:space="preserve">4C.14 EVALUACIÓN DEL DESEMPEÑO DE SERVIDORES PUBLICOS </t>
  </si>
  <si>
    <t>02/2025</t>
  </si>
  <si>
    <t>4C.15 AFILIACIONES AL INSTITUTO DE SEGURIDAD Y SERVICIOS SOCIALES DE LOS TRABAJADORES DEL ESTADO</t>
  </si>
  <si>
    <t>4C.16 CONTROL DE PRESTACIONES EN MATERIA ECONÓMICA (FONDO DE AHORRO CAPITALIZABLE DE LOS TRABAJADORES AL SERVICIO DEL ESTADO, SISTEMA DE AHORRO PARA EL RETIRO, SEGUROS, ETC.)</t>
  </si>
  <si>
    <t>03/2025</t>
  </si>
  <si>
    <t>4C.20 RELACIONES LABORALES (COMISIONES MIXTAS, SINDICATO NACIONAL DE TRABAJADORES AL SERVICIO DEL ESTADO, CONDICIONES LABORALES)</t>
  </si>
  <si>
    <t xml:space="preserve">4C.22 CAPACITACIÓN CONTINUA Y DESARROLLO PROFESIONAL DEL PERSONAL DE ÁREAS ADMINISTRATIVAS </t>
  </si>
  <si>
    <t>5C RECURSOS FINANCIEROS Y CONTABILIDAD GUBERNAMENTAL</t>
  </si>
  <si>
    <t>5C.4 INGRESOS</t>
  </si>
  <si>
    <t>INEA.5C.4.11_2025</t>
  </si>
  <si>
    <t>MINISTRACION CAPITULO 1000 NOVIEMBRE</t>
  </si>
  <si>
    <t>CUENTA POR LIQUIDAR CERTIFICADA DEL CAPITULO 1000</t>
  </si>
  <si>
    <t>INEA.5C.4.12_2025</t>
  </si>
  <si>
    <t>MINISTRACION CAPITULO 1000 DICIEMBRE</t>
  </si>
  <si>
    <t>El presente inventario ampara la cantidad de  2 expedientes, de los años  2025</t>
  </si>
  <si>
    <t>5C.17 REGISTRO Y CONTROL DE POLIZAS DE EGRESOS</t>
  </si>
  <si>
    <t>INEA.5C.17.11_2025</t>
  </si>
  <si>
    <t>POLIZAS DE EGRESOS NOVIEMBRE</t>
  </si>
  <si>
    <t>POLIZAS CONTABLES DE EGRESOS</t>
  </si>
  <si>
    <t>INEA.5C.17.12_2025</t>
  </si>
  <si>
    <t>POLIZAS DE EGRESOS DICIEMBRE</t>
  </si>
  <si>
    <t>5C.18 REGISTRO Y CONTROL DE POLIZAS DE INGRESOS</t>
  </si>
  <si>
    <t>INEA.5C.18.11_2025</t>
  </si>
  <si>
    <t>POLIZAS DE INGRESOS NOVIEMBRE</t>
  </si>
  <si>
    <t>POLIZAS CONTABLES DE INGRESOS</t>
  </si>
  <si>
    <t>INEA.5C.18.12_2025</t>
  </si>
  <si>
    <t>POLIZAS DE INGRESOS DICIEMBRE</t>
  </si>
  <si>
    <t>El presente inventario ampara la cantidad de 2 expedientes, de los años  2025</t>
  </si>
  <si>
    <t>INEA.5C.19.11_2025</t>
  </si>
  <si>
    <t>POLIZAS DE DIARIO NOVIEMBRE</t>
  </si>
  <si>
    <t>POLIZAS CONTABLES DE DIARIO</t>
  </si>
  <si>
    <t>INEA.5C.19.12_2025</t>
  </si>
  <si>
    <t>POLIZAS DE DIARIO DICIEMBRE</t>
  </si>
  <si>
    <t>5C.23 CONCILIACIONES</t>
  </si>
  <si>
    <t>INEA.5C.23.11_2025</t>
  </si>
  <si>
    <t>CONCILIACION NOVIEMBRE</t>
  </si>
  <si>
    <t>CONCILIACION CON RECURSOS HUMANOS DEL CAPITULO 1000</t>
  </si>
  <si>
    <t>INEA.5C.23.12_2025</t>
  </si>
  <si>
    <t>CONCILIACION DICIEMBRE</t>
  </si>
  <si>
    <t>5C.24 ESTADOS FINANCIEROS</t>
  </si>
  <si>
    <t>INEA.5C.24.11_2025</t>
  </si>
  <si>
    <t>ESTADO DE CUENTA NOVIEMBRE</t>
  </si>
  <si>
    <t>ESTADO FINANCIERO DEL SISTEMA COI</t>
  </si>
  <si>
    <t>INEA.5C.24.12_2025</t>
  </si>
  <si>
    <t>ESTADO DE CUENTA DICIEMBRE</t>
  </si>
  <si>
    <t>Instituto Nacional para la Educacion de los Adultos</t>
  </si>
  <si>
    <t>Unidad de Operación de Baja California</t>
  </si>
  <si>
    <t>9C Comunicación social</t>
  </si>
  <si>
    <t>Unidad de Difusión</t>
  </si>
  <si>
    <t>9C.5 Publicidad Institucional</t>
  </si>
  <si>
    <t>´01/01/2025</t>
  </si>
  <si>
    <t>INEA.2S.5.01_2025</t>
  </si>
  <si>
    <t>Formatos de Registros de Formación</t>
  </si>
  <si>
    <t>Formatos de regitro para el RAF, listas de asistencia y evidencias gráficas de eventos de formación.</t>
  </si>
  <si>
    <t>El presente inventario ampara la cantidad de una carpeta digital de expedientes en el año 2025.</t>
  </si>
  <si>
    <t>INEA.2S.1.01_2025</t>
  </si>
  <si>
    <t>Reglas de Operación del Programa Educación para Adultos (INEA) 2025</t>
  </si>
  <si>
    <t>ACUERDO número 06/02/25 por el que se emiten las Reglas de Operación del Programa Educación para Adultos (INEA) para el ejercicio fiscal 2025</t>
  </si>
  <si>
    <t>2S EDUCACION PARA ADULTOS (ALFABETIZACION, PRIMARIA Y SECUNDARIA9</t>
  </si>
  <si>
    <t>COORDINACION DE ZONA 02</t>
  </si>
  <si>
    <t>2S.6 EXPEDIENTE DEL EDUCANDO</t>
  </si>
  <si>
    <t>0 1 / 2025</t>
  </si>
  <si>
    <t>INEA.2S.6.01_2025</t>
  </si>
  <si>
    <t>EXPEDIENTE DEL EDUCANDO</t>
  </si>
  <si>
    <t>VALENZUELA ARTURO</t>
  </si>
  <si>
    <t>0 2 / 2025</t>
  </si>
  <si>
    <t>INEA.2S.6.02_2025</t>
  </si>
  <si>
    <t>ALAMILLA NAVARRO BENITO</t>
  </si>
  <si>
    <t>0 3 / 2025</t>
  </si>
  <si>
    <t>INEA.2S.6.03_2025</t>
  </si>
  <si>
    <t>ACOSTA GURROLA GUADALUPE</t>
  </si>
  <si>
    <t>0 4 / 2025</t>
  </si>
  <si>
    <t>INE.2S.6.04_2025</t>
  </si>
  <si>
    <t>TIZCAREÑO ARREDONDO YEREMIAS EDVER</t>
  </si>
  <si>
    <t>0 5 / 2025</t>
  </si>
  <si>
    <t>INE.2S.6.05_2025</t>
  </si>
  <si>
    <t>GOMEZ RAMIREZ NORA ALICIA</t>
  </si>
  <si>
    <t>0 6 / 2025</t>
  </si>
  <si>
    <t>INE.2S.6.06_2025</t>
  </si>
  <si>
    <t>ESPINOZA MADRID ALVARO</t>
  </si>
  <si>
    <t>0 7 / 2025</t>
  </si>
  <si>
    <t>INE.2S.6.07_2025</t>
  </si>
  <si>
    <t>ORTIZ JIMENEZ ESTELA</t>
  </si>
  <si>
    <t>0 8 / 2025</t>
  </si>
  <si>
    <t>INE.2S.6.08_2025</t>
  </si>
  <si>
    <t>MENDOZA IRETA ELISA LORELI</t>
  </si>
  <si>
    <t>0 9 / 2025</t>
  </si>
  <si>
    <t>INE.2S.6.09_2025</t>
  </si>
  <si>
    <t>CASTRO ANGULO HILDEGARDO</t>
  </si>
  <si>
    <t>1 0 / 2025</t>
  </si>
  <si>
    <t>INE.2S.6.10_2025</t>
  </si>
  <si>
    <t>CAZARES NAVARRO SILVIA</t>
  </si>
  <si>
    <t>1 1 / 2025</t>
  </si>
  <si>
    <t>INE.2S.6.11_2025</t>
  </si>
  <si>
    <t>HERNANDEZ CASTRO JAVIER</t>
  </si>
  <si>
    <t>1 2 / 2025</t>
  </si>
  <si>
    <t>INE.2S.6.12_2025</t>
  </si>
  <si>
    <t>OCHOA MACIEL IRMA ALICIA</t>
  </si>
  <si>
    <t>1 3 / 2025</t>
  </si>
  <si>
    <t>INE.2S.6.13_2025</t>
  </si>
  <si>
    <t>LARA BARAHONA EMERZON ODAIR</t>
  </si>
  <si>
    <t>1 4 / 2025</t>
  </si>
  <si>
    <t>INE.2S.6.14_2025</t>
  </si>
  <si>
    <t>HERNANDEZ VALLEJO LUCIA</t>
  </si>
  <si>
    <t>1 5 / 2025</t>
  </si>
  <si>
    <t>INE.2S.6.15_2025</t>
  </si>
  <si>
    <t>GARCIA CHAVEZ AXEL FERNANDO</t>
  </si>
  <si>
    <t>El presente inventario ampara la cantidad de 15 expedientes, de los años  2025.</t>
  </si>
  <si>
    <t>Coordinacion de zona 03</t>
  </si>
  <si>
    <t>CELAYA CASILLAS AYMAR JAZMIN</t>
  </si>
  <si>
    <t>ABUNDES NEVARES JERONIMO</t>
  </si>
  <si>
    <t>ESPINOZA IRINEO CARLOS JAVIER</t>
  </si>
  <si>
    <t>04/2025</t>
  </si>
  <si>
    <t>HERNANDEZ TREJO JHON JOSSUE</t>
  </si>
  <si>
    <t>05/2025</t>
  </si>
  <si>
    <t>BECERRA CORTEZ OFELIA</t>
  </si>
  <si>
    <t>El presente inventario ampara la cantidad de  5 expedientes, de los años  2025.</t>
  </si>
  <si>
    <t>COORDINACION DE ZONA 04</t>
  </si>
  <si>
    <t>RAMOS</t>
  </si>
  <si>
    <t>VAL</t>
  </si>
  <si>
    <t>ANTONIO DE MARCO</t>
  </si>
  <si>
    <t>SALAZAR</t>
  </si>
  <si>
    <t>BOGARIN</t>
  </si>
  <si>
    <t>LUNA ISELA</t>
  </si>
  <si>
    <t>GONZALEZ</t>
  </si>
  <si>
    <t>VALLE</t>
  </si>
  <si>
    <t>ALVARO</t>
  </si>
  <si>
    <t>MONDRAGON</t>
  </si>
  <si>
    <t>SILVA</t>
  </si>
  <si>
    <t>GERARDO</t>
  </si>
  <si>
    <t>ROJAS</t>
  </si>
  <si>
    <t>AILIN DAYAN</t>
  </si>
  <si>
    <t>RODRIGUEZ</t>
  </si>
  <si>
    <t>MORENO</t>
  </si>
  <si>
    <t>VICTOR</t>
  </si>
  <si>
    <t>GARCIA</t>
  </si>
  <si>
    <t>SANTOS</t>
  </si>
  <si>
    <t>MAXIMO JAVIER</t>
  </si>
  <si>
    <t>REBELES</t>
  </si>
  <si>
    <t>MORONES</t>
  </si>
  <si>
    <t>MANUEL ALBERTO</t>
  </si>
  <si>
    <t>RIVAS</t>
  </si>
  <si>
    <t>CESAR CRISTIAN</t>
  </si>
  <si>
    <t>RAMIREZ</t>
  </si>
  <si>
    <t>IBARRA</t>
  </si>
  <si>
    <t>JOSE DE JESUS</t>
  </si>
  <si>
    <t>CAMPOS</t>
  </si>
  <si>
    <t>CASTILLO</t>
  </si>
  <si>
    <t>EMMANUEL</t>
  </si>
  <si>
    <t>ARGUELLES</t>
  </si>
  <si>
    <t>LEMUS</t>
  </si>
  <si>
    <t>NORMA ORALIA</t>
  </si>
  <si>
    <t>PLAZOLA</t>
  </si>
  <si>
    <t>AQUINO</t>
  </si>
  <si>
    <t>JOSEPH</t>
  </si>
  <si>
    <t>El presente inventario ampara la cantidad de  13 expedientes, de los años  2025.</t>
  </si>
  <si>
    <t xml:space="preserve">INSTITUTO NACIONAL PARA LA EDUCACION DE LOS ADULTOS </t>
  </si>
  <si>
    <t>UNIDAD DE OPERACIÓN DE BAJA CALIFORNIA</t>
  </si>
  <si>
    <t>COORDINACION DE ZONA 05 TIJUANA URBANO PONIENTE</t>
  </si>
  <si>
    <t>LARA GASCA BLANCA JOCELYN</t>
  </si>
  <si>
    <t xml:space="preserve"> EXPEDIENTE CORRESPONDIENTE  AL EJERCICO 2025.</t>
  </si>
  <si>
    <t>MARTINEZ MENDIOLA HEIDY LIZBETH</t>
  </si>
  <si>
    <t>MENA AYALA ELEAZAR</t>
  </si>
  <si>
    <t>INEA.2S.6.04_2025</t>
  </si>
  <si>
    <t>MOLINA CASTILLO JHOANA MICHELL</t>
  </si>
  <si>
    <t>INEA.2S.6.05_2025</t>
  </si>
  <si>
    <t>AHUMADA TALAVERA JORGE ALBERTO</t>
  </si>
  <si>
    <t>06/2025</t>
  </si>
  <si>
    <t>INEA.2S.6.06_2025</t>
  </si>
  <si>
    <t>GONZALEZ OLGUIN EVERARDO ALFONSO DE JESUS TERC</t>
  </si>
  <si>
    <t>07/2025</t>
  </si>
  <si>
    <t>INEA.2S.6.07_2025</t>
  </si>
  <si>
    <t>CONTRERAS BALDERAS VICTOR EDUARDO</t>
  </si>
  <si>
    <t>08/2025</t>
  </si>
  <si>
    <t>INEA.2S.6.08_2025</t>
  </si>
  <si>
    <t>GUTIERREZ DAMIAN CARLOS IGNACIO</t>
  </si>
  <si>
    <t>09/2025</t>
  </si>
  <si>
    <t>INEA.2S.6.09_2025</t>
  </si>
  <si>
    <t>MORALES MAYA CORINA</t>
  </si>
  <si>
    <t>10/2025</t>
  </si>
  <si>
    <t>INEA.2S.6.10_2025</t>
  </si>
  <si>
    <t>PADILLA ESPINOZA ANGEL FAUSTINO</t>
  </si>
  <si>
    <t>11/2025</t>
  </si>
  <si>
    <t>INEA.2S.6.11_2025</t>
  </si>
  <si>
    <t>DELGADILLO VALVERDE CLAUDIA YAELIN</t>
  </si>
  <si>
    <t>12/2025</t>
  </si>
  <si>
    <t>INEA.2S.6.12_2025</t>
  </si>
  <si>
    <t>CRUZ MACIAS DIEGO ADRIAN</t>
  </si>
  <si>
    <t>13/2025</t>
  </si>
  <si>
    <t>INEA.2S.6.13_2025</t>
  </si>
  <si>
    <t>CONTRERAS BALDERAS DANTE VLADEMIR</t>
  </si>
  <si>
    <t>14/2025</t>
  </si>
  <si>
    <t>INEA.2S.6.14_2025</t>
  </si>
  <si>
    <t>GUZMAN JAIMES MARIA DEL ROSARIO</t>
  </si>
  <si>
    <t>15/2025</t>
  </si>
  <si>
    <t>INEA.2S.6.15_2025</t>
  </si>
  <si>
    <t>LOPEZ VELARDE RUBEN ENRIQUE</t>
  </si>
  <si>
    <t>16/2025</t>
  </si>
  <si>
    <t>INEA.2S.6.16_2025</t>
  </si>
  <si>
    <t>SANDEZ RAMIREZ PATRICIA ESMERALDA</t>
  </si>
  <si>
    <t>17/2025</t>
  </si>
  <si>
    <t>INEA.2S.6.17_2025</t>
  </si>
  <si>
    <t>MENDIOLA ORTEGA REYNA</t>
  </si>
  <si>
    <t>18/2025</t>
  </si>
  <si>
    <t>INEA.2S.6.18_2025</t>
  </si>
  <si>
    <t>SAUCEDA GOMEZ KEILA SAMANTHA</t>
  </si>
  <si>
    <t>19/2025</t>
  </si>
  <si>
    <t>INEA.2S.6.19_2025</t>
  </si>
  <si>
    <t>VERDUZCO MILLAN ALEXA SOPHIE</t>
  </si>
  <si>
    <t>20/2025</t>
  </si>
  <si>
    <t>INEA.2S.6.20_2025</t>
  </si>
  <si>
    <t>ADAME CAMPOS MARIA DEL CARMEN</t>
  </si>
  <si>
    <t>21/2025</t>
  </si>
  <si>
    <t>INEA.2S.6.21_2025</t>
  </si>
  <si>
    <t>ARREOLA SANCHEZ GAEL ADRIAN</t>
  </si>
  <si>
    <t>22/2025</t>
  </si>
  <si>
    <t>INEA.2S.6.22_2025</t>
  </si>
  <si>
    <t>SALAS VELAZQUEZ FERNANDA ROAMI</t>
  </si>
  <si>
    <t>23/2025</t>
  </si>
  <si>
    <t>INEA.2S.6.23_2025</t>
  </si>
  <si>
    <t>ANGUIANO REYES KENIA ANELI</t>
  </si>
  <si>
    <t>24/2025</t>
  </si>
  <si>
    <t>INEA.2S.6.24_2025</t>
  </si>
  <si>
    <t>VILLANUEVA ANGUIANO GABRIELA GUADALUPE</t>
  </si>
  <si>
    <t>25/2025</t>
  </si>
  <si>
    <t>INEA.2S.6.25_2025</t>
  </si>
  <si>
    <t>MARQUEZ VILLEGAS MIGUEL ANGEL</t>
  </si>
  <si>
    <t>26/2025</t>
  </si>
  <si>
    <t>INEA.2S.6.26_2025</t>
  </si>
  <si>
    <t>RAMIREZ DE LA CRUZ JUAN MIGUEL</t>
  </si>
  <si>
    <t>27/2025</t>
  </si>
  <si>
    <t>INEA.2S.6.27_2025</t>
  </si>
  <si>
    <t>RAMOS RAMIREZ DANIEL</t>
  </si>
  <si>
    <t>28/2025</t>
  </si>
  <si>
    <t>INEA.2S.6.28_2025</t>
  </si>
  <si>
    <t>DELGADO GARANCOSKY MARLENE YADIRA</t>
  </si>
  <si>
    <t>29/2025</t>
  </si>
  <si>
    <t>INEA.2S.6.219_2025</t>
  </si>
  <si>
    <t>VILLANUEVA ANGUIANO JADE YAMILET</t>
  </si>
  <si>
    <t>30/2025</t>
  </si>
  <si>
    <t>INEA.2S.6.30_2025</t>
  </si>
  <si>
    <t xml:space="preserve">PAREDES CARRILLO GABRIEL </t>
  </si>
  <si>
    <t>31/2025</t>
  </si>
  <si>
    <t>INEA.2S.6.31_2025</t>
  </si>
  <si>
    <t xml:space="preserve">BENAVIDEZ LOYOLA HERMENEGILDO </t>
  </si>
  <si>
    <t>32/2025</t>
  </si>
  <si>
    <t>INEA.2S.6.32_2025</t>
  </si>
  <si>
    <t xml:space="preserve">RAZO SICAIROS CRISTIAN </t>
  </si>
  <si>
    <t>33/2025</t>
  </si>
  <si>
    <t>INEA.2S.6.33_2025</t>
  </si>
  <si>
    <t xml:space="preserve">SALAZAR CEBREROS JOSE MARIA </t>
  </si>
  <si>
    <t>34/2025</t>
  </si>
  <si>
    <t>INEA.2S.6.34_2025</t>
  </si>
  <si>
    <t xml:space="preserve">MARTINEZ ROBLES LORENZO ROGELIO </t>
  </si>
  <si>
    <t>35/2025</t>
  </si>
  <si>
    <t>INEA.2S.6.35_2025</t>
  </si>
  <si>
    <t xml:space="preserve">FRANCO RODRIGUEZ SALVADOR </t>
  </si>
  <si>
    <t>36/2025</t>
  </si>
  <si>
    <t>INEA.2S.6.36_2025</t>
  </si>
  <si>
    <t xml:space="preserve">SOTO SANCHEZ ISMAEL </t>
  </si>
  <si>
    <t>37/2025</t>
  </si>
  <si>
    <t>INEA.2S.6.37_2025</t>
  </si>
  <si>
    <t xml:space="preserve">MARTINEZ JIMENEZ ROGELIO </t>
  </si>
  <si>
    <t>38/2025</t>
  </si>
  <si>
    <t>INEA.2S.6.38_2025</t>
  </si>
  <si>
    <t xml:space="preserve">VALDOVINOS MEDRANO FELIX </t>
  </si>
  <si>
    <t>39/2025</t>
  </si>
  <si>
    <t>INEA.2S.6.39_2025</t>
  </si>
  <si>
    <t xml:space="preserve">JOSE ROSENDO CECILIO </t>
  </si>
  <si>
    <t>40/2025</t>
  </si>
  <si>
    <t>INEA.2S.6.40_2025</t>
  </si>
  <si>
    <t xml:space="preserve">ALCARAZ GUTIERREZ KASANDRA BELEN </t>
  </si>
  <si>
    <t>41/2025</t>
  </si>
  <si>
    <t>INEA.2S.6.41_2025</t>
  </si>
  <si>
    <t xml:space="preserve">GARCIA BLANCAS MARINO </t>
  </si>
  <si>
    <t>42/2025</t>
  </si>
  <si>
    <t>INEA.2S.6.42_2025</t>
  </si>
  <si>
    <t xml:space="preserve">FLORES GARCIA JOSE LUIS </t>
  </si>
  <si>
    <t>43/2025</t>
  </si>
  <si>
    <t>INEA.2S.6.43_2025</t>
  </si>
  <si>
    <t xml:space="preserve">GONZALEZ ESCOBEDO JOSE SOCORRO </t>
  </si>
  <si>
    <t>44/2025</t>
  </si>
  <si>
    <t>INEA.2S.6.44_2025</t>
  </si>
  <si>
    <t xml:space="preserve">LOPEZ JIMENEZ MARIO DOMINGO </t>
  </si>
  <si>
    <t>45/2025</t>
  </si>
  <si>
    <t>INEA.2S.6.45_2025</t>
  </si>
  <si>
    <t xml:space="preserve">JUAREZ ARELLANO LUIS ALBERTO </t>
  </si>
  <si>
    <t>46/2025</t>
  </si>
  <si>
    <t>INEA.2S.6.46_2025</t>
  </si>
  <si>
    <t xml:space="preserve">VERDIN ARIAS ELVIRA </t>
  </si>
  <si>
    <t>47/2025</t>
  </si>
  <si>
    <t>INEA.2S.6.47_2025</t>
  </si>
  <si>
    <t xml:space="preserve">EVARISTO GOMEZ ELISEO </t>
  </si>
  <si>
    <t>48/2025</t>
  </si>
  <si>
    <t>INEA.2S.6.48_2025</t>
  </si>
  <si>
    <t xml:space="preserve">ORTEGA RIVERA MARLONE </t>
  </si>
  <si>
    <t>49/2025</t>
  </si>
  <si>
    <t>INEA.2S.6.49_2025</t>
  </si>
  <si>
    <t xml:space="preserve">JIMENEZ FLORES ANTONIO </t>
  </si>
  <si>
    <t>50/2025</t>
  </si>
  <si>
    <t>INEA.2S.6.50_2025</t>
  </si>
  <si>
    <t xml:space="preserve">SEVERIANO VAZQUEZ DAMIAN </t>
  </si>
  <si>
    <t>51/2025</t>
  </si>
  <si>
    <t>INEA.2S.6.51_2025</t>
  </si>
  <si>
    <t xml:space="preserve">GARAY RIVAS RUBEN </t>
  </si>
  <si>
    <t>52/2025</t>
  </si>
  <si>
    <t>INEA.2S.6.52_2025</t>
  </si>
  <si>
    <t xml:space="preserve">ORDUÑO VAZQUEZ MARIA FERNANDA </t>
  </si>
  <si>
    <t>53/2025</t>
  </si>
  <si>
    <t>INEA.2S.6.53_2025</t>
  </si>
  <si>
    <t xml:space="preserve">HERNANDEZ AQUINO JESUS ALBERTO </t>
  </si>
  <si>
    <t>54/2025</t>
  </si>
  <si>
    <t>INEA.2S.6.54_2025</t>
  </si>
  <si>
    <t xml:space="preserve">PEÑUELAS ALGANDAR HECTOR </t>
  </si>
  <si>
    <t>55/2025</t>
  </si>
  <si>
    <t>INEA.2S.6.55_2025</t>
  </si>
  <si>
    <t xml:space="preserve">PRADO PEREZ ENRIQUE </t>
  </si>
  <si>
    <t>56/2025</t>
  </si>
  <si>
    <t>INEA.2S.6.56_2025</t>
  </si>
  <si>
    <t xml:space="preserve">PEREZ MAZARIEGOS SILVANO LEONEL </t>
  </si>
  <si>
    <t>57/2025</t>
  </si>
  <si>
    <t>INEA.2S.6.57_2025</t>
  </si>
  <si>
    <t xml:space="preserve">GALLEGOS CELESTINO JOSE MANUEL </t>
  </si>
  <si>
    <t>58/2025</t>
  </si>
  <si>
    <t>INEA.2S.6.58_2025</t>
  </si>
  <si>
    <t xml:space="preserve">TISCAREÑO GUERRERO CRISTIAN ANDRES </t>
  </si>
  <si>
    <t>59/2025</t>
  </si>
  <si>
    <t>INEA.2S.6.59_2025</t>
  </si>
  <si>
    <t xml:space="preserve">DIAZ CRUZ EDUARDO </t>
  </si>
  <si>
    <t>60/2025</t>
  </si>
  <si>
    <t>INEA.2S.6.60_2025</t>
  </si>
  <si>
    <t xml:space="preserve">FLORES ROCHA JOSE URIEL </t>
  </si>
  <si>
    <t>61/2025</t>
  </si>
  <si>
    <t>INEA.2S.6.61_2025</t>
  </si>
  <si>
    <t xml:space="preserve">ROSAS VEJAR LEONARDO </t>
  </si>
  <si>
    <t>62/2025</t>
  </si>
  <si>
    <t>INEA.2S.6.62_2025</t>
  </si>
  <si>
    <t xml:space="preserve">SOLIS VIDAL JUNIOR GUADALUPE </t>
  </si>
  <si>
    <t>63/2025</t>
  </si>
  <si>
    <t>INEA.2S.6.63_2025</t>
  </si>
  <si>
    <t xml:space="preserve">HERNANDEZ HERNANDEZ JUAN CARLOS </t>
  </si>
  <si>
    <t>64/2025</t>
  </si>
  <si>
    <t>INEA.2S.6.64_2025</t>
  </si>
  <si>
    <t xml:space="preserve">JIMENEZ COLIN ALAN VICENTE </t>
  </si>
  <si>
    <t>65/2025</t>
  </si>
  <si>
    <t>INEA.2S.6.65_2025</t>
  </si>
  <si>
    <t xml:space="preserve">ESPINOZA NESTOR RAUL </t>
  </si>
  <si>
    <t>66/2025</t>
  </si>
  <si>
    <t>INEA.2S.6.66_2025</t>
  </si>
  <si>
    <t xml:space="preserve">GARCIA CELAYA MIZETH GUADALUPE </t>
  </si>
  <si>
    <t>67/2025</t>
  </si>
  <si>
    <t>INEA.2S.6.67_2025</t>
  </si>
  <si>
    <t xml:space="preserve">GARCIA MONTIEL GUILLERMO </t>
  </si>
  <si>
    <t>68/2025</t>
  </si>
  <si>
    <t>INEA.2S.6.68_2025</t>
  </si>
  <si>
    <t xml:space="preserve">MARTINEZ SALAS JUAN JOSE </t>
  </si>
  <si>
    <t>69/2025</t>
  </si>
  <si>
    <t>INEA.2S.6.69_2025</t>
  </si>
  <si>
    <t xml:space="preserve">NAVA VILLANUEVA JOSE ELFEGO </t>
  </si>
  <si>
    <t>70/2025</t>
  </si>
  <si>
    <t>INEA.2S.6.70_2025</t>
  </si>
  <si>
    <t xml:space="preserve">ASTORGA NUÑEZ JOSE MANUEL </t>
  </si>
  <si>
    <t>71/2025</t>
  </si>
  <si>
    <t>INEA.2S.6.71_2025</t>
  </si>
  <si>
    <t xml:space="preserve">OCHOA AGUILAR EDWIN ALEJANDRO </t>
  </si>
  <si>
    <t>72/225</t>
  </si>
  <si>
    <t>INEA.2S.6.72_2025</t>
  </si>
  <si>
    <t xml:space="preserve">SANTEÑO AVILES MAURICIO </t>
  </si>
  <si>
    <t>73/2025</t>
  </si>
  <si>
    <t>INEA.2S.6.73_2025</t>
  </si>
  <si>
    <t xml:space="preserve">CONTRERAS NUCICO FRANCISCO </t>
  </si>
  <si>
    <t>74/2025</t>
  </si>
  <si>
    <t>INEA.2S.6.74_2025</t>
  </si>
  <si>
    <t xml:space="preserve">REVELES VALDIVIA MIGUEL ANGEL </t>
  </si>
  <si>
    <t>75/2025</t>
  </si>
  <si>
    <t>INEA.2S.6.75_2025</t>
  </si>
  <si>
    <t xml:space="preserve">MIRANDA MEDINA CARLOS </t>
  </si>
  <si>
    <t>76/2025</t>
  </si>
  <si>
    <t>INEA.2S.6.76_2025</t>
  </si>
  <si>
    <t xml:space="preserve">MARTINEZ SANTIAGO NICOLAS </t>
  </si>
  <si>
    <t>77/2025</t>
  </si>
  <si>
    <t>INEA.2S.6.77_2025</t>
  </si>
  <si>
    <t xml:space="preserve">RUIZ ESTRADA MARIA GUADALUPE </t>
  </si>
  <si>
    <t>78/2025</t>
  </si>
  <si>
    <t>INEA.2S.6.78_2025</t>
  </si>
  <si>
    <t xml:space="preserve">GARCIA JIMENEZ J. LEONIDES </t>
  </si>
  <si>
    <t>79/2025</t>
  </si>
  <si>
    <t>INEA.2S.6.79_2025</t>
  </si>
  <si>
    <t xml:space="preserve">GARCIA AGUILAR SANTOS JOVANY </t>
  </si>
  <si>
    <t>80/2025</t>
  </si>
  <si>
    <t>INEA.2S.6.80_2025</t>
  </si>
  <si>
    <t xml:space="preserve">SAGRERO MEXICANO LEONARDO DAVID </t>
  </si>
  <si>
    <t>81/2025</t>
  </si>
  <si>
    <t>INEA.2S.6.81_2025</t>
  </si>
  <si>
    <t xml:space="preserve">FLORES ROJAS ABRAHAM FERNANDO </t>
  </si>
  <si>
    <t>82/2025</t>
  </si>
  <si>
    <t>INEA.2S.6.82_2025</t>
  </si>
  <si>
    <t xml:space="preserve">RODRIGUEZ CEBALLOS JUVENTINO </t>
  </si>
  <si>
    <t>83/2025</t>
  </si>
  <si>
    <t>INEA.2S.6.83_2025</t>
  </si>
  <si>
    <t xml:space="preserve">SOLIS PEREZ JAVIER NICOLAS </t>
  </si>
  <si>
    <t>84/2025</t>
  </si>
  <si>
    <t>INEA.2S.6.84_2025</t>
  </si>
  <si>
    <t xml:space="preserve">GONZALEZ GALVEZ FIDEL </t>
  </si>
  <si>
    <t>85/2025</t>
  </si>
  <si>
    <t>INEA.2S.6.85_2025</t>
  </si>
  <si>
    <t xml:space="preserve">LOPEZ VILLA EDUARDO </t>
  </si>
  <si>
    <t>86/2025</t>
  </si>
  <si>
    <t>INEA.2S.6.86_2025</t>
  </si>
  <si>
    <t xml:space="preserve">CASTELLANOS LOZA ALBERTO </t>
  </si>
  <si>
    <t>87/2025</t>
  </si>
  <si>
    <t>INEA.2S.6.87_2025</t>
  </si>
  <si>
    <t xml:space="preserve">BARAJAS GORDILLO ROSALVA </t>
  </si>
  <si>
    <t>88/2025</t>
  </si>
  <si>
    <t>INEA.2S.6.88_2025</t>
  </si>
  <si>
    <t xml:space="preserve">FELIX ESTRADA MARLENE </t>
  </si>
  <si>
    <t>89/2025</t>
  </si>
  <si>
    <t>INEA.2S.6.89_2025</t>
  </si>
  <si>
    <t xml:space="preserve">ARENAS FLORES ABEL NAHUM </t>
  </si>
  <si>
    <t>90/2025</t>
  </si>
  <si>
    <t>INEA.2S.6.90_2025</t>
  </si>
  <si>
    <t xml:space="preserve">SALAS PEREZ LUIS ANGEL </t>
  </si>
  <si>
    <t>91/2025</t>
  </si>
  <si>
    <t>INEA.2S.6.91_2025</t>
  </si>
  <si>
    <t xml:space="preserve">GARCIA CAMACHO KIMBERLY NAILEA </t>
  </si>
  <si>
    <t>92/2025</t>
  </si>
  <si>
    <t>INEA.2S.6.92_2025</t>
  </si>
  <si>
    <t xml:space="preserve">GARCIA CAMACHO SCARLETT ANELIZ </t>
  </si>
  <si>
    <t>93/2025</t>
  </si>
  <si>
    <t>INEA.2S.6.93_2025</t>
  </si>
  <si>
    <t xml:space="preserve">DELGADO AGUILAR LIZBETH YERALDINE </t>
  </si>
  <si>
    <t>94/2025</t>
  </si>
  <si>
    <t>INEA.2S.6.94_2025</t>
  </si>
  <si>
    <t xml:space="preserve">VEGA HERNANDEZ KENIA </t>
  </si>
  <si>
    <t>95/2025</t>
  </si>
  <si>
    <t>INEA.2S.6.95_2025</t>
  </si>
  <si>
    <t xml:space="preserve">VELEZ SILVA CRISTIAN DANIEL </t>
  </si>
  <si>
    <t>96/2025</t>
  </si>
  <si>
    <t>INEA.2S.6.96_2025</t>
  </si>
  <si>
    <t xml:space="preserve">GARCIA TORRES ANGEL JOANDRY </t>
  </si>
  <si>
    <t>97/2025</t>
  </si>
  <si>
    <t>INEA.2S.6.97_2025</t>
  </si>
  <si>
    <t xml:space="preserve">BUENROSTRO GONZALEZ ADRIAN DE JESUS </t>
  </si>
  <si>
    <t>98/2025</t>
  </si>
  <si>
    <t>INEA.2S.6.98_2025</t>
  </si>
  <si>
    <t xml:space="preserve">SANCHEZ SERRANO LUIS ALAN </t>
  </si>
  <si>
    <t>99/2025</t>
  </si>
  <si>
    <t>INEA.2S.6.99_2025</t>
  </si>
  <si>
    <t xml:space="preserve">RODRIGUEZ TENORIO CAMILA AURORA </t>
  </si>
  <si>
    <t>100/2025</t>
  </si>
  <si>
    <t>INEA.2S.6.100_2025</t>
  </si>
  <si>
    <t xml:space="preserve">RIVAS LOPEZ RICARDO DAVID </t>
  </si>
  <si>
    <t>101/2025</t>
  </si>
  <si>
    <t>INEA.2S.6.101_2025</t>
  </si>
  <si>
    <t xml:space="preserve">VAZQUEZ RODRIGUEZ MARIA GUADALUPE </t>
  </si>
  <si>
    <t>102/2025</t>
  </si>
  <si>
    <t>INEA.2S.6.102_2025</t>
  </si>
  <si>
    <t xml:space="preserve">CORONA GARCIA AGUSTIN </t>
  </si>
  <si>
    <t>103/2025</t>
  </si>
  <si>
    <t>INEA.2S.6.103_2025</t>
  </si>
  <si>
    <t xml:space="preserve">ABILA PEREZ RODOLFO </t>
  </si>
  <si>
    <t>El presente inventario ampara la cantidad de  103  expedientes, de los años  2025.</t>
  </si>
  <si>
    <t>COORDINACION DE ZONA 11</t>
  </si>
  <si>
    <t>CASTRO ORTEGA FERNANDO</t>
  </si>
  <si>
    <t>EXPEDIENTE DE EDUCANDO</t>
  </si>
  <si>
    <t>NIEVES VERDUGO JUAN</t>
  </si>
  <si>
    <t>BARRIOS CARRILLO ANA LUISA</t>
  </si>
  <si>
    <t>DAVILA MONTEON AZULEY NATHALY</t>
  </si>
  <si>
    <t>MARTINEZ SALGADO ISIS YERALDIN</t>
  </si>
  <si>
    <t>MARTINEZ SALGADO DANIEL ALEJANDRO</t>
  </si>
  <si>
    <t>HERNANDEZ SANCHEZ NICOL ELIZABETH</t>
  </si>
  <si>
    <t>MENDEZ ANGON SUSANA</t>
  </si>
  <si>
    <t>AGUIRRE PEÑA JOEL GUADALUPE</t>
  </si>
  <si>
    <t>HERNANDEZ VASQUEZ EDITH</t>
  </si>
  <si>
    <t>VILLARREAL CANO ROCIO ALEJANDRA</t>
  </si>
  <si>
    <t>REYES GUTIERREZ RODRIGO ELIAS</t>
  </si>
  <si>
    <t>INEA.2S.6.13_025</t>
  </si>
  <si>
    <t>GOMEZ GONZALEZ ASHLEE GISSEL</t>
  </si>
  <si>
    <t>LOPEZ GARAY ANGEL GIOVANI</t>
  </si>
  <si>
    <t>OSUNA VELASCO OSVALDO SANTIAGO</t>
  </si>
  <si>
    <t>GAXIOLA REYES ZURIEL OMAR</t>
  </si>
  <si>
    <t>LOPEZ TORRES JOHANNY</t>
  </si>
  <si>
    <t>MOYA GENARO ALONSO</t>
  </si>
  <si>
    <t>VENEGAS ALONSO ERNESTO</t>
  </si>
  <si>
    <t>CAMPUZANO DIEZ MARTINEZ SANDRA</t>
  </si>
  <si>
    <t>SALAS DOMINGUEZ MARILIN JOSAJAN</t>
  </si>
  <si>
    <t>DIEZ SOTO CESAR EDUARDO</t>
  </si>
  <si>
    <t>ALMEIDA MENDOZA BERENICE</t>
  </si>
  <si>
    <t>LIMA RODRIGUEZ KENNYA YARELY</t>
  </si>
  <si>
    <t>COTA CASTILLO JACOB ISRAEL</t>
  </si>
  <si>
    <t>PEÑA MILANEZ LUIS FERNANDO</t>
  </si>
  <si>
    <t>PALOMINO DELGADO SILVIA</t>
  </si>
  <si>
    <t>INEA.2S.6.29_2025</t>
  </si>
  <si>
    <t>SANCHEZ VALDIVIA SALVADOR</t>
  </si>
  <si>
    <t>LOPEZ MENDEZ FABIOLA</t>
  </si>
  <si>
    <t>TERRAZAS CORONA MATILDE</t>
  </si>
  <si>
    <t>GARCIA ALTUZAR MONICA</t>
  </si>
  <si>
    <t>LIMA RODRIGUEZ KEYLA YESSENIA</t>
  </si>
  <si>
    <t>JAIME MORALES CRISTEL ANDREA</t>
  </si>
  <si>
    <t>CATAÑO ESQUEDA ELIZA MARLEN</t>
  </si>
  <si>
    <t>LOPEZ CONTRERAS LUIS ROBERTO</t>
  </si>
  <si>
    <t>LEON ESPINOZA LUIS MARIO</t>
  </si>
  <si>
    <t>GARCIA CADENA IRMA DELIA</t>
  </si>
  <si>
    <t>BEDOLLA LINARES JOSE JULIAN</t>
  </si>
  <si>
    <t>CORONADO RUIZ DANIEL ALEJANDRO</t>
  </si>
  <si>
    <t>LEDESMA GARCIA JOEL</t>
  </si>
  <si>
    <t>ESCALANTE MIJAREZ MARIA ANITA</t>
  </si>
  <si>
    <t>MORALES MORA JESUS JARET</t>
  </si>
  <si>
    <t>LARA ALDANA CRUZ GUILLERMO</t>
  </si>
  <si>
    <t>DELGADO FERNANDEZ LAURA PATRICIA</t>
  </si>
  <si>
    <t>MEDRANO MEDRANO JOSE ALFREDO</t>
  </si>
  <si>
    <t>GARCIA GONZALEZ ERIKA</t>
  </si>
  <si>
    <t>CARRILLO RAMIREZ NOELIA YANETH</t>
  </si>
  <si>
    <t>MACHADO JIMENEZ CANDELARIA</t>
  </si>
  <si>
    <t>GAYTAN ALVAREZ OSIEL MARTIN</t>
  </si>
  <si>
    <t>ARMENTA VARGAS DELMA PATRICIA</t>
  </si>
  <si>
    <t>MONTERROZA SARAGOS MANUELA</t>
  </si>
  <si>
    <t>DIAZ VILLAFAN DAVID JOSUE</t>
  </si>
  <si>
    <t xml:space="preserve">FLORES IBARRA SALVADOR </t>
  </si>
  <si>
    <t>LIZARRAGA HERRERA JESUS FRANCISCO</t>
  </si>
  <si>
    <t>ALEGRIA AGUILAR JONATHAN</t>
  </si>
  <si>
    <t>VILLAREAL MARQUEZ MARIANA SARAHI</t>
  </si>
  <si>
    <t>GONZALEZ ALMANZA ROBERTO</t>
  </si>
  <si>
    <t>FLORES CISNEROS YAHENN ARTURO</t>
  </si>
  <si>
    <t>BOJORQUEZ MEZA GUILLERMINA</t>
  </si>
  <si>
    <t>AGUILAR RUIZ RANFERI</t>
  </si>
  <si>
    <t>MARTINEZ CASTRO JESUS ALBERTO</t>
  </si>
  <si>
    <t>GOMEZ GONZALEZ ANAHI</t>
  </si>
  <si>
    <t>CARRILLO VALENZUELA AIRAM JAKELIN</t>
  </si>
  <si>
    <t>MURILLO BRIZO RAMON</t>
  </si>
  <si>
    <t>IBARRA TERAN BRISA YUSURI</t>
  </si>
  <si>
    <t>CLEMENTE SANCHEZ ELODIA</t>
  </si>
  <si>
    <t>GALDAMES GORDILLO ISABEL</t>
  </si>
  <si>
    <t>GONZALEZ ROMERO NANCY</t>
  </si>
  <si>
    <t>GARCIA HERNANDEZ ALAN</t>
  </si>
  <si>
    <t>ESTRADA YORLETTE OFELIA</t>
  </si>
  <si>
    <t>72/2025</t>
  </si>
  <si>
    <t>HERRERA LOPEZ SULMA BEATRIZ</t>
  </si>
  <si>
    <t>ESPINOZA ORANTES LILIANA RAQUEL</t>
  </si>
  <si>
    <t>GONZALEZ VILLANUEVA DIANA JAQUELIN</t>
  </si>
  <si>
    <t>MARTINEZ CISNEROS CLAUDIA ALEJANDRA</t>
  </si>
  <si>
    <t>TAPIA DUEÑAS JESSICA ELIZABETH</t>
  </si>
  <si>
    <t>TORRES LIZARRAGA IXZEL MARIA</t>
  </si>
  <si>
    <t>PUGA SORIANA PAOLA NOEMI</t>
  </si>
  <si>
    <t>VELAZQUEZ FOSADO LETICIA</t>
  </si>
  <si>
    <t>CALDERON MELCHOR MARIA DOLORES</t>
  </si>
  <si>
    <t>MATIAS DOMINGO ABELINO</t>
  </si>
  <si>
    <t>REGALAGO RODRIGUEZ CESAR ALEJANDRO</t>
  </si>
  <si>
    <t>MARTINEZ MACIAS EDUARDO</t>
  </si>
  <si>
    <t>LOPEZ LOPEZ DULCE MARELY</t>
  </si>
  <si>
    <t>CORBERA HERRERA CINTHIA BEATRIZ</t>
  </si>
  <si>
    <t>RAMIREZ ROSALES YURIDIANA</t>
  </si>
  <si>
    <t>HERNANDEZ GRANILLO JOSE ANGEL</t>
  </si>
  <si>
    <t>RAMOS PALACIOS CRISTIAN</t>
  </si>
  <si>
    <t>RAMOS PALACIOS ELIAS GAEL</t>
  </si>
  <si>
    <t>RUIZ DE LA CRUZ BRICEIRA</t>
  </si>
  <si>
    <t>HERNANDEZ JIMENEZ PETRONA</t>
  </si>
  <si>
    <t>MARTINEZ MARTINEZ SOCORRO</t>
  </si>
  <si>
    <t>ROBLERO VELAZQUEZ DARIANNE GUADALUPE</t>
  </si>
  <si>
    <t>COTA ALGANDAR JOSE ISABEL</t>
  </si>
  <si>
    <t>ZHENG YOUCHENG</t>
  </si>
  <si>
    <t>ECHAVARRIA GARCIA KARLA MARIA</t>
  </si>
  <si>
    <t>SANCHEZ LUJAN YANNYN</t>
  </si>
  <si>
    <t>GUZMAN JIMENEZ MARCO ANTONIO</t>
  </si>
  <si>
    <t>OSUNA ZAMORA CHARITY BRISEIDA</t>
  </si>
  <si>
    <t>MURILLO GUZMAN BRISA MAR</t>
  </si>
  <si>
    <t>TORRES FELIX JORGE ANTONIO</t>
  </si>
  <si>
    <t xml:space="preserve">ALVAREZ MOLINA CARLOS MIGUEL </t>
  </si>
  <si>
    <t>TABARES PADILLA ARMANDO ALFREDO</t>
  </si>
  <si>
    <t>104/2025</t>
  </si>
  <si>
    <t>INEA.2S.6.104_2025</t>
  </si>
  <si>
    <t>CRUZ ELIZALDE VIANEY NOEMI</t>
  </si>
  <si>
    <t>105/2025</t>
  </si>
  <si>
    <t>INEA.2S.6.105_2025</t>
  </si>
  <si>
    <t>SANDOVAL GARCIA ANGEL ISAAC</t>
  </si>
  <si>
    <t>106/2025</t>
  </si>
  <si>
    <t>INEA.2S.6.106_2025</t>
  </si>
  <si>
    <t>HERNANDEZ LOPEZ PEDRO</t>
  </si>
  <si>
    <t>107/2025</t>
  </si>
  <si>
    <t>INEA.2S.6.107_2025</t>
  </si>
  <si>
    <t>GUTIERREZ LOPEZ VIRGINIA ALONDRA</t>
  </si>
  <si>
    <t>108/2025</t>
  </si>
  <si>
    <t>INEA.2S.6.108_2025</t>
  </si>
  <si>
    <t>ESCALANTE LORA DAFNE YAILEM</t>
  </si>
  <si>
    <t>109/2025</t>
  </si>
  <si>
    <t>INEA.2S.6.109_2025</t>
  </si>
  <si>
    <t>DOMINGUEZ LEMUSCARLOS EMMANUEL</t>
  </si>
  <si>
    <t>110/2025</t>
  </si>
  <si>
    <t>INEA.2S.6.110_2025</t>
  </si>
  <si>
    <t>VERDUGO ECHEVERRIA JAVIER OMAR</t>
  </si>
  <si>
    <t>111/2025</t>
  </si>
  <si>
    <t>INEA.2S.6.111_2025</t>
  </si>
  <si>
    <t>CASTILLO SERRATOS KARINA MICHEL</t>
  </si>
  <si>
    <t>112/2025</t>
  </si>
  <si>
    <t>INEA.2S.6.112_2025</t>
  </si>
  <si>
    <t>SANCHEZ VELAZQUEZ FRANCISCO EDGARDO</t>
  </si>
  <si>
    <t>113/2025</t>
  </si>
  <si>
    <t>INEA.2S.6.113_2025</t>
  </si>
  <si>
    <t>LOPEZ PEREZ LAURA PAULINA</t>
  </si>
  <si>
    <t>114/2025</t>
  </si>
  <si>
    <t>INEA.2S.6.114_2025</t>
  </si>
  <si>
    <t>LEAL GUTIERREZ CRISTIAN ALEXANDRO</t>
  </si>
  <si>
    <t>115/2025</t>
  </si>
  <si>
    <t>INEA.2S.6.115_2025</t>
  </si>
  <si>
    <t>ACOSTA LOPEZ FAUSTINO</t>
  </si>
  <si>
    <t>116/2025</t>
  </si>
  <si>
    <t>INEA.2S.6.116_2025</t>
  </si>
  <si>
    <t>MAY VAZQUEZ VICTOR ARTURO</t>
  </si>
  <si>
    <t>117/2025</t>
  </si>
  <si>
    <t>INEA.2S.6.117_2025</t>
  </si>
  <si>
    <t>RAMIREZ FLORES FRANCISCO JAVIER</t>
  </si>
  <si>
    <t>118/2025</t>
  </si>
  <si>
    <t>INEA.2S.6.118_2025</t>
  </si>
  <si>
    <t>GUTIERREZ LOPEZ FERNANDO ANGEL</t>
  </si>
  <si>
    <t>119/2025</t>
  </si>
  <si>
    <t>INEA.2S.6.119_2025</t>
  </si>
  <si>
    <t>AYALA ESPINAL WENDY NAHOMI</t>
  </si>
  <si>
    <t>120/2025</t>
  </si>
  <si>
    <t>INEA.2S.6.120_2025</t>
  </si>
  <si>
    <t>HERNANDEZ PERALTA ROBERTO</t>
  </si>
  <si>
    <t>121/2025</t>
  </si>
  <si>
    <t>INEA.2S.6.121_2025</t>
  </si>
  <si>
    <t>VALDOVINOS ZAVALA HERMILA</t>
  </si>
  <si>
    <t>122/2025</t>
  </si>
  <si>
    <t>INEA.2S.6.122_2025</t>
  </si>
  <si>
    <t>ESTRADA TORRES BLANCA ZAMYRA</t>
  </si>
  <si>
    <t>123/2025</t>
  </si>
  <si>
    <t>INEA.2S.6.123_2025</t>
  </si>
  <si>
    <t>CABALLERO CRUZ ULISES</t>
  </si>
  <si>
    <t>124/2025</t>
  </si>
  <si>
    <t>INEA.2S.6.124_2025</t>
  </si>
  <si>
    <t>REYES CAMPOS CLAUDIA SAMIRA</t>
  </si>
  <si>
    <t>125/2025</t>
  </si>
  <si>
    <t>INEA.2S.6.125_2025</t>
  </si>
  <si>
    <t>REYES CAMPOS JOSELINE MICHEL</t>
  </si>
  <si>
    <t>126/2025</t>
  </si>
  <si>
    <t>INEA.2S.6.126_2025</t>
  </si>
  <si>
    <t>VERDUGO PEREZ YEYSON DAVID</t>
  </si>
  <si>
    <t>127/2025</t>
  </si>
  <si>
    <t>INEA.2S.6.127_2025</t>
  </si>
  <si>
    <t>LIZARRAGA SANDOVAL MARYBEL</t>
  </si>
  <si>
    <t>128/2025</t>
  </si>
  <si>
    <t>INEA.2S.6.128_2025</t>
  </si>
  <si>
    <t>BARRAGAN DAVILA ANGEL GABRIEL</t>
  </si>
  <si>
    <t>129/2025</t>
  </si>
  <si>
    <t>INEA.2S.6.129_2025</t>
  </si>
  <si>
    <t>RAMOS NUÑEZ KARLA JOSSELIN</t>
  </si>
  <si>
    <t>130/2025</t>
  </si>
  <si>
    <t>INEA.2S.6.130_2025</t>
  </si>
  <si>
    <t>ARMENTA CANTARERO ANDREA ISABEL</t>
  </si>
  <si>
    <t>131/2025</t>
  </si>
  <si>
    <t>INEA.2S.6.131_2025</t>
  </si>
  <si>
    <t>RAMIREZ LOZANO DALIA MARELY</t>
  </si>
  <si>
    <t>132/2025</t>
  </si>
  <si>
    <t>INEA.2S.6.132_2025</t>
  </si>
  <si>
    <t>MACIAS BARRAGAN NORMA GABRIELA</t>
  </si>
  <si>
    <t>133/2025</t>
  </si>
  <si>
    <t>INEA.2S.6.133_2025</t>
  </si>
  <si>
    <t>SALINAS ONTIVEROS RUBI BETANIA</t>
  </si>
  <si>
    <t>134/2025</t>
  </si>
  <si>
    <t>INEA.2S.6.134_2025</t>
  </si>
  <si>
    <t>VAZQUEZ GARCIA AURORA</t>
  </si>
  <si>
    <t>135/2025</t>
  </si>
  <si>
    <t>INEA.2S.6.135_2025</t>
  </si>
  <si>
    <t>CERNA BUSTILLO KENNY SAADY</t>
  </si>
  <si>
    <t>136/2025</t>
  </si>
  <si>
    <t>INEA.2S.6.136_2025</t>
  </si>
  <si>
    <t>RUIZ JIMENEZ DENISSE CELESTE</t>
  </si>
  <si>
    <t>137/2025</t>
  </si>
  <si>
    <t>INEA.2S.6.137_2025</t>
  </si>
  <si>
    <t>RAMIREZ CAMEA PABLO ERNESTO</t>
  </si>
  <si>
    <t>138/2025</t>
  </si>
  <si>
    <t>INEA.2S.6.138_2025</t>
  </si>
  <si>
    <t>ZAMACONA ESTRADA ALDO EMMANUEL</t>
  </si>
  <si>
    <t>139/2025</t>
  </si>
  <si>
    <t>INEA.2S.6.139_2025</t>
  </si>
  <si>
    <t>RODRIGUEZ GOMEZ KARINA</t>
  </si>
  <si>
    <t>140/2025</t>
  </si>
  <si>
    <t>INEA.2S.6.140_2025</t>
  </si>
  <si>
    <t>CAZARES RODRIGUEZ JUAN CARLOS</t>
  </si>
  <si>
    <t>141/2025</t>
  </si>
  <si>
    <t>INEA.2S.6.141_2025</t>
  </si>
  <si>
    <t>DIAZ RUIZ ADOLFO OLEGARIO</t>
  </si>
  <si>
    <t>142/2025</t>
  </si>
  <si>
    <t>INEA.2S.6.142_2025</t>
  </si>
  <si>
    <t>BRINGAS MOGOLLON NELSON</t>
  </si>
  <si>
    <t>143/2025</t>
  </si>
  <si>
    <t>INEA.2S.6.143_2025</t>
  </si>
  <si>
    <t>TRUJILLO HURTADO EVELIN</t>
  </si>
  <si>
    <t>144/2025</t>
  </si>
  <si>
    <t>INEA.2S.6.144_2025</t>
  </si>
  <si>
    <t>LIZARRAGA GALLARDO KEVIN YUNUEL</t>
  </si>
  <si>
    <t>145/2025</t>
  </si>
  <si>
    <t>INEA.2S.6.145_2025</t>
  </si>
  <si>
    <t>VALENZUELA ZEPEDA ANDREA VIRIDIANA</t>
  </si>
  <si>
    <t>146/2025</t>
  </si>
  <si>
    <t>INEA.2S.6.146_2025</t>
  </si>
  <si>
    <t>ALANIZ MARTINEZ SARA</t>
  </si>
  <si>
    <t>147/2025</t>
  </si>
  <si>
    <t>INEA.2S.6.147_2025</t>
  </si>
  <si>
    <t>DOMINGUEZ LOPEZ FRANCISCO JAVIER</t>
  </si>
  <si>
    <t>148/2025</t>
  </si>
  <si>
    <t>INEA.2S.6.148_2025</t>
  </si>
  <si>
    <t>BARAJAS ADAN OMAR</t>
  </si>
  <si>
    <t>149/2025</t>
  </si>
  <si>
    <t>INEA.2S.6.149_2025</t>
  </si>
  <si>
    <t>AMARILLAS GARCIA JUAN JOSE</t>
  </si>
  <si>
    <t>150/2025</t>
  </si>
  <si>
    <t>INEA.2S.6.150_2025</t>
  </si>
  <si>
    <t>LIMON GRACIANO LIZBETH VIRIDIANA</t>
  </si>
  <si>
    <t>151/2025</t>
  </si>
  <si>
    <t>INEA.2S.6.151_2025</t>
  </si>
  <si>
    <t>TABAREZ VILLALOBOS FRANCISCO</t>
  </si>
  <si>
    <t>152/2025</t>
  </si>
  <si>
    <t>INEA.2S.6.152_2025</t>
  </si>
  <si>
    <t>VARGAS RAMOS MA. IRENE</t>
  </si>
  <si>
    <t>153/2025</t>
  </si>
  <si>
    <t>INEA.2S.6.153_2025</t>
  </si>
  <si>
    <t>MORALES FIGUEROA ENRIQUE</t>
  </si>
  <si>
    <t>154/2025</t>
  </si>
  <si>
    <t>INEA.2S.6.154_2025</t>
  </si>
  <si>
    <t>GARCIA GARCIA RICARDO EMMANUEL</t>
  </si>
  <si>
    <t>155/2025</t>
  </si>
  <si>
    <t>INEA.2S.6.155_2025</t>
  </si>
  <si>
    <t>GARCIA FERMIN NICOLE ESTEFANIA</t>
  </si>
  <si>
    <t>156/2025</t>
  </si>
  <si>
    <t>INEA.2S.6.156_2025</t>
  </si>
  <si>
    <t>REYES VELASQUEZ GIBRAN ANTONIO</t>
  </si>
  <si>
    <t>157/2025</t>
  </si>
  <si>
    <t>INEA.2S.6.157_2025</t>
  </si>
  <si>
    <t>LOPEZ DUARTE JESUS ANTONIO</t>
  </si>
  <si>
    <t>158/2025</t>
  </si>
  <si>
    <t>INEA.2S.6.158_2025</t>
  </si>
  <si>
    <t>RODRIGUEZ CARLOS JAVIER</t>
  </si>
  <si>
    <t>159/2025</t>
  </si>
  <si>
    <t>INEA.2S.6.159_2025</t>
  </si>
  <si>
    <t>CARPIO HERRERA LUIS ANGEL</t>
  </si>
  <si>
    <t>160/2025</t>
  </si>
  <si>
    <t>INEA.2S.6.160_2025</t>
  </si>
  <si>
    <t>PRECIADO SUSTAITA HILARI ANLLELI</t>
  </si>
  <si>
    <t>El presente inventario ampara la cantidad de  160 expedientes, de los años  2025.</t>
  </si>
  <si>
    <t>2S. EDUCACION PARA ADULTOS (ALFABETIZACIÓN, PRIMARIA Y SECUNDARIA)</t>
  </si>
  <si>
    <t>COORDINACION DE ZONA 12</t>
  </si>
  <si>
    <t xml:space="preserve">2S.6 EXPEDIENTE DEL EDUCANDO </t>
  </si>
  <si>
    <t>1/2025</t>
  </si>
  <si>
    <t>2/2025</t>
  </si>
  <si>
    <t>3/2025</t>
  </si>
  <si>
    <t>4/2025</t>
  </si>
  <si>
    <t>5/2025</t>
  </si>
  <si>
    <t>6/2025</t>
  </si>
  <si>
    <t>7/2025</t>
  </si>
  <si>
    <t>8/2025</t>
  </si>
  <si>
    <t>9/2025</t>
  </si>
  <si>
    <t>11/102025</t>
  </si>
  <si>
    <t>TEPAL</t>
  </si>
  <si>
    <t>CARRILLO</t>
  </si>
  <si>
    <t>MARCELA YAZMIN</t>
  </si>
  <si>
    <t>SANDOVAL</t>
  </si>
  <si>
    <t>PEREZ</t>
  </si>
  <si>
    <t>CESAR ALEJANDRO</t>
  </si>
  <si>
    <t>LUEVANOS</t>
  </si>
  <si>
    <t>MALACARA</t>
  </si>
  <si>
    <t>ELIAB NAHIM</t>
  </si>
  <si>
    <t>EL presente inventario ampara la cantidad de 65, expedientes del 4to trimestre del año 2025</t>
  </si>
  <si>
    <t>COORDINACION DE ZONA 07</t>
  </si>
  <si>
    <t>161/2025</t>
  </si>
  <si>
    <t>162/2025</t>
  </si>
  <si>
    <t>163/2025</t>
  </si>
  <si>
    <t>164/2025</t>
  </si>
  <si>
    <t>165/2025</t>
  </si>
  <si>
    <t>166/2025</t>
  </si>
  <si>
    <t>167/2025</t>
  </si>
  <si>
    <t>168/2025</t>
  </si>
  <si>
    <t>169/2025</t>
  </si>
  <si>
    <t>170/2025</t>
  </si>
  <si>
    <t>171/2025</t>
  </si>
  <si>
    <t>172/2025</t>
  </si>
  <si>
    <t>173/2025</t>
  </si>
  <si>
    <t>174/2025</t>
  </si>
  <si>
    <t>175/2025</t>
  </si>
  <si>
    <t>268/2025</t>
  </si>
  <si>
    <t>269/2025</t>
  </si>
  <si>
    <t>270/2025</t>
  </si>
  <si>
    <t>271/2025</t>
  </si>
  <si>
    <t>272/2025</t>
  </si>
  <si>
    <t>273/2025</t>
  </si>
  <si>
    <t>274/2025</t>
  </si>
  <si>
    <t>275/2025</t>
  </si>
  <si>
    <t>276/2025</t>
  </si>
  <si>
    <t>277/2025</t>
  </si>
  <si>
    <t>278/2025</t>
  </si>
  <si>
    <t>279/2025</t>
  </si>
  <si>
    <t>280/2025</t>
  </si>
  <si>
    <t>281/2025</t>
  </si>
  <si>
    <t>282/2025</t>
  </si>
  <si>
    <t>283/2025</t>
  </si>
  <si>
    <t>284/2025</t>
  </si>
  <si>
    <t>285/2025</t>
  </si>
  <si>
    <t>286/2025</t>
  </si>
  <si>
    <t>287/2025</t>
  </si>
  <si>
    <t>288/2025</t>
  </si>
  <si>
    <t>289/2025</t>
  </si>
  <si>
    <t>290/2025</t>
  </si>
  <si>
    <t>291/2025</t>
  </si>
  <si>
    <t>292/2025</t>
  </si>
  <si>
    <t>293/2025</t>
  </si>
  <si>
    <t>294/2025</t>
  </si>
  <si>
    <t>296/2025</t>
  </si>
  <si>
    <t>297/2025</t>
  </si>
  <si>
    <t>298/2025</t>
  </si>
  <si>
    <t>299/2025</t>
  </si>
  <si>
    <t>300/2025</t>
  </si>
  <si>
    <t>301/2025</t>
  </si>
  <si>
    <t>302/2025</t>
  </si>
  <si>
    <t>303/2025</t>
  </si>
  <si>
    <t>304/2025</t>
  </si>
  <si>
    <t>305/2025</t>
  </si>
  <si>
    <t>306/2025</t>
  </si>
  <si>
    <t>307/2025</t>
  </si>
  <si>
    <t>308/2025</t>
  </si>
  <si>
    <t>309/2025</t>
  </si>
  <si>
    <t>310/2025</t>
  </si>
  <si>
    <t>311/2025</t>
  </si>
  <si>
    <t>312/2025</t>
  </si>
  <si>
    <t>313/2025</t>
  </si>
  <si>
    <t>314/2025</t>
  </si>
  <si>
    <t>315/2025</t>
  </si>
  <si>
    <t>316/2025</t>
  </si>
  <si>
    <t>317/2025</t>
  </si>
  <si>
    <t>318/2025</t>
  </si>
  <si>
    <t>319/2025</t>
  </si>
  <si>
    <t>320/2025</t>
  </si>
  <si>
    <t>321/2025</t>
  </si>
  <si>
    <t>322/2025</t>
  </si>
  <si>
    <t>323/2025</t>
  </si>
  <si>
    <t>324/2025</t>
  </si>
  <si>
    <t>325/2025</t>
  </si>
  <si>
    <t>326/2025</t>
  </si>
  <si>
    <t>327/2025</t>
  </si>
  <si>
    <t>328/2025</t>
  </si>
  <si>
    <t>329/2025</t>
  </si>
  <si>
    <t>330/2025</t>
  </si>
  <si>
    <t>331/2025</t>
  </si>
  <si>
    <t>332/2025</t>
  </si>
  <si>
    <t>333/2025</t>
  </si>
  <si>
    <t>334/2025</t>
  </si>
  <si>
    <t>335/2025</t>
  </si>
  <si>
    <t>336/2025</t>
  </si>
  <si>
    <t>337/2025</t>
  </si>
  <si>
    <t>338/2025</t>
  </si>
  <si>
    <t>339/2025</t>
  </si>
  <si>
    <t>340/2025</t>
  </si>
  <si>
    <t>341/2025</t>
  </si>
  <si>
    <t>342/2025</t>
  </si>
  <si>
    <t>343/2025</t>
  </si>
  <si>
    <t>344/2025</t>
  </si>
  <si>
    <t>345/2025</t>
  </si>
  <si>
    <t>346/2025</t>
  </si>
  <si>
    <t>347/2025</t>
  </si>
  <si>
    <t>348/2025</t>
  </si>
  <si>
    <t>349/2025</t>
  </si>
  <si>
    <t>350/2025</t>
  </si>
  <si>
    <t>351/2025</t>
  </si>
  <si>
    <t>352/2025</t>
  </si>
  <si>
    <t>353/2025</t>
  </si>
  <si>
    <t>354/2025</t>
  </si>
  <si>
    <t>355/2025</t>
  </si>
  <si>
    <t>356/2025</t>
  </si>
  <si>
    <t>357/2025</t>
  </si>
  <si>
    <t>358/2025</t>
  </si>
  <si>
    <t>359/2025</t>
  </si>
  <si>
    <t>360/2025</t>
  </si>
  <si>
    <t>361/2025</t>
  </si>
  <si>
    <t>362/2025</t>
  </si>
  <si>
    <t>363/2025</t>
  </si>
  <si>
    <t>364/2025</t>
  </si>
  <si>
    <t>365/2025</t>
  </si>
  <si>
    <t>MARTINEZ</t>
  </si>
  <si>
    <t>366/2025</t>
  </si>
  <si>
    <t>367/2025</t>
  </si>
  <si>
    <t>368/2025</t>
  </si>
  <si>
    <t>369/2025</t>
  </si>
  <si>
    <t>370/2025</t>
  </si>
  <si>
    <t>371/2025</t>
  </si>
  <si>
    <t>372/2025</t>
  </si>
  <si>
    <t>373/2025</t>
  </si>
  <si>
    <t>374/2025</t>
  </si>
  <si>
    <t>375/2025</t>
  </si>
  <si>
    <t>376/2025</t>
  </si>
  <si>
    <t>377/2025</t>
  </si>
  <si>
    <t>378/2025</t>
  </si>
  <si>
    <t>379/2025</t>
  </si>
  <si>
    <t>380/2025</t>
  </si>
  <si>
    <t>381/2025</t>
  </si>
  <si>
    <t>382/2025</t>
  </si>
  <si>
    <t>383/2025</t>
  </si>
  <si>
    <t>384/2025</t>
  </si>
  <si>
    <t>385/2025</t>
  </si>
  <si>
    <t>386/2025</t>
  </si>
  <si>
    <t>387/2025</t>
  </si>
  <si>
    <t>388/2025</t>
  </si>
  <si>
    <t>389/2025</t>
  </si>
  <si>
    <t>390/2025</t>
  </si>
  <si>
    <t>391/2025</t>
  </si>
  <si>
    <t>392/2025</t>
  </si>
  <si>
    <t>393/2025</t>
  </si>
  <si>
    <t>394/2025</t>
  </si>
  <si>
    <t>395/2025</t>
  </si>
  <si>
    <t>396/2025</t>
  </si>
  <si>
    <t>397/2025</t>
  </si>
  <si>
    <t>398/2025</t>
  </si>
  <si>
    <t>399/2025</t>
  </si>
  <si>
    <t>400/2025</t>
  </si>
  <si>
    <t>401/2025</t>
  </si>
  <si>
    <t>402/2025</t>
  </si>
  <si>
    <t>403/2025</t>
  </si>
  <si>
    <t>404/2025</t>
  </si>
  <si>
    <t>405/2025</t>
  </si>
  <si>
    <t>406/2025</t>
  </si>
  <si>
    <t>407/2025</t>
  </si>
  <si>
    <t>408/2025</t>
  </si>
  <si>
    <t>409/2025</t>
  </si>
  <si>
    <t>410/2025</t>
  </si>
  <si>
    <t>411/2025</t>
  </si>
  <si>
    <t>412/2025</t>
  </si>
  <si>
    <t>413/2025</t>
  </si>
  <si>
    <t>414/2025</t>
  </si>
  <si>
    <t>415/2025</t>
  </si>
  <si>
    <t>416/2025</t>
  </si>
  <si>
    <t>417/2025</t>
  </si>
  <si>
    <t>418/2025</t>
  </si>
  <si>
    <t>419/2025</t>
  </si>
  <si>
    <t>420/2025</t>
  </si>
  <si>
    <t>421/2025</t>
  </si>
  <si>
    <t>422/2025</t>
  </si>
  <si>
    <t>423/2025</t>
  </si>
  <si>
    <t>424/2025</t>
  </si>
  <si>
    <t>425/2025</t>
  </si>
  <si>
    <t>426/2025</t>
  </si>
  <si>
    <t>427/2025</t>
  </si>
  <si>
    <t>428/2025</t>
  </si>
  <si>
    <t>429/2025</t>
  </si>
  <si>
    <t>430/2025</t>
  </si>
  <si>
    <t>431/2025</t>
  </si>
  <si>
    <t>432/2025</t>
  </si>
  <si>
    <t>433/2025</t>
  </si>
  <si>
    <t>434/2025</t>
  </si>
  <si>
    <t>435/2025</t>
  </si>
  <si>
    <t>436/2025</t>
  </si>
  <si>
    <t>437/2025</t>
  </si>
  <si>
    <t>438/2025</t>
  </si>
  <si>
    <t>439/2025</t>
  </si>
  <si>
    <t>440/2025</t>
  </si>
  <si>
    <t>441/2025</t>
  </si>
  <si>
    <t>442/2025</t>
  </si>
  <si>
    <t>443/2025</t>
  </si>
  <si>
    <t>444/2025</t>
  </si>
  <si>
    <t>445/2025</t>
  </si>
  <si>
    <t>446/2025</t>
  </si>
  <si>
    <t>447/2025</t>
  </si>
  <si>
    <t>448/2025</t>
  </si>
  <si>
    <t>449/2025</t>
  </si>
  <si>
    <t>450/2025</t>
  </si>
  <si>
    <t>451/2025</t>
  </si>
  <si>
    <t>452/2025</t>
  </si>
  <si>
    <t>453/2025</t>
  </si>
  <si>
    <t>454/2025</t>
  </si>
  <si>
    <t>455/2025</t>
  </si>
  <si>
    <t>456/2025</t>
  </si>
  <si>
    <t>457/2025</t>
  </si>
  <si>
    <t>458/2025</t>
  </si>
  <si>
    <t>459/2025</t>
  </si>
  <si>
    <t>460/2025</t>
  </si>
  <si>
    <t>461/2025</t>
  </si>
  <si>
    <t>462/2025</t>
  </si>
  <si>
    <t>463/2025</t>
  </si>
  <si>
    <t>464/2025</t>
  </si>
  <si>
    <t>465/2025</t>
  </si>
  <si>
    <t>466/2025</t>
  </si>
  <si>
    <t>467/2025</t>
  </si>
  <si>
    <t>468/2025</t>
  </si>
  <si>
    <t>469/2025</t>
  </si>
  <si>
    <t>470/2025</t>
  </si>
  <si>
    <t>471/2025</t>
  </si>
  <si>
    <t>472/2025</t>
  </si>
  <si>
    <t>473/2025</t>
  </si>
  <si>
    <t>474/2025</t>
  </si>
  <si>
    <t>475/2025</t>
  </si>
  <si>
    <t>476/2025</t>
  </si>
  <si>
    <t>477/2025</t>
  </si>
  <si>
    <t>478/2025</t>
  </si>
  <si>
    <t>479/2025</t>
  </si>
  <si>
    <t>480/2025</t>
  </si>
  <si>
    <t>481/2025</t>
  </si>
  <si>
    <t>482/2025</t>
  </si>
  <si>
    <t>483/2025</t>
  </si>
  <si>
    <t>484/2025</t>
  </si>
  <si>
    <t>485/2025</t>
  </si>
  <si>
    <t>486/2025</t>
  </si>
  <si>
    <t>487/2025</t>
  </si>
  <si>
    <t>488/2025</t>
  </si>
  <si>
    <t>489/2025</t>
  </si>
  <si>
    <t>490/2025</t>
  </si>
  <si>
    <t>491/2025</t>
  </si>
  <si>
    <t>492/2025</t>
  </si>
  <si>
    <t>493/2025</t>
  </si>
  <si>
    <t>494/2025</t>
  </si>
  <si>
    <t>495/2025</t>
  </si>
  <si>
    <t>496/2025</t>
  </si>
  <si>
    <t>497/2025</t>
  </si>
  <si>
    <t>498/2025</t>
  </si>
  <si>
    <t>499/2025</t>
  </si>
  <si>
    <t>500/2025</t>
  </si>
  <si>
    <t>501/2025</t>
  </si>
  <si>
    <t>502/2025</t>
  </si>
  <si>
    <t>503/2025</t>
  </si>
  <si>
    <t>504/2025</t>
  </si>
  <si>
    <t>505/2025</t>
  </si>
  <si>
    <t>506/2025</t>
  </si>
  <si>
    <t>507/2025</t>
  </si>
  <si>
    <t>508/2025</t>
  </si>
  <si>
    <t>509/2025</t>
  </si>
  <si>
    <t>510/2025</t>
  </si>
  <si>
    <t>511/2025</t>
  </si>
  <si>
    <t>512/2025</t>
  </si>
  <si>
    <t>513/2025</t>
  </si>
  <si>
    <t>514/2025</t>
  </si>
  <si>
    <t>515/2025</t>
  </si>
  <si>
    <t>516/2025</t>
  </si>
  <si>
    <t>517/2025</t>
  </si>
  <si>
    <t>518/2025</t>
  </si>
  <si>
    <t>519/2025</t>
  </si>
  <si>
    <t>520/2025</t>
  </si>
  <si>
    <t>521/2025</t>
  </si>
  <si>
    <t>522/2025</t>
  </si>
  <si>
    <t>523/2025</t>
  </si>
  <si>
    <t>524/2025</t>
  </si>
  <si>
    <t>525/2025</t>
  </si>
  <si>
    <t>526/2025</t>
  </si>
  <si>
    <t>527/2025</t>
  </si>
  <si>
    <t>528/2025</t>
  </si>
  <si>
    <t>529/2025</t>
  </si>
  <si>
    <t>530/2025</t>
  </si>
  <si>
    <t>531/2025</t>
  </si>
  <si>
    <t>532/2025</t>
  </si>
  <si>
    <t>533/2025</t>
  </si>
  <si>
    <t>534/2025</t>
  </si>
  <si>
    <t>535/2025</t>
  </si>
  <si>
    <t>536/2025</t>
  </si>
  <si>
    <t>537/2025</t>
  </si>
  <si>
    <t>538/2025</t>
  </si>
  <si>
    <t>539/2025</t>
  </si>
  <si>
    <t>540/2025</t>
  </si>
  <si>
    <t>541/2025</t>
  </si>
  <si>
    <t>542/2025</t>
  </si>
  <si>
    <t>543/2025</t>
  </si>
  <si>
    <t>544/2025</t>
  </si>
  <si>
    <t>545/2025</t>
  </si>
  <si>
    <t>546/2025</t>
  </si>
  <si>
    <t>547/2025</t>
  </si>
  <si>
    <t>548/2025</t>
  </si>
  <si>
    <t>549/2025</t>
  </si>
  <si>
    <t>550/2025</t>
  </si>
  <si>
    <t>551/2025</t>
  </si>
  <si>
    <t>552/2025</t>
  </si>
  <si>
    <t>553/2025</t>
  </si>
  <si>
    <t>554/2025</t>
  </si>
  <si>
    <t>555/2025</t>
  </si>
  <si>
    <t>556/2025</t>
  </si>
  <si>
    <t>557/2025</t>
  </si>
  <si>
    <t>558/2025</t>
  </si>
  <si>
    <t>559/2025</t>
  </si>
  <si>
    <t>560/2025</t>
  </si>
  <si>
    <t>561/2025</t>
  </si>
  <si>
    <t>562/2025</t>
  </si>
  <si>
    <t>563/2025</t>
  </si>
  <si>
    <t>564/2025</t>
  </si>
  <si>
    <t>565/2025</t>
  </si>
  <si>
    <t>566/2025</t>
  </si>
  <si>
    <t>567/2025</t>
  </si>
  <si>
    <t>568/2025</t>
  </si>
  <si>
    <t>569/2025</t>
  </si>
  <si>
    <t>570/2025</t>
  </si>
  <si>
    <t>571/2025</t>
  </si>
  <si>
    <t>572/2025</t>
  </si>
  <si>
    <t>573/2025</t>
  </si>
  <si>
    <t>574/2025</t>
  </si>
  <si>
    <t>575/2025</t>
  </si>
  <si>
    <t>576/2025</t>
  </si>
  <si>
    <t>577/2025</t>
  </si>
  <si>
    <t>578/2025</t>
  </si>
  <si>
    <t>579/2025</t>
  </si>
  <si>
    <t>580/2025</t>
  </si>
  <si>
    <t>581/2025</t>
  </si>
  <si>
    <t>582/2025</t>
  </si>
  <si>
    <t>INEA.2S.6.161_2025</t>
  </si>
  <si>
    <t>INEA.2S.6.168_2025</t>
  </si>
  <si>
    <t>INEA.2S.6.167_2025</t>
  </si>
  <si>
    <t>INEA.2S.6.162_2025</t>
  </si>
  <si>
    <t>INEA.2S.6.163_2025</t>
  </si>
  <si>
    <t>INEA.2S.6.164_2025</t>
  </si>
  <si>
    <t>INEA.2S.6.165_2025</t>
  </si>
  <si>
    <t>INEA.2S.6.166_2025</t>
  </si>
  <si>
    <t>COORDINACION DE ZONA 09</t>
  </si>
  <si>
    <t>EXPEDIENTE DE EDUCANDOS ACTIVOS</t>
  </si>
  <si>
    <t>ANGEL</t>
  </si>
  <si>
    <t>GOMEZ</t>
  </si>
  <si>
    <t>MENDEZ</t>
  </si>
  <si>
    <t>JONATHAN</t>
  </si>
  <si>
    <t>LOPEZ</t>
  </si>
  <si>
    <t>BETZY ARELI</t>
  </si>
  <si>
    <t>YESCA</t>
  </si>
  <si>
    <t>El presente inventario ampara la cantidad de  3 expedientes, de los años  2025.</t>
  </si>
  <si>
    <t>COORDINACION DE ZONA 13. TIJUANA NORTE CENTRO</t>
  </si>
  <si>
    <t>MEZA</t>
  </si>
  <si>
    <t>NAPOLES</t>
  </si>
  <si>
    <t>IVAN SAUL</t>
  </si>
  <si>
    <t>EXPEDIENTE CORRESPONDIENTE AL EJERCICIO 2025</t>
  </si>
  <si>
    <t>x</t>
  </si>
  <si>
    <t>FLORES</t>
  </si>
  <si>
    <t>FRANCISCO JAVIER</t>
  </si>
  <si>
    <t>MUÑOZ</t>
  </si>
  <si>
    <t>HERNANDEZ</t>
  </si>
  <si>
    <t>MARTIN</t>
  </si>
  <si>
    <t>MENDIOLA</t>
  </si>
  <si>
    <t>BECERRA</t>
  </si>
  <si>
    <t>SERGIO ADRIAN</t>
  </si>
  <si>
    <t>PEREIDA</t>
  </si>
  <si>
    <t>GUADALUPE</t>
  </si>
  <si>
    <t>ORTEGA</t>
  </si>
  <si>
    <t/>
  </si>
  <si>
    <t>MAGALY</t>
  </si>
  <si>
    <t>DIAZ</t>
  </si>
  <si>
    <t>ANGEL JOEL</t>
  </si>
  <si>
    <t>RIZO</t>
  </si>
  <si>
    <t>SALDAÑA</t>
  </si>
  <si>
    <t>MARIA DELMA</t>
  </si>
  <si>
    <t>OSORIO</t>
  </si>
  <si>
    <t>ORTIZ</t>
  </si>
  <si>
    <t>JUANA PAULA</t>
  </si>
  <si>
    <t>PADILLA</t>
  </si>
  <si>
    <t>LAMBAREN</t>
  </si>
  <si>
    <t>JESUS IVAN</t>
  </si>
  <si>
    <t>MELENDREZ</t>
  </si>
  <si>
    <t>MARCO ANTONIO</t>
  </si>
  <si>
    <t>CHAVEZ</t>
  </si>
  <si>
    <t>MORALES</t>
  </si>
  <si>
    <t>GLORIA AURORA</t>
  </si>
  <si>
    <t>POLINO</t>
  </si>
  <si>
    <t>ZARABIA</t>
  </si>
  <si>
    <t>KIMBERLY YESENIA</t>
  </si>
  <si>
    <t>VILLAREAL</t>
  </si>
  <si>
    <t>NOE</t>
  </si>
  <si>
    <t>TORRES</t>
  </si>
  <si>
    <t>MIGUEL</t>
  </si>
  <si>
    <t>VEGA</t>
  </si>
  <si>
    <t>ESCARLET</t>
  </si>
  <si>
    <t>TELLEZ</t>
  </si>
  <si>
    <t>ESPINOZA</t>
  </si>
  <si>
    <t>LETICIA</t>
  </si>
  <si>
    <t>SOTO</t>
  </si>
  <si>
    <t>MARIN</t>
  </si>
  <si>
    <t>ELISA DANIELA</t>
  </si>
  <si>
    <t>CABAÑAS</t>
  </si>
  <si>
    <t>CARRERA</t>
  </si>
  <si>
    <t>ALEXIS MANUEL</t>
  </si>
  <si>
    <t>ESCOBAR</t>
  </si>
  <si>
    <t>BARDALES</t>
  </si>
  <si>
    <t>CRISTHIAN ARIEL</t>
  </si>
  <si>
    <t>CRUZ</t>
  </si>
  <si>
    <t>ELIZONDO</t>
  </si>
  <si>
    <t>CHRISTIAN IVAN</t>
  </si>
  <si>
    <t>MORALEZ</t>
  </si>
  <si>
    <t>MONICA ARLETH</t>
  </si>
  <si>
    <t>SORDO</t>
  </si>
  <si>
    <t>MENDO</t>
  </si>
  <si>
    <t>PAULINO</t>
  </si>
  <si>
    <t>CERVANTES</t>
  </si>
  <si>
    <t>ERICK GUADALUPE</t>
  </si>
  <si>
    <t>GUZMAN</t>
  </si>
  <si>
    <t>CASILLAS</t>
  </si>
  <si>
    <t>PATRICIA</t>
  </si>
  <si>
    <t>GUERRERO</t>
  </si>
  <si>
    <t>JUAN MANUEL</t>
  </si>
  <si>
    <t>ORDOÑEZ</t>
  </si>
  <si>
    <t>ESPAÑA</t>
  </si>
  <si>
    <t>JEREMIAS</t>
  </si>
  <si>
    <t>CORTEZ</t>
  </si>
  <si>
    <t>HINOJOSA</t>
  </si>
  <si>
    <t>GILBERTO</t>
  </si>
  <si>
    <t>HUERTA</t>
  </si>
  <si>
    <t>ULISES ALEJANDRO</t>
  </si>
  <si>
    <t>LOURDES</t>
  </si>
  <si>
    <t>VILLASEÑOR</t>
  </si>
  <si>
    <t>MEJIA</t>
  </si>
  <si>
    <t>JADE</t>
  </si>
  <si>
    <t>RUBIO</t>
  </si>
  <si>
    <t>RIVERA</t>
  </si>
  <si>
    <t>DIEGO ARMANDO</t>
  </si>
  <si>
    <t>ARVIZU</t>
  </si>
  <si>
    <t>FELIX REFUGIO</t>
  </si>
  <si>
    <t>TEJEDA</t>
  </si>
  <si>
    <t>CARDENAZ</t>
  </si>
  <si>
    <t>KASANDRA</t>
  </si>
  <si>
    <t>CASTAÑEDA</t>
  </si>
  <si>
    <t>ERIK ALEJANDRO</t>
  </si>
  <si>
    <t>JOSE LUIS</t>
  </si>
  <si>
    <t>BURGOIN</t>
  </si>
  <si>
    <t>MALAGON</t>
  </si>
  <si>
    <t>CARLOS SANTIAGO</t>
  </si>
  <si>
    <t>ALVAREZ</t>
  </si>
  <si>
    <t>MENDOZA</t>
  </si>
  <si>
    <t>YOSHELIN</t>
  </si>
  <si>
    <t>CASTRELLON</t>
  </si>
  <si>
    <t>ITZEL TAHISHA</t>
  </si>
  <si>
    <t>DE LUNA</t>
  </si>
  <si>
    <t>MARICELA</t>
  </si>
  <si>
    <t>DANIELA GUADALUPE</t>
  </si>
  <si>
    <t>SANTANA</t>
  </si>
  <si>
    <t>HECTOR ANDRES</t>
  </si>
  <si>
    <t>NOLASCO</t>
  </si>
  <si>
    <t>HIRBIN ADRIAN</t>
  </si>
  <si>
    <t>JORGE ISRAEL</t>
  </si>
  <si>
    <t>CALDERON</t>
  </si>
  <si>
    <t>CLAUDIO</t>
  </si>
  <si>
    <t>YAEL</t>
  </si>
  <si>
    <t>BALTAZAR</t>
  </si>
  <si>
    <t>JUAN CARLOS</t>
  </si>
  <si>
    <t>CASTRO</t>
  </si>
  <si>
    <t>JOSUE ULISES</t>
  </si>
  <si>
    <t>FELIX</t>
  </si>
  <si>
    <t>LAZCANO</t>
  </si>
  <si>
    <t>JESSIKA YESENIA</t>
  </si>
  <si>
    <t>MARIHER ALEXA</t>
  </si>
  <si>
    <t>LEONARDO AUGUSTO</t>
  </si>
  <si>
    <t>ESPINOSA</t>
  </si>
  <si>
    <t>CORTES</t>
  </si>
  <si>
    <t>SUSANA</t>
  </si>
  <si>
    <t>BRACAMONTES</t>
  </si>
  <si>
    <t>CAZAREZ</t>
  </si>
  <si>
    <t>XOCHILT ANAHI</t>
  </si>
  <si>
    <t>COLADO</t>
  </si>
  <si>
    <t>GREISY GUADALUPE</t>
  </si>
  <si>
    <t>MARIZCAL</t>
  </si>
  <si>
    <t>MARIA MARTINA</t>
  </si>
  <si>
    <t>JOSE</t>
  </si>
  <si>
    <t>ELIAM ROSARIO</t>
  </si>
  <si>
    <t>ENRIQUEZ</t>
  </si>
  <si>
    <t>ANGUAMEA</t>
  </si>
  <si>
    <t>KAREM LIZETH</t>
  </si>
  <si>
    <t>BANDA</t>
  </si>
  <si>
    <t>AARON ENRIQUE</t>
  </si>
  <si>
    <t>RIOS</t>
  </si>
  <si>
    <t>FERMIN</t>
  </si>
  <si>
    <t>CYNTHIA VANESSA</t>
  </si>
  <si>
    <t>ARMENTA</t>
  </si>
  <si>
    <t>RODRIGO</t>
  </si>
  <si>
    <t>RUTH ASCENCION</t>
  </si>
  <si>
    <t>JUAREZ</t>
  </si>
  <si>
    <t>JOHANA ARISBETH</t>
  </si>
  <si>
    <t>FIGUEROA</t>
  </si>
  <si>
    <t>EDUARDO</t>
  </si>
  <si>
    <t>JAIME ARMANDO</t>
  </si>
  <si>
    <t>VILLALVA</t>
  </si>
  <si>
    <t>BRISA CORAL</t>
  </si>
  <si>
    <t>MORA</t>
  </si>
  <si>
    <t>BRUNO ZAID</t>
  </si>
  <si>
    <t>RALDA</t>
  </si>
  <si>
    <t>MARROQUIN</t>
  </si>
  <si>
    <t>NOELDA NOEMI</t>
  </si>
  <si>
    <t>MUNDO</t>
  </si>
  <si>
    <t>BRIJIDA</t>
  </si>
  <si>
    <t>JENNYFER ALICIA</t>
  </si>
  <si>
    <t>JAVIER</t>
  </si>
  <si>
    <t>LANDAVERDE</t>
  </si>
  <si>
    <t>MICHAEL ALBERTO</t>
  </si>
  <si>
    <t>VERONICA JACQUELINE</t>
  </si>
  <si>
    <t>MERINO</t>
  </si>
  <si>
    <t>MA. DEL CARMEN</t>
  </si>
  <si>
    <t>ANGEL AARON</t>
  </si>
  <si>
    <t>ADRIANA ABIGAIL</t>
  </si>
  <si>
    <t>LESLIE ARLETTE</t>
  </si>
  <si>
    <t>VALDOVINOS</t>
  </si>
  <si>
    <t>JUAN</t>
  </si>
  <si>
    <t>JORDAN</t>
  </si>
  <si>
    <t>CONTRERAS</t>
  </si>
  <si>
    <t>BRITO</t>
  </si>
  <si>
    <t>XIMENA YAZARETH</t>
  </si>
  <si>
    <t>IRIS NAOMI</t>
  </si>
  <si>
    <t>EPITACIO</t>
  </si>
  <si>
    <t>ALEMAN</t>
  </si>
  <si>
    <t>HECTOR MANUEL</t>
  </si>
  <si>
    <t>RUIZ</t>
  </si>
  <si>
    <t>LUIS GUSTAVO</t>
  </si>
  <si>
    <t>NAVARRO</t>
  </si>
  <si>
    <t>ZANNYE ALEXANDER</t>
  </si>
  <si>
    <t>SAMANO</t>
  </si>
  <si>
    <t>JOSE MANUEL</t>
  </si>
  <si>
    <t>LEYVA</t>
  </si>
  <si>
    <t>BRANDON ALEXIS</t>
  </si>
  <si>
    <t>HECTOR JAVIER</t>
  </si>
  <si>
    <t>MANUEL</t>
  </si>
  <si>
    <t>SANTAMARIA</t>
  </si>
  <si>
    <t>ERNESTO</t>
  </si>
  <si>
    <t>BARAHONA</t>
  </si>
  <si>
    <t>LUIS JHONATAN</t>
  </si>
  <si>
    <t>ISAIAS</t>
  </si>
  <si>
    <t>MEDINA</t>
  </si>
  <si>
    <t>ILCE REBECA</t>
  </si>
  <si>
    <t>FIERRO</t>
  </si>
  <si>
    <t>MAZARIEGO</t>
  </si>
  <si>
    <t>LUGO</t>
  </si>
  <si>
    <t>CLEMENTE</t>
  </si>
  <si>
    <t>JEHU BENJAMIN</t>
  </si>
  <si>
    <t>GORDILLO</t>
  </si>
  <si>
    <t>ESTEPHANY YAMILETH</t>
  </si>
  <si>
    <t>AXEL DAMIAN</t>
  </si>
  <si>
    <t>LAUMO LUSSAGE</t>
  </si>
  <si>
    <t>LOUINA</t>
  </si>
  <si>
    <t>NATHALI GUADALUPE</t>
  </si>
  <si>
    <t>GUTIERREZ</t>
  </si>
  <si>
    <t>TRUJILLO</t>
  </si>
  <si>
    <t>OMAR</t>
  </si>
  <si>
    <t>CASTAÑOS</t>
  </si>
  <si>
    <t>ANA ELSA</t>
  </si>
  <si>
    <t>REYES</t>
  </si>
  <si>
    <t>ANA LIZBETH</t>
  </si>
  <si>
    <t>SALDIVAR</t>
  </si>
  <si>
    <t>ADAIR</t>
  </si>
  <si>
    <t>VELAZQUEZ</t>
  </si>
  <si>
    <t>NELVER</t>
  </si>
  <si>
    <t>ESTRADA</t>
  </si>
  <si>
    <t>GUADALUPE MAYRELI</t>
  </si>
  <si>
    <t>VELEZ</t>
  </si>
  <si>
    <t>MANUEL GABRIEL</t>
  </si>
  <si>
    <t>ABUNDIS</t>
  </si>
  <si>
    <t>YARENI</t>
  </si>
  <si>
    <t>MARISCAL</t>
  </si>
  <si>
    <t>LUIS ENRIQUE</t>
  </si>
  <si>
    <t>ANDRADE</t>
  </si>
  <si>
    <t>EUNICE ABIGAIL</t>
  </si>
  <si>
    <t>OCHOA</t>
  </si>
  <si>
    <t>DENIS KARINA</t>
  </si>
  <si>
    <t>SARABIA</t>
  </si>
  <si>
    <t>ANASTACIA</t>
  </si>
  <si>
    <t>PALAFOX</t>
  </si>
  <si>
    <t>TALAVERA</t>
  </si>
  <si>
    <t>ALEJANDRA LIZETH</t>
  </si>
  <si>
    <t>CEDILLO</t>
  </si>
  <si>
    <t>ANA LUISA</t>
  </si>
  <si>
    <t>SOLORZANO</t>
  </si>
  <si>
    <t>JESUS ADAN</t>
  </si>
  <si>
    <t>JESUS EMANUEL</t>
  </si>
  <si>
    <t>NAYELI</t>
  </si>
  <si>
    <t>BRENDAN CHRISS</t>
  </si>
  <si>
    <t>JESUS CARLOS</t>
  </si>
  <si>
    <t>CARMINA</t>
  </si>
  <si>
    <t>SANTIS</t>
  </si>
  <si>
    <t>MIRIAM YESENIA</t>
  </si>
  <si>
    <t>FERNANDO</t>
  </si>
  <si>
    <t>BLANCA YANET</t>
  </si>
  <si>
    <t>BAUTISTA</t>
  </si>
  <si>
    <t>TIBURCIO</t>
  </si>
  <si>
    <t>LITZI MARIANA</t>
  </si>
  <si>
    <t>GUILLERMO</t>
  </si>
  <si>
    <t>REYNA</t>
  </si>
  <si>
    <t>ASCENCION</t>
  </si>
  <si>
    <t>ACEVES</t>
  </si>
  <si>
    <t>OLIVIA</t>
  </si>
  <si>
    <t>PASCUAL</t>
  </si>
  <si>
    <t>PABLO</t>
  </si>
  <si>
    <t>SARA</t>
  </si>
  <si>
    <t>MACIAS</t>
  </si>
  <si>
    <t>ANGEL NOEL</t>
  </si>
  <si>
    <t>WALDESTRAND</t>
  </si>
  <si>
    <t>ESPERANZA</t>
  </si>
  <si>
    <t>MONICA</t>
  </si>
  <si>
    <t>ZEPEDA</t>
  </si>
  <si>
    <t>COTA</t>
  </si>
  <si>
    <t>JUAN BAUTISTA</t>
  </si>
  <si>
    <t>RUTH</t>
  </si>
  <si>
    <t>LORENCES</t>
  </si>
  <si>
    <t>VERONICA</t>
  </si>
  <si>
    <t>CABRALES</t>
  </si>
  <si>
    <t>CERNA</t>
  </si>
  <si>
    <t>EDNA CITLALLI</t>
  </si>
  <si>
    <t>UNIVERSA EPIFANIA</t>
  </si>
  <si>
    <t>ESPINO</t>
  </si>
  <si>
    <t>RICARDO</t>
  </si>
  <si>
    <t>CADENA</t>
  </si>
  <si>
    <t>FERRERA</t>
  </si>
  <si>
    <t>GABRIEL</t>
  </si>
  <si>
    <t>GLORIA MIGUELINA</t>
  </si>
  <si>
    <t>DAIRA JAQUELINE</t>
  </si>
  <si>
    <t>LUNA</t>
  </si>
  <si>
    <t>CAMILA DE BELEN</t>
  </si>
  <si>
    <t>FELICIANO</t>
  </si>
  <si>
    <t>PIOQUINTO</t>
  </si>
  <si>
    <t>JUANA</t>
  </si>
  <si>
    <t>DE LA CUEVA</t>
  </si>
  <si>
    <t>WILIAM DANIEL</t>
  </si>
  <si>
    <t>FACIO</t>
  </si>
  <si>
    <t>YUREM EDUARDO</t>
  </si>
  <si>
    <t>YAEL ABRAHAM</t>
  </si>
  <si>
    <t>MIRIAM LILIANA</t>
  </si>
  <si>
    <t>MEREDITH NAOMI</t>
  </si>
  <si>
    <t>CAMPA</t>
  </si>
  <si>
    <t>CARLOS GUILLERMO</t>
  </si>
  <si>
    <t>PAVON</t>
  </si>
  <si>
    <t>KENIA MICHELLE</t>
  </si>
  <si>
    <t>FRANCISCO</t>
  </si>
  <si>
    <t>BURGOS</t>
  </si>
  <si>
    <t>JESUS ALEXIS</t>
  </si>
  <si>
    <t>PANTOJA</t>
  </si>
  <si>
    <t>BAÑALES</t>
  </si>
  <si>
    <t>JUAN PABLO</t>
  </si>
  <si>
    <t>BENITEZ</t>
  </si>
  <si>
    <t>PINEDA</t>
  </si>
  <si>
    <t>EDGARDO</t>
  </si>
  <si>
    <t>HERRERA</t>
  </si>
  <si>
    <t>MENDIVIL</t>
  </si>
  <si>
    <t>MARIO</t>
  </si>
  <si>
    <t>CENTENO</t>
  </si>
  <si>
    <t>JAIRO MARTIN</t>
  </si>
  <si>
    <t>ELAINES ISABEL</t>
  </si>
  <si>
    <t>CARLOS ALFREDO</t>
  </si>
  <si>
    <t>VALENTINEZ</t>
  </si>
  <si>
    <t>DOMINGUEZ</t>
  </si>
  <si>
    <t>CYNTHIA JANETT</t>
  </si>
  <si>
    <t>CONSUELO</t>
  </si>
  <si>
    <t>MOCTEZUMA</t>
  </si>
  <si>
    <t>JIMENEZ</t>
  </si>
  <si>
    <t>EVANGELINA</t>
  </si>
  <si>
    <t>VIOLETA</t>
  </si>
  <si>
    <t>NUNGARAY</t>
  </si>
  <si>
    <t>MARIA ERIKA</t>
  </si>
  <si>
    <t>DELGADO</t>
  </si>
  <si>
    <t>IVONNE POLETT</t>
  </si>
  <si>
    <t>ZAVALA</t>
  </si>
  <si>
    <t>NAVARRETE</t>
  </si>
  <si>
    <t>GLORIA VIANEY</t>
  </si>
  <si>
    <t>INEA.2S.6.169_2025</t>
  </si>
  <si>
    <t>RUELAS</t>
  </si>
  <si>
    <t>APODACA</t>
  </si>
  <si>
    <t>YUCARI GRISEL</t>
  </si>
  <si>
    <t>INEA.2S.6.170_2025</t>
  </si>
  <si>
    <t>RASCON</t>
  </si>
  <si>
    <t>ESMERALDA JOSELIN</t>
  </si>
  <si>
    <t>INEA.2S.6.171_2025</t>
  </si>
  <si>
    <t>CORONA</t>
  </si>
  <si>
    <t>JENIFER</t>
  </si>
  <si>
    <t>INEA.2S.6.172_2025</t>
  </si>
  <si>
    <t>SINACA</t>
  </si>
  <si>
    <t>CHAPOL</t>
  </si>
  <si>
    <t>CARLOS</t>
  </si>
  <si>
    <t>EL PRESENTE  INVENTARIO AMPARA LA CANTIDAD DE 172 EXPEDIENTES  DE LOS AÑOS 2025</t>
  </si>
  <si>
    <t>Coordinación de Zona 08</t>
  </si>
  <si>
    <t>INEA.2S.6.01_2089</t>
  </si>
  <si>
    <t>INEA.2S.6.268_2025</t>
  </si>
  <si>
    <t>INEA.2S.6.269_2025</t>
  </si>
  <si>
    <t>INEA.2S.6.270_2025</t>
  </si>
  <si>
    <t>INEA.2S.6.271_2025</t>
  </si>
  <si>
    <t>INEA.2S.6.272_2025</t>
  </si>
  <si>
    <t>INEA.2S.6.273_2025</t>
  </si>
  <si>
    <t>INEA.2S.6.274_2025</t>
  </si>
  <si>
    <t>INEA.2S.6.275_2025</t>
  </si>
  <si>
    <t>INEA.2S.6.276_2025</t>
  </si>
  <si>
    <t>INEA.2S.6.277_2025</t>
  </si>
  <si>
    <t>INEA.2S.6.278_2025</t>
  </si>
  <si>
    <t>INEA.2S.6.279_2025</t>
  </si>
  <si>
    <t>INEA.2S.6.280_2025</t>
  </si>
  <si>
    <t>INEA.2S.6.281_2025</t>
  </si>
  <si>
    <t>INEA.2S.6.282_2025</t>
  </si>
  <si>
    <t>INEA.2S.6.283_2025</t>
  </si>
  <si>
    <t>INEA.2S.6.284_2025</t>
  </si>
  <si>
    <t>INEA.2S.6.285_2025</t>
  </si>
  <si>
    <t>INEA.2S.6.286_2025</t>
  </si>
  <si>
    <t>INEA.2S.6.287_2025</t>
  </si>
  <si>
    <t>INEA.2S.6.288_2025</t>
  </si>
  <si>
    <t>INEA.2S.6.289_2025</t>
  </si>
  <si>
    <t>INEA.2S.6.290_2025</t>
  </si>
  <si>
    <t>INEA.2S.6.291_2025</t>
  </si>
  <si>
    <t>INEA.2S.6.292_2025</t>
  </si>
  <si>
    <t>INEA.2S.6.293_2025</t>
  </si>
  <si>
    <t>INEA.2S.6.294_2025</t>
  </si>
  <si>
    <t>295/2025</t>
  </si>
  <si>
    <t>INEA.2S.6.295_2025</t>
  </si>
  <si>
    <t>INEA.2S.6.296_2025</t>
  </si>
  <si>
    <t>INEA.2S.6.297_2025</t>
  </si>
  <si>
    <t>INEA.2S.6.298_2025</t>
  </si>
  <si>
    <t>INEA.2S.6.299_2025</t>
  </si>
  <si>
    <t>INEA.2S.6.300_2025</t>
  </si>
  <si>
    <t>INEA.2S.6.301_2025</t>
  </si>
  <si>
    <t>INEA.2S.6.302_2025</t>
  </si>
  <si>
    <t>INEA.2S.6.303_2025</t>
  </si>
  <si>
    <t>INEA.2S.6.304_2025</t>
  </si>
  <si>
    <t>INEA.2S.6.305_2025</t>
  </si>
  <si>
    <t>INEA.2S.6.306_2025</t>
  </si>
  <si>
    <t>INEA.2S.6.307_2025</t>
  </si>
  <si>
    <t>INEA.2S.6.308_2025</t>
  </si>
  <si>
    <t>INEA.2S.6.309_2025</t>
  </si>
  <si>
    <t>INEA.2S.6.310_2025</t>
  </si>
  <si>
    <t>INEA.2S.6.311_2025</t>
  </si>
  <si>
    <t>INEA.2S.6.312_2025</t>
  </si>
  <si>
    <t>INEA.2S.6.313_2025</t>
  </si>
  <si>
    <t>INEA.2S.6.314_2025</t>
  </si>
  <si>
    <t>INEA.2S.6.315_2025</t>
  </si>
  <si>
    <t>INEA.2S.6.316_2025</t>
  </si>
  <si>
    <t>INEA.2S.6.317_2025</t>
  </si>
  <si>
    <t>INEA.2S.6.318_2025</t>
  </si>
  <si>
    <t>INEA.2S.6.319_2025</t>
  </si>
  <si>
    <t>INEA.2S.6.320_2025</t>
  </si>
  <si>
    <t>INEA.2S.6.321_2025</t>
  </si>
  <si>
    <t>INEA.2S.6.322_2025</t>
  </si>
  <si>
    <t>INEA.2S.6.323_2025</t>
  </si>
  <si>
    <t>INEA.2S.6.324_2025</t>
  </si>
  <si>
    <t>INEA.2S.6.325_2025</t>
  </si>
  <si>
    <t>INEA.2S.6.326_2025</t>
  </si>
  <si>
    <t>INEA.2S.6.327_2025</t>
  </si>
  <si>
    <t>INEA.2S.6.328_2025</t>
  </si>
  <si>
    <t>INEA.2S.6.329_2025</t>
  </si>
  <si>
    <t>INEA.2S.6.330_2025</t>
  </si>
  <si>
    <t>INEA.2S.6.331_2025</t>
  </si>
  <si>
    <t>INEA.2S.6.332_2025</t>
  </si>
  <si>
    <t>INEA.2S.6.333_2025</t>
  </si>
  <si>
    <t>INEA.2S.6.334_2025</t>
  </si>
  <si>
    <t>INEA.2S.6.335_2025</t>
  </si>
  <si>
    <t>INEA.2S.6.336_2025</t>
  </si>
  <si>
    <t>INEA.2S.6.337_2025</t>
  </si>
  <si>
    <t>INEA.2S.6.338_2025</t>
  </si>
  <si>
    <t>INEA.2S.6.339_2025</t>
  </si>
  <si>
    <t>INEA.2S.6.340_2025</t>
  </si>
  <si>
    <t>INEA.2S.6.341_2025</t>
  </si>
  <si>
    <t>INEA.2S.6.342_2025</t>
  </si>
  <si>
    <t>INEA.2S.6.343_2025</t>
  </si>
  <si>
    <t>INEA.2S.6.344_2025</t>
  </si>
  <si>
    <t>INEA.2S.6.345_2025</t>
  </si>
  <si>
    <t>INEA.2S.6.346_2025</t>
  </si>
  <si>
    <t>INEA.2S.6.347_2025</t>
  </si>
  <si>
    <t>INEA.2S.6.348_2025</t>
  </si>
  <si>
    <t>INEA.2S.6.349_2025</t>
  </si>
  <si>
    <t>INEA.2S.6.350_2025</t>
  </si>
  <si>
    <t>INEA.2S.6.351_2025</t>
  </si>
  <si>
    <t>INEA.2S.6.352_2025</t>
  </si>
  <si>
    <t>INEA.2S.6.353_2025</t>
  </si>
  <si>
    <t>INEA.2S.6.354_2025</t>
  </si>
  <si>
    <t>INEA.2S.6.355_2025</t>
  </si>
  <si>
    <t>INEA.2S.6.356_2025</t>
  </si>
  <si>
    <t>INEA.2S.6.357_2025</t>
  </si>
  <si>
    <t>INEA.2S.6.358_2025</t>
  </si>
  <si>
    <t>INEA.2S.6.359_2025</t>
  </si>
  <si>
    <t>INEA.2S.6.360_2025</t>
  </si>
  <si>
    <t>INEA.2S.6.361_2025</t>
  </si>
  <si>
    <t>INEA.2S.6.362_2025</t>
  </si>
  <si>
    <t>INEA.2S.6.363_2025</t>
  </si>
  <si>
    <t>INEA.2S.6.364_2025</t>
  </si>
  <si>
    <t>INEA.2S.6.365_2025</t>
  </si>
  <si>
    <t>INEA.2S.6.366_2025</t>
  </si>
  <si>
    <t>INEA.2S.6.367_2025</t>
  </si>
  <si>
    <t>INEA.2S.6.368_2025</t>
  </si>
  <si>
    <t>INEA.2S.6.369_2025</t>
  </si>
  <si>
    <t>INEA.2S.6.370_2025</t>
  </si>
  <si>
    <t>INEA.2S.6.371_2025</t>
  </si>
  <si>
    <t>INEA.2S.6.372_2025</t>
  </si>
  <si>
    <t>INEA.2S.6.373_2025</t>
  </si>
  <si>
    <t>INEA.2S.6.374_2025</t>
  </si>
  <si>
    <t>INEA.2S.6.375_2025</t>
  </si>
  <si>
    <t>INEA.2S.6.376_2025</t>
  </si>
  <si>
    <t>INEA.2S.6.377_2025</t>
  </si>
  <si>
    <t>INEA.2S.6.378_2025</t>
  </si>
  <si>
    <t>INEA.2S.6.379_2025</t>
  </si>
  <si>
    <t>INEA.2S.6.380_2025</t>
  </si>
  <si>
    <t>INEA.2S.6.381_2025</t>
  </si>
  <si>
    <t>INEA.2S.6.382_2025</t>
  </si>
  <si>
    <t>INEA.2S.6.383_2025</t>
  </si>
  <si>
    <t>INEA.2S.6.384_2025</t>
  </si>
  <si>
    <t>INEA.2S.6.385_2025</t>
  </si>
  <si>
    <t>INEA.2S.6.386_2025</t>
  </si>
  <si>
    <t>INEA.2S.6.387_2025</t>
  </si>
  <si>
    <t>INEA.2S.6.388_2025</t>
  </si>
  <si>
    <t>INEA.2S.6.389_2025</t>
  </si>
  <si>
    <t>INEA.2S.6.390_2025</t>
  </si>
  <si>
    <t>INEA.2S.6.391_2025</t>
  </si>
  <si>
    <t>INEA.2S.6.392_2025</t>
  </si>
  <si>
    <t>INEA.2S.6.393_2025</t>
  </si>
  <si>
    <t>INEA.2S.6.394_2025</t>
  </si>
  <si>
    <t>INEA.2S.6.395_2025</t>
  </si>
  <si>
    <t>INEA.2S.6.396_2025</t>
  </si>
  <si>
    <t>INEA.2S.6.397_2025</t>
  </si>
  <si>
    <t>INEA.2S.6.398_2025</t>
  </si>
  <si>
    <t>INEA.2S.6.399_2025</t>
  </si>
  <si>
    <t>INEA.2S.6.400_2025</t>
  </si>
  <si>
    <t>INEA.2S.6.401_2025</t>
  </si>
  <si>
    <t>INEA.2S.6.402_2025</t>
  </si>
  <si>
    <t>INEA.2S.6.403_2025</t>
  </si>
  <si>
    <t>INEA.2S.6.404_2025</t>
  </si>
  <si>
    <t>INEA.2S.6.405_2025</t>
  </si>
  <si>
    <t>INEA.2S.6.406_2025</t>
  </si>
  <si>
    <t>INEA.2S.6.407_2025</t>
  </si>
  <si>
    <t>INEA.2S.6.408_2025</t>
  </si>
  <si>
    <t>INEA.2S.6.409_2025</t>
  </si>
  <si>
    <t>INEA.2S.6.410_2025</t>
  </si>
  <si>
    <t>INEA.2S.6.411_2025</t>
  </si>
  <si>
    <t>INEA.2S.6.412_2025</t>
  </si>
  <si>
    <t>INEA.2S.6.413_2025</t>
  </si>
  <si>
    <t>INEA.2S.6.414_2025</t>
  </si>
  <si>
    <t>INEA.2S.6.415_2025</t>
  </si>
  <si>
    <t>INEA.2S.6.416_2025</t>
  </si>
  <si>
    <t>INEA.2S.6.417_2025</t>
  </si>
  <si>
    <t>INEA.2S.6.418_2025</t>
  </si>
  <si>
    <t>INEA.2S.6.419_2025</t>
  </si>
  <si>
    <t>INEA.2S.6.420_2025</t>
  </si>
  <si>
    <t>INEA.2S.6.421_2025</t>
  </si>
  <si>
    <t>INEA.2S.6.422_2025</t>
  </si>
  <si>
    <t>INEA.2S.6.423_2025</t>
  </si>
  <si>
    <t>INEA.2S.6.424_2025</t>
  </si>
  <si>
    <t>INEA.2S.6.425_2025</t>
  </si>
  <si>
    <t>INEA.2S.6.426_2025</t>
  </si>
  <si>
    <t>INEA.2S.6.427_2025</t>
  </si>
  <si>
    <t>INEA.2S.6.428_2025</t>
  </si>
  <si>
    <t>INEA.2S.6.429_2025</t>
  </si>
  <si>
    <t>INEA.2S.6.430_2025</t>
  </si>
  <si>
    <t>INEA.2S.6.431_2025</t>
  </si>
  <si>
    <t>INEA.2S.6.432_2025</t>
  </si>
  <si>
    <t>INEA.2S.6.433_2025</t>
  </si>
  <si>
    <t>INEA.2S.6.434_2025</t>
  </si>
  <si>
    <t>INEA.2S.6.435_2025</t>
  </si>
  <si>
    <t>INEA.2S.6.436_2025</t>
  </si>
  <si>
    <t>INEA.2S.6.437_2025</t>
  </si>
  <si>
    <t>INEA.2S.6.438_2025</t>
  </si>
  <si>
    <t>INEA.2S.6.439_2025</t>
  </si>
  <si>
    <t>INEA.2S.6.440_2025</t>
  </si>
  <si>
    <t>INEA.2S.6.441_2025</t>
  </si>
  <si>
    <t>INEA.2S.6.442_2025</t>
  </si>
  <si>
    <t>INEA.2S.6.443_2025</t>
  </si>
  <si>
    <t>INEA.2S.6.444_2025</t>
  </si>
  <si>
    <t>INEA.2S.6.445_2025</t>
  </si>
  <si>
    <t>INEA.2S.6.446_2025</t>
  </si>
  <si>
    <t>INEA.2S.6.447_2025</t>
  </si>
  <si>
    <t>INEA.2S.6.448_2025</t>
  </si>
  <si>
    <t>INEA.2S.6.449_2025</t>
  </si>
  <si>
    <t>INEA.2S.6.450_2025</t>
  </si>
  <si>
    <t>INEA.2S.6.451_2025</t>
  </si>
  <si>
    <t>INEA.2S.6.452_2025</t>
  </si>
  <si>
    <t>INEA.2S.6.453_2025</t>
  </si>
  <si>
    <t>INEA.2S.6.454_2025</t>
  </si>
  <si>
    <t>INEA.2S.6.455_2025</t>
  </si>
  <si>
    <t>INEA.2S.6.456_2025</t>
  </si>
  <si>
    <t>INEA.2S.6.457_2025</t>
  </si>
  <si>
    <t>INEA.2S.6.458_2025</t>
  </si>
  <si>
    <t>INEA.2S.6.459_2025</t>
  </si>
  <si>
    <t>INEA.2S.6.460_2025</t>
  </si>
  <si>
    <t>INEA.2S.6.461_2025</t>
  </si>
  <si>
    <t>INEA.2S.6.462_2025</t>
  </si>
  <si>
    <t>INEA.2S.6.463_2025</t>
  </si>
  <si>
    <t>INEA.2S.6.464_2025</t>
  </si>
  <si>
    <t>INEA.2S.6.465_2025</t>
  </si>
  <si>
    <t>INEA.2S.6.466_2025</t>
  </si>
  <si>
    <t>INEA.2S.6.467_2025</t>
  </si>
  <si>
    <t>INEA.2S.6.468_2025</t>
  </si>
  <si>
    <t>INEA.2S.6.469_2025</t>
  </si>
  <si>
    <t>INEA.2S.6.470_2025</t>
  </si>
  <si>
    <t>INEA.2S.6.471_2025</t>
  </si>
  <si>
    <t>INEA.2S.6.472_2025</t>
  </si>
  <si>
    <t>INEA.2S.6.473_2025</t>
  </si>
  <si>
    <t>INEA.2S.6.474_2025</t>
  </si>
  <si>
    <t>INEA.2S.6.475_2025</t>
  </si>
  <si>
    <t>INEA.2S.6.476_2025</t>
  </si>
  <si>
    <t>INEA.2S.6.477_2025</t>
  </si>
  <si>
    <t>INEA.2S.6.478_2025</t>
  </si>
  <si>
    <t>INEA.2S.6.479_2025</t>
  </si>
  <si>
    <t>INEA.2S.6.480_2025</t>
  </si>
  <si>
    <t>INEA.2S.6.481_2025</t>
  </si>
  <si>
    <t>INEA.2S.6.482_2025</t>
  </si>
  <si>
    <t>INEA.2S.6.483_2025</t>
  </si>
  <si>
    <t>INEA.2S.6.484_2025</t>
  </si>
  <si>
    <t>INEA.2S.6.485_2025</t>
  </si>
  <si>
    <t>INEA.2S.6.486_2025</t>
  </si>
  <si>
    <t>INEA.2S.6.487_2025</t>
  </si>
  <si>
    <t>INEA.2S.6.488_2025</t>
  </si>
  <si>
    <t>INEA.2S.6.489_2025</t>
  </si>
  <si>
    <t>INEA.2S.6.490_2025</t>
  </si>
  <si>
    <t>INEA.2S.6.491_2025</t>
  </si>
  <si>
    <t>INEA.2S.6.492_2025</t>
  </si>
  <si>
    <t>INEA.2S.6.493_2025</t>
  </si>
  <si>
    <t>INEA.2S.6.494_2025</t>
  </si>
  <si>
    <t>INEA.2S.6.495_2025</t>
  </si>
  <si>
    <t>INEA.2S.6.496_2025</t>
  </si>
  <si>
    <t>INEA.2S.6.497_2025</t>
  </si>
  <si>
    <t>INEA.2S.6.498_2025</t>
  </si>
  <si>
    <t>INEA.2S.6.499_2025</t>
  </si>
  <si>
    <t>INEA.2S.6.500_2025</t>
  </si>
  <si>
    <t>INEA.2S.6.501_2025</t>
  </si>
  <si>
    <t>INEA.2S.6.502_2025</t>
  </si>
  <si>
    <t>INEA.2S.6.503_2025</t>
  </si>
  <si>
    <t>INEA.2S.6.504_2025</t>
  </si>
  <si>
    <t>INEA.2S.6.505_2025</t>
  </si>
  <si>
    <t>INEA.2S.6.506_2025</t>
  </si>
  <si>
    <t>INEA.2S.6.507_2025</t>
  </si>
  <si>
    <t>INEA.2S.6.508_2025</t>
  </si>
  <si>
    <t>INEA.2S.6.509_2025</t>
  </si>
  <si>
    <t>INEA.2S.6.510_2025</t>
  </si>
  <si>
    <t>INEA.2S.6.511_2025</t>
  </si>
  <si>
    <t>INEA.2S.6.512_2025</t>
  </si>
  <si>
    <t>INEA.2S.6.513_2025</t>
  </si>
  <si>
    <t>INEA.2S.6.514_2025</t>
  </si>
  <si>
    <t>INEA.2S.6.515_2025</t>
  </si>
  <si>
    <t>INEA.2S.6.516_2025</t>
  </si>
  <si>
    <t>INEA.2S.6.517_2025</t>
  </si>
  <si>
    <t>INEA.2S.6.518_2025</t>
  </si>
  <si>
    <t>INEA.2S.6.519_2025</t>
  </si>
  <si>
    <t>INEA.2S.6.520_2025</t>
  </si>
  <si>
    <t>INEA.2S.6.521_2025</t>
  </si>
  <si>
    <t>INEA.2S.6.522_2025</t>
  </si>
  <si>
    <t>INEA.2S.6.523_2025</t>
  </si>
  <si>
    <t>INEA.2S.6.524_2025</t>
  </si>
  <si>
    <t>INEA.2S.6.525_2025</t>
  </si>
  <si>
    <t>INEA.2S.6.526_2025</t>
  </si>
  <si>
    <t>INEA.2S.6.527_2025</t>
  </si>
  <si>
    <t>INEA.2S.6.528_2025</t>
  </si>
  <si>
    <t>INEA.2S.6.529_2025</t>
  </si>
  <si>
    <t>INEA.2S.6.530_2025</t>
  </si>
  <si>
    <t>INEA.2S.6.531_2025</t>
  </si>
  <si>
    <t>INEA.2S.6.532_2025</t>
  </si>
  <si>
    <t>INEA.2S.6.533_2025</t>
  </si>
  <si>
    <t>INEA.2S.6.534_2025</t>
  </si>
  <si>
    <t>INEA.2S.6.535_2025</t>
  </si>
  <si>
    <t>INEA.2S.6.536_2025</t>
  </si>
  <si>
    <t>INEA.2S.6.537_2025</t>
  </si>
  <si>
    <t>INEA.2S.6.538_2025</t>
  </si>
  <si>
    <t>INEA.2S.6.539_2025</t>
  </si>
  <si>
    <t>INEA.2S.6.540_2025</t>
  </si>
  <si>
    <t>INEA.2S.6.541_2025</t>
  </si>
  <si>
    <t>INEA.2S.6.542_2025</t>
  </si>
  <si>
    <t>INEA.2S.6.543_2025</t>
  </si>
  <si>
    <t>INEA.2S.6.544_2025</t>
  </si>
  <si>
    <t>INEA.2S.6.545_2025</t>
  </si>
  <si>
    <t>INEA.2S.6.546_2025</t>
  </si>
  <si>
    <t>INEA.2S.6.547_2025</t>
  </si>
  <si>
    <t>INEA.2S.6.548_2025</t>
  </si>
  <si>
    <t>INEA.2S.6.549_2025</t>
  </si>
  <si>
    <t>INEA.2S.6.550_2025</t>
  </si>
  <si>
    <t>INEA.2S.6.551_2025</t>
  </si>
  <si>
    <t>INEA.2S.6.552_2025</t>
  </si>
  <si>
    <t>INEA.2S.6.553_2025</t>
  </si>
  <si>
    <t>INEA.2S.6.554_2025</t>
  </si>
  <si>
    <t>INEA.2S.6.555_2025</t>
  </si>
  <si>
    <t>INEA.2S.6.556_2025</t>
  </si>
  <si>
    <t>INEA.2S.6.557_2025</t>
  </si>
  <si>
    <t>INEA.2S.6.558_2025</t>
  </si>
  <si>
    <t>INEA.2S.6.559_2025</t>
  </si>
  <si>
    <t>INEA.2S.6.560_2025</t>
  </si>
  <si>
    <t>INEA.2S.6.561_2025</t>
  </si>
  <si>
    <t>INEA.2S.6.562_2025</t>
  </si>
  <si>
    <t>INEA.2S.6.563_2025</t>
  </si>
  <si>
    <t>INEA.2S.6.564_2025</t>
  </si>
  <si>
    <t>INEA.2S.6.565_2025</t>
  </si>
  <si>
    <t>INEA.2S.6.566_2025</t>
  </si>
  <si>
    <t>INEA.2S.6.567_2025</t>
  </si>
  <si>
    <t>INEA.2S.6.568_2025</t>
  </si>
  <si>
    <t>INEA.2S.6.569_2025</t>
  </si>
  <si>
    <t>INEA.2S.6.570_2025</t>
  </si>
  <si>
    <t>INEA.2S.6.571_2025</t>
  </si>
  <si>
    <t>INEA.2S.6.572_2025</t>
  </si>
  <si>
    <t>INEA.2S.6.573_2025</t>
  </si>
  <si>
    <t>INEA.2S.6.574_2025</t>
  </si>
  <si>
    <t>INEA.2S.6.575_2025</t>
  </si>
  <si>
    <t>INEA.2S.6.576_2025</t>
  </si>
  <si>
    <t>INEA.2S.6.577_2025</t>
  </si>
  <si>
    <t>INEA.2S.6.578_2025</t>
  </si>
  <si>
    <t>INEA.2S.6.579_2025</t>
  </si>
  <si>
    <t>INEA.2S.6.580_2025</t>
  </si>
  <si>
    <t>INEA.2S.6.581_2025</t>
  </si>
  <si>
    <t>INEA.2S.6.582_2025</t>
  </si>
  <si>
    <t>3C Programación, organización de Presupuestación</t>
  </si>
  <si>
    <t>Planeación y Seguimiento Operativo</t>
  </si>
  <si>
    <t>3C.3 Procesos de Programación</t>
  </si>
  <si>
    <t>3C.19 Analisis financiero presupuestal</t>
  </si>
  <si>
    <t>3C.20 Evalación y control de ejercicio presupuestal</t>
  </si>
  <si>
    <t>11C Planeación, Información, evaluación y políticas</t>
  </si>
  <si>
    <t>11C.9 Sistemas de información estadística de la dependencia</t>
  </si>
  <si>
    <t>11C.12 Captación, producción y difusión de la información estadística</t>
  </si>
  <si>
    <t>11C.14 Grupo interinstitucional de información (comités)</t>
  </si>
  <si>
    <t>11C.16 Informe de labores</t>
  </si>
  <si>
    <t>COORDINACION DE ZONA 06</t>
  </si>
  <si>
    <t>ROBLEDO ROMERO MIGUEL ALEXANDER</t>
  </si>
  <si>
    <t>ESQUER BOCANEGRA DERECK ABRAHAM</t>
  </si>
  <si>
    <t>GARCIA AYALA BRYAN AIDAN</t>
  </si>
  <si>
    <t>HERNANDEZ AGIS MAYTHE GUADALUPE</t>
  </si>
  <si>
    <t>ARIAS OLMERA BRANDON</t>
  </si>
  <si>
    <t>ALCANTAR RIVERA ANGEL ERNESTO</t>
  </si>
  <si>
    <t>CATALAN CASTILLO CHRISTIAN JOSUE</t>
  </si>
  <si>
    <t>MARTINEZ CERVANTES DANIELA ESMERALDA</t>
  </si>
  <si>
    <t>MARISCAL VALADEZ MONICA JAQUELINE</t>
  </si>
  <si>
    <t>OSORNIO MELENES ANGEL SAID</t>
  </si>
  <si>
    <t>PONCE MEZA LUZ MARIA</t>
  </si>
  <si>
    <t>ROSALES CENDEJAS ENRIQUE</t>
  </si>
  <si>
    <t>RUELAS LOPEZ GLADYS PAOLA</t>
  </si>
  <si>
    <t>VALADEZ GARCIA MARIA MIRELLA</t>
  </si>
  <si>
    <t>YOCUPICIO LOPEZ KARLA HAYMAR</t>
  </si>
  <si>
    <t>CRUZ TORRES NAOMI AYELEN</t>
  </si>
  <si>
    <t>CASTRO LEYVA JAMMIE ISSABEL</t>
  </si>
  <si>
    <t>CASTRO VILLAPUDUA CRISTOBAL</t>
  </si>
  <si>
    <t>PEREZ SANTIZO MARY LENI</t>
  </si>
  <si>
    <t>ALFARO ARELLANO CESAR EDUARDO</t>
  </si>
  <si>
    <t>ROMERO MONTIEL ANGELA VERONICA</t>
  </si>
  <si>
    <t>BUCIO MARTINEZ RODRIGO</t>
  </si>
  <si>
    <t>RODRIGUEZ ROSAS ROSAURA</t>
  </si>
  <si>
    <t>CONTRERAS PIOQUINTO SONIA</t>
  </si>
  <si>
    <t>GOMEZ AGUIRRE EVELYN ESMERALDA</t>
  </si>
  <si>
    <t>GUILLEN CARO VICTOR JAVIER</t>
  </si>
  <si>
    <t>TOVILLA GONZALEZ CARLOS EDUARDO</t>
  </si>
  <si>
    <t>PACHECO GARCIA CHRISTIAN ALEXANDRO</t>
  </si>
  <si>
    <t>QUINTERO DORA ALICIA</t>
  </si>
  <si>
    <t>PROMOTOR PROMOTOR LUZ ELENA</t>
  </si>
  <si>
    <t>ROBLERO ROBLERO FLOR DAMARIS</t>
  </si>
  <si>
    <t>SOLIS ORTIZ EDWARD</t>
  </si>
  <si>
    <t>NAVARRETE FONSECA EMANUEL</t>
  </si>
  <si>
    <t>LOPEZ MARTINEZ FILIBERTO</t>
  </si>
  <si>
    <t>MORA DOMINGUEZ ANGEL FRANCISCO</t>
  </si>
  <si>
    <t>FLORES PRADO SHADDAI ISMERAI</t>
  </si>
  <si>
    <t>BASILIO LAUREANO LEONARDO</t>
  </si>
  <si>
    <t>RIVERA GONZALEZ MARIA DEL SOCORRO</t>
  </si>
  <si>
    <t>GONZALEZ ROBLES DANIEL</t>
  </si>
  <si>
    <t>LANDA NUÑEZ SINTHIA RAQUEL</t>
  </si>
  <si>
    <t>ECHAVARRIA CARVAJAL LIDIA</t>
  </si>
  <si>
    <t>GARCIA MIRAMONTES STEPHANY LIVIER</t>
  </si>
  <si>
    <t>CONDE NEVAREZ KAREN YARELI</t>
  </si>
  <si>
    <t>SANTOS CRUZ ANTONIA</t>
  </si>
  <si>
    <t>MARTINEZ VELAZQUEZ JOSE ALEJANDRO</t>
  </si>
  <si>
    <t>CELIS COTA LLUVIA ESMERALDA</t>
  </si>
  <si>
    <t>SANCHEZ ESTRADA ANTONIO</t>
  </si>
  <si>
    <t>ESPARZA MOTA XIMENA ALEJANDRA</t>
  </si>
  <si>
    <t>PATRON LOPEZ JESUS ADRIEL</t>
  </si>
  <si>
    <t>VAZQUEZ GONZALEZ SANTIAGO ADAN</t>
  </si>
  <si>
    <t>MENDOZA ZAFRA EVANGELINA</t>
  </si>
  <si>
    <t>MORENO BETANCOURT WENDY</t>
  </si>
  <si>
    <t>ROSALES ARIAS EVELIN LIZBET</t>
  </si>
  <si>
    <t>ALVARADO PELAGIO JOSE ANTONIO</t>
  </si>
  <si>
    <t>GARCIA URIBE GERARDO EMANUEL</t>
  </si>
  <si>
    <t>MALAGA MERAZ JOSE VICENTE</t>
  </si>
  <si>
    <t>MENDOZA RODRIGUEZ LUCY AZUCENA</t>
  </si>
  <si>
    <t>MARTINEZ GARCIA SONIA MICHELLE</t>
  </si>
  <si>
    <t>LERMA GUILLEN KIARA GISELLE</t>
  </si>
  <si>
    <t>RUIZ GARCIA LISANDRO</t>
  </si>
  <si>
    <t>GRANADOS URIAS ANA LUISA</t>
  </si>
  <si>
    <t>GARCIA SANCHEZ GABRIELA</t>
  </si>
  <si>
    <t>ARZATE VELAZQUEZ JOSE YAHIR</t>
  </si>
  <si>
    <t>TRIGO RIVERA PEDRO DAVID</t>
  </si>
  <si>
    <t>BENITEZ ALVAREZ CARLOS MANUEL</t>
  </si>
  <si>
    <t>GONZALEZ BALTAZAR AIME JANNARA ADILEM</t>
  </si>
  <si>
    <t>PEREZ AVALOS TRANSITO</t>
  </si>
  <si>
    <t>ENCISO SANTELLANO CATHERINE YULIETH</t>
  </si>
  <si>
    <t>CISNEROS HERNANDEZ OSCAR JESUS</t>
  </si>
  <si>
    <t>LIBRADO MARTINEZ JENNYFER ALEXA</t>
  </si>
  <si>
    <t>CONTRERAS ZARATE JOEL EMMANUEL</t>
  </si>
  <si>
    <t>CHAVEZ MORENO CAROLINA GUADALUPE</t>
  </si>
  <si>
    <t>PETRONILO ALQUISIRAS VANESSA</t>
  </si>
  <si>
    <t>CASTILLO FIGUEROA LUIS MIGUEL</t>
  </si>
  <si>
    <t>REYES URBINA ANDREA MICHELLE</t>
  </si>
  <si>
    <t>DURAN JAIME ELOISA</t>
  </si>
  <si>
    <t>MONTIJO RAMOS ITZIAR ALAIN</t>
  </si>
  <si>
    <t>FIERRO CHAVEZ AMAIRANY GUADALUPE</t>
  </si>
  <si>
    <t>GOMEZ DE LEON NEREYDA</t>
  </si>
  <si>
    <t>CERVANTES VALDEZ GABRIEL</t>
  </si>
  <si>
    <t>GONZALEZ MANZANO LIAM ALBERTO</t>
  </si>
  <si>
    <t>GARCIA MORALES MARICRUZ</t>
  </si>
  <si>
    <t>CERVANTES CHAVEZ NANCY LOURDES</t>
  </si>
  <si>
    <t>GONZALEZ MEDINA BRENDA DANICE</t>
  </si>
  <si>
    <t>RAMIREZ VELASCO ERICK JOEL</t>
  </si>
  <si>
    <t>RODRIGUEZ RAMIREZ ESTEBAN</t>
  </si>
  <si>
    <t>SAMPAYO MARTINEZ LEYDI</t>
  </si>
  <si>
    <t>VEGA OJEDA DAYANNA SKARLET</t>
  </si>
  <si>
    <t>RAMIREZ CISNEROS ANDREA SINAHI</t>
  </si>
  <si>
    <t>MENDOZA RODRIGUEZ ISAAC</t>
  </si>
  <si>
    <t>DE JESUS FLORES ERNESTO GERARDO</t>
  </si>
  <si>
    <t>RAMIREZ CISNEROS JESUS EMMANUEL</t>
  </si>
  <si>
    <t>RODRIGUEZ VELAZQUEZ JOSTIN ALEXANDER</t>
  </si>
  <si>
    <t>LARA ESPINOZA MARIA CANDELARIA</t>
  </si>
  <si>
    <t>MIRELES CONTRERAS ARMANDO</t>
  </si>
  <si>
    <t>CASTILLO GALVEZ LORENZA</t>
  </si>
  <si>
    <t>APOLINAR ALATORRE SERAFIN</t>
  </si>
  <si>
    <t>JAIMEZ NUÑEZ DANNA CAMILA</t>
  </si>
  <si>
    <t>LARA PONCE JESUS MANUEL</t>
  </si>
  <si>
    <t>MARTINEZ AGUILA DANIEL</t>
  </si>
  <si>
    <t>HERNANDEZ GALVEZ PAUL ADRIAN</t>
  </si>
  <si>
    <t>GARCIA GARCIA OLIVER GLENN</t>
  </si>
  <si>
    <t>LOPEZ CEDILLO GYCELL</t>
  </si>
  <si>
    <t>PEÑA FELIX MARIA ELENA</t>
  </si>
  <si>
    <t>SOLIS ROSAS MAXIMO PABLO</t>
  </si>
  <si>
    <t>STOMA MIKHAIL</t>
  </si>
  <si>
    <t>CERDA ESTRADA SALVADOR</t>
  </si>
  <si>
    <t>GARCIA ESCALANTE PERLA JANETH</t>
  </si>
  <si>
    <t>VICTORIO MORENO DANIELA CAROLINA</t>
  </si>
  <si>
    <t>PEREZ VARGAS DAVID</t>
  </si>
  <si>
    <t>GARCIA REYES LAURA ESTHER</t>
  </si>
  <si>
    <t>HUERTA GARCIA JENIFER ROCIO</t>
  </si>
  <si>
    <t>CARRILLO BELTRAN MARISOL</t>
  </si>
  <si>
    <t>PAZ GABRIEL CESAR</t>
  </si>
  <si>
    <t>CENTENO BECERRA ANDRES</t>
  </si>
  <si>
    <t>RAYMUNDO ANDRADE ADELFA</t>
  </si>
  <si>
    <t>LOPEZ PEREZ DANIAN ALONDRA</t>
  </si>
  <si>
    <t>PAREDES RAMIREZ JOSHUA EDUARDO</t>
  </si>
  <si>
    <t>RAMIREZ GOMEZ ANGEL YAEL</t>
  </si>
  <si>
    <t>HARO CASTAÑEDA ANDREA GUADALUPE</t>
  </si>
  <si>
    <t>WONG GAMBOA ALEXA YARENY</t>
  </si>
  <si>
    <t>QUINTANILLA LOPEZ MARGARITA</t>
  </si>
  <si>
    <t>PEREZ HERNANDEZ MARLEN</t>
  </si>
  <si>
    <t>PARRA OCHOA ROSA ISELA</t>
  </si>
  <si>
    <t>DE SANTOS GAXIOLA FAUSTO NAHIN</t>
  </si>
  <si>
    <t>ESPINOZA DOMINGUEZ RENNATA</t>
  </si>
  <si>
    <t>SILLAS JACUINDE ROBERTO DAVID</t>
  </si>
  <si>
    <t>VICARIO CAZAREZ CRISTIAN JOSUE</t>
  </si>
  <si>
    <t>BERMUDEZ ORNELAS LUIS ALBERTO</t>
  </si>
  <si>
    <t>NAVARRO PACHECO RAMON EFREN</t>
  </si>
  <si>
    <t>ZAVALA ARGUELLO MARIA CONCEPCION</t>
  </si>
  <si>
    <t>OROZCO MEDINA MAGDALENA</t>
  </si>
  <si>
    <t>ORTEGA BARRON CONNY ROXANE</t>
  </si>
  <si>
    <t>GARCIA QUINTERO JARIME NOHEMY</t>
  </si>
  <si>
    <t>VAZQUEZ BRAVO KINVERLY FRANCISCA</t>
  </si>
  <si>
    <t>AMARAL JUSTO BRINDA</t>
  </si>
  <si>
    <t>ROMERO VALADEZ ANGEL JAVIER</t>
  </si>
  <si>
    <t>MEDINA ORTIZ JOSE ANGEL</t>
  </si>
  <si>
    <t>RAMIREZ GONZALEZ ELISA NATIVIDAD</t>
  </si>
  <si>
    <t>PEREZ ROBLERO LINDA HITZEL</t>
  </si>
  <si>
    <t>NAVARRETE PALMA OMAR DE JESUS</t>
  </si>
  <si>
    <t>VALDEZ IBARRA CESAR</t>
  </si>
  <si>
    <t>LOPEZ RAMOS JOSE ERNESTO</t>
  </si>
  <si>
    <t>JAUREGUI CISNEROS EMILEE</t>
  </si>
  <si>
    <t>CALDERON ONTIVEROS GUADALUPE</t>
  </si>
  <si>
    <t>GARCIA BECERRIL MARIELA</t>
  </si>
  <si>
    <t>CORTES GORDILLO SONIA GUADALUPE</t>
  </si>
  <si>
    <t>NAJAR NAVARRO TIBURCIO</t>
  </si>
  <si>
    <t>CRUZ RAMIREZ KEVIN</t>
  </si>
  <si>
    <t>SANCHEZ GARCIA IÑAQUI DANIEL</t>
  </si>
  <si>
    <t>LIBRADO MARTINEZ ANGEL GABRIEL</t>
  </si>
  <si>
    <t>ROMERO MARTINEZ FRANCISCO JAVIER</t>
  </si>
  <si>
    <t>CASTELLANOS OCHOA TOMAS ENRIQUE</t>
  </si>
  <si>
    <t>DE JESUS MARTINEZ EDUARDO LEONEL</t>
  </si>
  <si>
    <t>HERNANDEZ ESCORCIA KEVIN JESUS</t>
  </si>
  <si>
    <t>ELACIO RAMIREZ MARCO ANTONIO</t>
  </si>
  <si>
    <t>GUMETA CRUZ JONATHAN LEONARDO</t>
  </si>
  <si>
    <t>CARDOSO GARCIA CONCEPCION</t>
  </si>
  <si>
    <t>GASPAR JUAREZ ARMANDO</t>
  </si>
  <si>
    <t>QUIJANO MARTINEZ JESSICA BENITA</t>
  </si>
  <si>
    <t>SILVA GALINDO URIEL</t>
  </si>
  <si>
    <t>JUAREZ RODRIGUEZ MA. DEL CARMEN</t>
  </si>
  <si>
    <t>RAMOS LEGORRETA ROMUALDO</t>
  </si>
  <si>
    <t>ARELLANO GOMEZ KARLA LEHILANY</t>
  </si>
  <si>
    <t>FABIAN PARRA DAYANNA MARBELLA</t>
  </si>
  <si>
    <t>VILLANUEVA OSUNA CHRISTOPHER ALBERTO</t>
  </si>
  <si>
    <t>AVILA GALLARDO JUAN FRANCISCO</t>
  </si>
  <si>
    <t>TALABERA ASCENCIO TANIA ISABEL</t>
  </si>
  <si>
    <t>ACOSTA VALENZUELA CRUZ FRANCISCO</t>
  </si>
  <si>
    <t>BARRERAS IZAGUIRRE MELANI MADONNI</t>
  </si>
  <si>
    <t>INEA.2S.6.1065_2025</t>
  </si>
  <si>
    <t>RAMIREZ GOMEZ BRANDON</t>
  </si>
  <si>
    <t>INEA.2S.6.1066_2025</t>
  </si>
  <si>
    <t>PEREZ LOPEZ JOSHUA ALEJANDRO</t>
  </si>
  <si>
    <t>INEA.2S.6.1067_2025</t>
  </si>
  <si>
    <t>SANTOS ALVARADO DANNA MICHELLE</t>
  </si>
  <si>
    <t>INEA.2S.6.1068_2025</t>
  </si>
  <si>
    <t>LIRA HERNANDEZ FELICITAS</t>
  </si>
  <si>
    <t>INEA.2S.6.1069_2025</t>
  </si>
  <si>
    <t>AGUILAR GARCIA FATIMA DANIELA</t>
  </si>
  <si>
    <t>El presente inventario ampara la cantidad de 175 expedientes de los años  2025</t>
  </si>
  <si>
    <t>2S EDUCACION PARA ADULTOS (Alfabetización, primaria y secundaria)</t>
  </si>
  <si>
    <t>DEPARTAMENTO DE ACREDITACION</t>
  </si>
  <si>
    <t>2S.1 Disposiciones en materia de educación para adultos (alfabetización, primaria y secundaria)</t>
  </si>
  <si>
    <t>2S.9 CERTIFICACION DE NIVELES DE ESTUDIO</t>
  </si>
  <si>
    <t xml:space="preserve">Fecha de Elaboración                   </t>
  </si>
  <si>
    <t>INEA.11C.9.01_2025</t>
  </si>
  <si>
    <t>INEA.11C.9.02_2025</t>
  </si>
  <si>
    <t>INEA.11C.9.03_2025</t>
  </si>
  <si>
    <t>04/11/2025 .</t>
  </si>
  <si>
    <t>04/11/2025  .</t>
  </si>
  <si>
    <t>08/10/2025  .</t>
  </si>
  <si>
    <t>01/10/2025  .</t>
  </si>
  <si>
    <t>08/10/2025 .</t>
  </si>
  <si>
    <t>08/10/2025.</t>
  </si>
  <si>
    <t>06/10/2025.</t>
  </si>
  <si>
    <t>24/11/2025.</t>
  </si>
  <si>
    <t>02/12/2025.</t>
  </si>
  <si>
    <t>SERVICIOS EDUCATIVOS</t>
  </si>
  <si>
    <t>SERVICIO EDUCATIVOS</t>
  </si>
  <si>
    <t>2S EDUCACION PARA LOS ADULTOS (ALFABETIZACION, PRIMARIA,  SECUNDARIA)</t>
  </si>
  <si>
    <t>2S.5 FORMACION DE FIGURAS TECNICO -EDUCATIVAS</t>
  </si>
  <si>
    <t>OFICINA DE RECURSOS FINANCIEROS</t>
  </si>
  <si>
    <t xml:space="preserve">5C.19 POLIZAS DIARIO </t>
  </si>
  <si>
    <t>UNIDAD DE INFORMÁTICA</t>
  </si>
  <si>
    <t>8C TECNOLOGIAS Y SERVICIOS DE LA INFORMACION</t>
  </si>
  <si>
    <t xml:space="preserve">8C.13 CONTROL Y DESARROLLO DEL PARQUE INFORMATICO </t>
  </si>
  <si>
    <t>El presente inventario ampara la cantidad de 0expedientes, de los años  2025.</t>
  </si>
  <si>
    <t>El presente inventario ampara la cantidad de 128 , expedientes de los años  20205</t>
  </si>
  <si>
    <t>El presente inventario ampara la cantidad de 315  expedientes, de los años  2025.</t>
  </si>
  <si>
    <t xml:space="preserve">COORDINACION DE ZONA 01 MEXICALI URBANO PONIENTE </t>
  </si>
  <si>
    <t>CARLOS ALBERTO RUIZ AYALA</t>
  </si>
  <si>
    <t>DILIOS ANTONIO RIOS DIAZ</t>
  </si>
  <si>
    <t>MOISES SILVA RICO</t>
  </si>
  <si>
    <t>DAVID OBET MENDOZA MUÑOZ</t>
  </si>
  <si>
    <t>SERGIO DE JESUS ARBALLO BELTRAN</t>
  </si>
  <si>
    <t>FREDY LOPEZ GARCIA</t>
  </si>
  <si>
    <t>RUBEN LUCAS LOPEZ</t>
  </si>
  <si>
    <t>ARTURO IBARRA LOPEZ</t>
  </si>
  <si>
    <t>IVANNA SARAI MARQUEZ SOTO</t>
  </si>
  <si>
    <t>YADIRA GLADICELA REZA MARIN</t>
  </si>
  <si>
    <t>CARLOS DAVID ABUNDIS ESTRADA</t>
  </si>
  <si>
    <t>JOSE JESUS RAFAEL ALVAREZ VILLAVICENCIO</t>
  </si>
  <si>
    <t>MANUEL MIGUEL ANTUNEZ</t>
  </si>
  <si>
    <t>ROSARIO DAYLEN COBIAN VELASQUEZ</t>
  </si>
  <si>
    <t>VICTOR MANUEL CASTAÑEDA REGALADO</t>
  </si>
  <si>
    <t>NATALIA CASTILLO VASQUEZ</t>
  </si>
  <si>
    <t>DANIEL CARRILLO SALDAÑA</t>
  </si>
  <si>
    <t>RUBI ESMERALDA RIVERA COLLINS</t>
  </si>
  <si>
    <t>YOSELIN DANITH NAVA GUTIERREZ</t>
  </si>
  <si>
    <t>MELISSA ROMERO LEYVA</t>
  </si>
  <si>
    <t>NAYDELY ROCIO BASTIDAS VARGAS</t>
  </si>
  <si>
    <t>CAROLINA GONZALEZ FONSECA</t>
  </si>
  <si>
    <t>MARIA GRISEL RIVERA MIRANDA</t>
  </si>
  <si>
    <t xml:space="preserve">RUBY CUEN </t>
  </si>
  <si>
    <t>MARIA DEL ROSARIO RIVERA JIMENEZ</t>
  </si>
  <si>
    <t>FIDEL RUIZ SOTO</t>
  </si>
  <si>
    <t>SERGIO GUTIERREZ DURAN</t>
  </si>
  <si>
    <t>CRISTIAN EFREN DE LA CRUZ BAEZ</t>
  </si>
  <si>
    <t>VICTOR MANUEL CRUZ ADAME</t>
  </si>
  <si>
    <t>ANTONIA GARCIA CASTAÑEDA</t>
  </si>
  <si>
    <t>ABIGAIL MONTAÑO MONTOYA</t>
  </si>
  <si>
    <t>VIANEY LOPEZ CONTRERAS</t>
  </si>
  <si>
    <t>ANGELA MARIA JIMENEZ RIVERA</t>
  </si>
  <si>
    <t>SEVERO CARPOFORO CASTILLO MUÑOZ</t>
  </si>
  <si>
    <t>EDWYN SAUL HERNANDEZ ORTIZ</t>
  </si>
  <si>
    <t>DAZAETH RIVERA GERMAN</t>
  </si>
  <si>
    <t>JANNETH ALICIA VALENZUELA RIOS</t>
  </si>
  <si>
    <t>PAULINA SOLET BELTRAN CASTRO</t>
  </si>
  <si>
    <t xml:space="preserve">JUANA LORA </t>
  </si>
  <si>
    <t>AMERICA SARAI MENDOZA VALLE</t>
  </si>
  <si>
    <t>ANGEL ALBERTO TONOPOMEA LOPEZ</t>
  </si>
  <si>
    <t>JOSE FRANCISCO TRIGO ACEVEDO</t>
  </si>
  <si>
    <t>ASLEY ACUÑA SANCHEZ</t>
  </si>
  <si>
    <t>17/10//2025</t>
  </si>
  <si>
    <t>ARMANDO PEREZ GARCIA</t>
  </si>
  <si>
    <t>KEVIN ARTURO MONTOYA LOPEZ</t>
  </si>
  <si>
    <t>AMERICA ROCIO VEGA AYALA</t>
  </si>
  <si>
    <t>ANDREI MICHEL LOPEZ VALLE</t>
  </si>
  <si>
    <t>MARCOS MANUEL DE JESUS NUÑEZ MORENO</t>
  </si>
  <si>
    <t>JOSE LUIS PEREZ TRIANO</t>
  </si>
  <si>
    <t>MARIO ALEJANDRO PEREZ TRIANO</t>
  </si>
  <si>
    <t>FRANCISCO DERAK PASCUAL NAVARRO</t>
  </si>
  <si>
    <t>CESAR SEBASTIAN NORIEGA GOMEZ</t>
  </si>
  <si>
    <t>JESICA YESENIA SALAS MARES</t>
  </si>
  <si>
    <t>CESAR MOLINAR HERNANDEZ</t>
  </si>
  <si>
    <t>PEDRO DE LA CRUZ FLORES</t>
  </si>
  <si>
    <t>JUAN PABLO SAINZ LEYVA</t>
  </si>
  <si>
    <t>LAZARO GABRIEL LOPEZ OCHOA</t>
  </si>
  <si>
    <t>EDWIN IVAN MARTINEZ ORANTE</t>
  </si>
  <si>
    <t>NICOLE MONSERRAT ROMERO GUEVARA</t>
  </si>
  <si>
    <t>JADE ALEJANDRA TIZNADO ANAYA</t>
  </si>
  <si>
    <t>OLGA LETICIA SANCHEZ SOTO</t>
  </si>
  <si>
    <t>AMADO SALVADOR BENITEZ SILVA</t>
  </si>
  <si>
    <t>KURT ABDIEL NUÑO RESENDIZ</t>
  </si>
  <si>
    <t>ESVEYDI ESTEFANIA BARRANCAS GARIBO</t>
  </si>
  <si>
    <t>JUAN QUEZADAS TORRES</t>
  </si>
  <si>
    <t>CHRISTIAN PARRA SOQUI</t>
  </si>
  <si>
    <t>JUAN SEBASTIAN MONTOYA MEDRANO</t>
  </si>
  <si>
    <t>ARTURO HORACIO GODINEZ PEINADO</t>
  </si>
  <si>
    <t>JUNIOR RAMIRO CASILLAS FLORES</t>
  </si>
  <si>
    <t xml:space="preserve">DANIEL STEVEN HARNESS </t>
  </si>
  <si>
    <t>VANIA YALBANIE MONCADA GONZALEZ</t>
  </si>
  <si>
    <t>CRISTIAN EDUARDO CHOLICO FLORES</t>
  </si>
  <si>
    <t>PABLO AVILA GRANADOS</t>
  </si>
  <si>
    <t>LAURA JANETTE CISNEROS MARTINEZ</t>
  </si>
  <si>
    <t>ERICK ANTONIO MONTAÑO CARRILLO</t>
  </si>
  <si>
    <t>JOSELIN BEATRIZ AGUILAR RAMIREZ</t>
  </si>
  <si>
    <t>TOMAS RENDON GODINEZ</t>
  </si>
  <si>
    <t>OSMARA KAROLINA RAMIREZ LEON</t>
  </si>
  <si>
    <t>RAMIRO VARGAS MEJIA</t>
  </si>
  <si>
    <t>LESLY PAOLA MONTERROSAS FLORES</t>
  </si>
  <si>
    <t>SOFIA MARLENE YOCUPICIO MONTALGO</t>
  </si>
  <si>
    <t>GALILEA MORALES PADILLA</t>
  </si>
  <si>
    <t>MARYSOL PEÑUELAS BRAVO</t>
  </si>
  <si>
    <t>SAMANTHA BUENO PATIÑO</t>
  </si>
  <si>
    <t>JENNIFER CRYSTAL MARQUEZ MARTINEZ</t>
  </si>
  <si>
    <t>ISABELLA GISELLE OROZCO NEVAREZ</t>
  </si>
  <si>
    <t>JOSE MIGUEL PEREGRINA ESPINOZA</t>
  </si>
  <si>
    <t>VIANNEY NEFTALY PALACIO MONROY</t>
  </si>
  <si>
    <t>PAOLA LETICIA MORALES CHAGOLLA</t>
  </si>
  <si>
    <t>TANIA CITLALI RODRIGUEZ CALDERON</t>
  </si>
  <si>
    <t>JESUS EDUARDO CHAVEZ BELTRAN</t>
  </si>
  <si>
    <t>FELIX PADILLA OJEDA</t>
  </si>
  <si>
    <t>JOSE SAUL TORRES SEVILLA</t>
  </si>
  <si>
    <t>LUIS YAIR BALTAZAR CERVANTES</t>
  </si>
  <si>
    <t>JOSUE NAVARRO RUIZ</t>
  </si>
  <si>
    <t>OSVALDO RENE MORALES MARTINEZ</t>
  </si>
  <si>
    <t>FRANCISCO JAVIER MARTINEZ SANCHEZ</t>
  </si>
  <si>
    <t>CRISTIAN ADRIAN SILVAS QUINTERO</t>
  </si>
  <si>
    <t>FEDERICO GUTIERREZ VALDIVIA</t>
  </si>
  <si>
    <t>ALEXA NAVARRO FLETES</t>
  </si>
  <si>
    <t>IVANNA AIMEE GONZALEZ HERNANDEZ</t>
  </si>
  <si>
    <t>DAMIAN LORENZO CARMONA</t>
  </si>
  <si>
    <t>JOSE EDUARDO MARTINEZ TOLENTINO</t>
  </si>
  <si>
    <t>DIEGO ALBERTO GOMEZ MIRANDA</t>
  </si>
  <si>
    <t>CRISTOFHER JOSUE TOVAR MONTES</t>
  </si>
  <si>
    <t>JOSE GILBERTO CARDENAS ALVARADO</t>
  </si>
  <si>
    <t>CRISTIAN EDUARDO MONTEMAYOR LARA</t>
  </si>
  <si>
    <t>El presente inventario ampara la cantidad de 110 , expedientes de los año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</si>
</sst>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rgb="FFFF0000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Arial Narrow"/>
      <family val="2"/>
    </font>
    <font>
      <b/>
      <sz val="14"/>
      <name val="Montserrat"/>
    </font>
    <font>
      <b/>
      <sz val="16"/>
      <color theme="1"/>
      <name val="Montserrat"/>
    </font>
    <font>
      <b/>
      <sz val="11"/>
      <color theme="1"/>
      <name val="Montserrat"/>
    </font>
    <font>
      <sz val="11"/>
      <name val="Montserrat"/>
      <family val="3"/>
    </font>
    <font>
      <b/>
      <sz val="11"/>
      <name val="Montserrat"/>
      <family val="3"/>
    </font>
    <font>
      <b/>
      <sz val="22"/>
      <name val="Montserrat"/>
      <family val="3"/>
    </font>
    <font>
      <b/>
      <sz val="18"/>
      <name val="Montserrat"/>
      <family val="3"/>
    </font>
    <font>
      <b/>
      <sz val="12"/>
      <name val="Montserrat"/>
      <family val="3"/>
    </font>
    <font>
      <b/>
      <sz val="16"/>
      <name val="Montserrat"/>
      <family val="3"/>
    </font>
    <font>
      <b/>
      <sz val="16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16"/>
      <color theme="1"/>
      <name val="Montserrat"/>
      <family val="3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Montserrat"/>
    </font>
    <font>
      <b/>
      <sz val="16"/>
      <color theme="1"/>
      <name val="Monsetrrat"/>
    </font>
    <font>
      <b/>
      <sz val="16"/>
      <color theme="1"/>
      <name val="Monserrat"/>
    </font>
    <font>
      <b/>
      <sz val="17"/>
      <color theme="1"/>
      <name val="Montserrat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Arial"/>
      <family val="2"/>
    </font>
    <font>
      <sz val="16"/>
      <name val="Montserrat"/>
    </font>
    <font>
      <b/>
      <sz val="16"/>
      <color theme="1"/>
      <name val="Calibri"/>
      <family val="2"/>
      <scheme val="minor"/>
    </font>
    <font>
      <sz val="16"/>
      <name val="Montserrat"/>
      <family val="3"/>
    </font>
    <font>
      <sz val="16"/>
      <color theme="1"/>
      <name val="Calibri"/>
      <family val="2"/>
      <scheme val="minor"/>
    </font>
    <font>
      <b/>
      <sz val="16"/>
      <color rgb="FF7030A0"/>
      <name val="Montserrat"/>
    </font>
    <font>
      <b/>
      <sz val="16"/>
      <name val="Monserat"/>
    </font>
  </fonts>
  <fills count="6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5" fillId="0" borderId="0"/>
  </cellStyleXfs>
  <cellXfs count="597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10" fillId="0" borderId="5" xfId="1" applyFont="1" applyBorder="1" applyAlignment="1">
      <alignment vertical="center" wrapText="1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14" fontId="11" fillId="3" borderId="5" xfId="0" applyNumberFormat="1" applyFont="1" applyFill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4" fillId="0" borderId="6" xfId="1" applyFont="1" applyFill="1" applyBorder="1" applyAlignment="1">
      <alignment horizontal="center" vertical="center" wrapText="1"/>
    </xf>
    <xf numFmtId="0" fontId="15" fillId="4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" fontId="15" fillId="4" borderId="5" xfId="1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14" fontId="15" fillId="4" borderId="5" xfId="1" applyNumberFormat="1" applyFont="1" applyFill="1" applyBorder="1" applyAlignment="1">
      <alignment horizontal="center" vertical="center" wrapText="1"/>
    </xf>
    <xf numFmtId="49" fontId="14" fillId="3" borderId="5" xfId="1" applyNumberFormat="1" applyFont="1" applyFill="1" applyBorder="1" applyAlignment="1">
      <alignment horizontal="center" vertical="center" wrapText="1"/>
    </xf>
    <xf numFmtId="0" fontId="8" fillId="3" borderId="8" xfId="1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horizontal="center" vertical="center" wrapText="1"/>
    </xf>
    <xf numFmtId="1" fontId="8" fillId="3" borderId="6" xfId="1" applyNumberFormat="1" applyFont="1" applyFill="1" applyBorder="1" applyAlignment="1">
      <alignment horizontal="center" vertical="center" wrapText="1"/>
    </xf>
    <xf numFmtId="14" fontId="8" fillId="3" borderId="7" xfId="1" applyNumberFormat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/>
    </xf>
    <xf numFmtId="0" fontId="8" fillId="3" borderId="0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49" fontId="8" fillId="3" borderId="9" xfId="1" applyNumberFormat="1" applyFont="1" applyFill="1" applyBorder="1" applyAlignment="1">
      <alignment horizontal="center" vertical="center" wrapText="1"/>
    </xf>
    <xf numFmtId="49" fontId="8" fillId="3" borderId="5" xfId="1" applyNumberFormat="1" applyFont="1" applyFill="1" applyBorder="1" applyAlignment="1">
      <alignment horizontal="center" vertical="center" wrapText="1"/>
    </xf>
    <xf numFmtId="1" fontId="8" fillId="3" borderId="5" xfId="1" applyNumberFormat="1" applyFont="1" applyFill="1" applyBorder="1" applyAlignment="1">
      <alignment horizontal="center" vertical="center" wrapText="1"/>
    </xf>
    <xf numFmtId="14" fontId="8" fillId="3" borderId="5" xfId="1" applyNumberFormat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/>
    </xf>
    <xf numFmtId="0" fontId="20" fillId="0" borderId="2" xfId="1" applyFont="1" applyBorder="1" applyAlignment="1">
      <alignment vertical="center"/>
    </xf>
    <xf numFmtId="0" fontId="21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0" fillId="0" borderId="3" xfId="1" applyFont="1" applyBorder="1"/>
    <xf numFmtId="0" fontId="20" fillId="0" borderId="0" xfId="1" applyFont="1"/>
    <xf numFmtId="0" fontId="23" fillId="0" borderId="0" xfId="1" applyFont="1" applyAlignment="1">
      <alignment vertical="center"/>
    </xf>
    <xf numFmtId="0" fontId="4" fillId="0" borderId="0" xfId="1" applyFont="1"/>
    <xf numFmtId="0" fontId="21" fillId="0" borderId="0" xfId="1" applyFont="1" applyAlignment="1">
      <alignment vertical="center"/>
    </xf>
    <xf numFmtId="0" fontId="21" fillId="0" borderId="0" xfId="1" applyFont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justify"/>
    </xf>
    <xf numFmtId="0" fontId="24" fillId="0" borderId="0" xfId="1" applyFont="1" applyAlignment="1">
      <alignment horizontal="left" vertical="justify"/>
    </xf>
    <xf numFmtId="0" fontId="21" fillId="0" borderId="0" xfId="1" applyFont="1" applyAlignment="1">
      <alignment horizontal="left" vertical="justify"/>
    </xf>
    <xf numFmtId="0" fontId="9" fillId="0" borderId="0" xfId="1" applyFont="1" applyAlignment="1">
      <alignment horizontal="center" vertical="justify"/>
    </xf>
    <xf numFmtId="0" fontId="0" fillId="0" borderId="0" xfId="0" applyAlignment="1">
      <alignment horizontal="left"/>
    </xf>
    <xf numFmtId="0" fontId="21" fillId="0" borderId="9" xfId="1" applyFont="1" applyBorder="1" applyAlignment="1">
      <alignment horizontal="left" vertical="justify"/>
    </xf>
    <xf numFmtId="0" fontId="21" fillId="0" borderId="4" xfId="1" applyFont="1" applyBorder="1" applyAlignment="1">
      <alignment horizontal="left" vertical="justify"/>
    </xf>
    <xf numFmtId="0" fontId="21" fillId="0" borderId="0" xfId="1" applyFont="1" applyAlignment="1">
      <alignment horizontal="center" vertical="justify"/>
    </xf>
    <xf numFmtId="0" fontId="10" fillId="0" borderId="0" xfId="1" applyFont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5" fillId="3" borderId="8" xfId="1" applyFont="1" applyFill="1" applyBorder="1" applyAlignment="1">
      <alignment horizontal="center" vertical="center" wrapText="1"/>
    </xf>
    <xf numFmtId="17" fontId="25" fillId="3" borderId="9" xfId="1" applyNumberFormat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1" fontId="25" fillId="3" borderId="6" xfId="1" applyNumberFormat="1" applyFont="1" applyFill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14" fontId="25" fillId="3" borderId="7" xfId="1" applyNumberFormat="1" applyFont="1" applyFill="1" applyBorder="1" applyAlignment="1">
      <alignment horizontal="center" vertical="center" wrapText="1"/>
    </xf>
    <xf numFmtId="0" fontId="25" fillId="3" borderId="7" xfId="1" applyFont="1" applyFill="1" applyBorder="1" applyAlignment="1">
      <alignment horizontal="center" vertical="center" wrapText="1"/>
    </xf>
    <xf numFmtId="0" fontId="10" fillId="3" borderId="0" xfId="1" applyFont="1" applyFill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2" fillId="0" borderId="0" xfId="1" applyFont="1"/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3" fillId="0" borderId="9" xfId="1" applyFont="1" applyBorder="1" applyAlignment="1">
      <alignment horizontal="left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2" fillId="3" borderId="0" xfId="1" applyFont="1" applyFill="1" applyAlignment="1">
      <alignment horizontal="center" vertical="center"/>
    </xf>
    <xf numFmtId="1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3" borderId="0" xfId="1" applyFont="1" applyFill="1"/>
    <xf numFmtId="1" fontId="2" fillId="3" borderId="0" xfId="1" applyNumberFormat="1" applyFont="1" applyFill="1" applyAlignment="1">
      <alignment horizontal="center"/>
    </xf>
    <xf numFmtId="0" fontId="3" fillId="3" borderId="0" xfId="1" applyFont="1" applyFill="1"/>
    <xf numFmtId="0" fontId="3" fillId="3" borderId="0" xfId="1" applyFont="1" applyFill="1" applyAlignment="1">
      <alignment horizontal="justify"/>
    </xf>
    <xf numFmtId="1" fontId="3" fillId="3" borderId="0" xfId="1" applyNumberFormat="1" applyFont="1" applyFill="1" applyAlignment="1">
      <alignment horizontal="center"/>
    </xf>
    <xf numFmtId="0" fontId="25" fillId="2" borderId="5" xfId="1" applyFont="1" applyFill="1" applyBorder="1" applyAlignment="1">
      <alignment horizontal="left" vertical="center"/>
    </xf>
    <xf numFmtId="0" fontId="24" fillId="0" borderId="0" xfId="1" applyFont="1" applyAlignment="1">
      <alignment vertical="justify"/>
    </xf>
    <xf numFmtId="0" fontId="25" fillId="2" borderId="6" xfId="1" applyFont="1" applyFill="1" applyBorder="1" applyAlignment="1">
      <alignment vertical="center" wrapText="1"/>
    </xf>
    <xf numFmtId="0" fontId="25" fillId="2" borderId="7" xfId="1" applyFont="1" applyFill="1" applyBorder="1" applyAlignment="1">
      <alignment vertical="center" wrapText="1"/>
    </xf>
    <xf numFmtId="14" fontId="25" fillId="2" borderId="6" xfId="1" applyNumberFormat="1" applyFont="1" applyFill="1" applyBorder="1" applyAlignment="1">
      <alignment vertical="center" wrapText="1"/>
    </xf>
    <xf numFmtId="14" fontId="25" fillId="2" borderId="7" xfId="1" applyNumberFormat="1" applyFont="1" applyFill="1" applyBorder="1" applyAlignment="1">
      <alignment vertical="center" wrapText="1"/>
    </xf>
    <xf numFmtId="0" fontId="21" fillId="0" borderId="0" xfId="1" applyFont="1" applyAlignment="1">
      <alignment horizontal="left" vertical="center"/>
    </xf>
    <xf numFmtId="0" fontId="21" fillId="0" borderId="4" xfId="1" applyFont="1" applyBorder="1" applyAlignment="1">
      <alignment horizontal="left" vertical="center"/>
    </xf>
    <xf numFmtId="0" fontId="25" fillId="2" borderId="10" xfId="1" applyFont="1" applyFill="1" applyBorder="1" applyAlignment="1">
      <alignment horizontal="center" vertical="center" wrapText="1"/>
    </xf>
    <xf numFmtId="1" fontId="25" fillId="2" borderId="5" xfId="1" applyNumberFormat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0" fontId="25" fillId="2" borderId="11" xfId="1" applyFont="1" applyFill="1" applyBorder="1" applyAlignment="1">
      <alignment horizontal="center" vertical="center" wrapText="1"/>
    </xf>
    <xf numFmtId="0" fontId="25" fillId="2" borderId="8" xfId="1" applyFont="1" applyFill="1" applyBorder="1" applyAlignment="1">
      <alignment horizontal="center" vertical="center" wrapText="1"/>
    </xf>
    <xf numFmtId="49" fontId="25" fillId="3" borderId="9" xfId="1" applyNumberFormat="1" applyFont="1" applyFill="1" applyBorder="1" applyAlignment="1">
      <alignment horizontal="center" vertical="center" wrapText="1"/>
    </xf>
    <xf numFmtId="0" fontId="28" fillId="0" borderId="5" xfId="0" applyFont="1" applyBorder="1" applyAlignment="1">
      <alignment vertical="center"/>
    </xf>
    <xf numFmtId="14" fontId="28" fillId="0" borderId="5" xfId="0" applyNumberFormat="1" applyFont="1" applyBorder="1" applyAlignment="1">
      <alignment horizontal="center" vertical="center"/>
    </xf>
    <xf numFmtId="14" fontId="25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1" applyFont="1" applyAlignment="1">
      <alignment vertical="center"/>
    </xf>
    <xf numFmtId="49" fontId="8" fillId="3" borderId="8" xfId="1" applyNumberFormat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7" fillId="0" borderId="0" xfId="1" applyFont="1" applyAlignment="1">
      <alignment horizontal="center" vertical="justify"/>
    </xf>
    <xf numFmtId="0" fontId="26" fillId="3" borderId="5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justify"/>
    </xf>
    <xf numFmtId="0" fontId="8" fillId="0" borderId="7" xfId="1" applyFont="1" applyBorder="1" applyAlignment="1">
      <alignment horizontal="center" vertical="center" wrapText="1"/>
    </xf>
    <xf numFmtId="0" fontId="3" fillId="3" borderId="0" xfId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25" fillId="3" borderId="6" xfId="1" applyFont="1" applyFill="1" applyBorder="1" applyAlignment="1">
      <alignment vertical="center"/>
    </xf>
    <xf numFmtId="0" fontId="8" fillId="3" borderId="11" xfId="1" applyFont="1" applyFill="1" applyBorder="1" applyAlignment="1">
      <alignment horizontal="left" vertical="center" wrapText="1"/>
    </xf>
    <xf numFmtId="0" fontId="25" fillId="3" borderId="3" xfId="1" applyFont="1" applyFill="1" applyBorder="1" applyAlignment="1">
      <alignment vertical="center"/>
    </xf>
    <xf numFmtId="0" fontId="8" fillId="3" borderId="0" xfId="1" applyFont="1" applyFill="1" applyAlignment="1">
      <alignment horizontal="left" vertical="center" wrapText="1"/>
    </xf>
    <xf numFmtId="0" fontId="8" fillId="3" borderId="15" xfId="1" applyFont="1" applyFill="1" applyBorder="1" applyAlignment="1">
      <alignment horizontal="left" vertical="center" wrapText="1"/>
    </xf>
    <xf numFmtId="0" fontId="25" fillId="3" borderId="9" xfId="1" applyFont="1" applyFill="1" applyBorder="1" applyAlignment="1">
      <alignment vertical="center"/>
    </xf>
    <xf numFmtId="0" fontId="8" fillId="3" borderId="4" xfId="1" applyFont="1" applyFill="1" applyBorder="1" applyAlignment="1">
      <alignment horizontal="left" vertical="center" wrapText="1"/>
    </xf>
    <xf numFmtId="0" fontId="8" fillId="3" borderId="13" xfId="1" applyFont="1" applyFill="1" applyBorder="1" applyAlignment="1">
      <alignment horizontal="left" vertical="center" wrapText="1"/>
    </xf>
    <xf numFmtId="22" fontId="2" fillId="0" borderId="0" xfId="1" applyNumberFormat="1" applyFont="1" applyAlignment="1">
      <alignment horizontal="center"/>
    </xf>
    <xf numFmtId="22" fontId="2" fillId="3" borderId="0" xfId="1" applyNumberFormat="1" applyFont="1" applyFill="1" applyAlignment="1">
      <alignment horizontal="center"/>
    </xf>
    <xf numFmtId="22" fontId="2" fillId="3" borderId="0" xfId="1" applyNumberFormat="1" applyFont="1" applyFill="1"/>
    <xf numFmtId="22" fontId="3" fillId="3" borderId="0" xfId="1" applyNumberFormat="1" applyFont="1" applyFill="1" applyAlignment="1">
      <alignment horizontal="justify"/>
    </xf>
    <xf numFmtId="22" fontId="3" fillId="3" borderId="0" xfId="1" applyNumberFormat="1" applyFont="1" applyFill="1"/>
    <xf numFmtId="22" fontId="3" fillId="0" borderId="4" xfId="1" applyNumberFormat="1" applyFont="1" applyBorder="1" applyAlignment="1">
      <alignment horizontal="center"/>
    </xf>
    <xf numFmtId="22" fontId="0" fillId="0" borderId="0" xfId="0" applyNumberFormat="1"/>
    <xf numFmtId="0" fontId="2" fillId="0" borderId="2" xfId="1" applyFont="1" applyBorder="1" applyAlignment="1">
      <alignment horizontal="center" vertical="center"/>
    </xf>
    <xf numFmtId="14" fontId="3" fillId="0" borderId="2" xfId="1" applyNumberFormat="1" applyFont="1" applyBorder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14" fontId="8" fillId="0" borderId="0" xfId="1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" fillId="0" borderId="4" xfId="1" applyFont="1" applyBorder="1" applyAlignment="1">
      <alignment horizontal="center" vertical="justify"/>
    </xf>
    <xf numFmtId="14" fontId="3" fillId="0" borderId="0" xfId="1" applyNumberFormat="1" applyFont="1" applyAlignment="1">
      <alignment horizontal="center" vertical="justify"/>
    </xf>
    <xf numFmtId="14" fontId="3" fillId="0" borderId="4" xfId="1" applyNumberFormat="1" applyFont="1" applyBorder="1" applyAlignment="1">
      <alignment horizontal="center" vertical="justify"/>
    </xf>
    <xf numFmtId="14" fontId="8" fillId="2" borderId="5" xfId="1" applyNumberFormat="1" applyFont="1" applyFill="1" applyBorder="1" applyAlignment="1">
      <alignment horizontal="center" vertical="center" wrapText="1"/>
    </xf>
    <xf numFmtId="0" fontId="32" fillId="0" borderId="5" xfId="0" applyFont="1" applyBorder="1" applyAlignment="1">
      <alignment horizontal="center"/>
    </xf>
    <xf numFmtId="0" fontId="33" fillId="3" borderId="6" xfId="0" applyFont="1" applyFill="1" applyBorder="1"/>
    <xf numFmtId="0" fontId="33" fillId="3" borderId="11" xfId="0" applyFont="1" applyFill="1" applyBorder="1"/>
    <xf numFmtId="0" fontId="33" fillId="3" borderId="7" xfId="0" applyFont="1" applyFill="1" applyBorder="1"/>
    <xf numFmtId="14" fontId="34" fillId="3" borderId="7" xfId="0" applyNumberFormat="1" applyFont="1" applyFill="1" applyBorder="1" applyAlignment="1">
      <alignment horizontal="center"/>
    </xf>
    <xf numFmtId="14" fontId="18" fillId="5" borderId="5" xfId="0" applyNumberFormat="1" applyFont="1" applyFill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33" fillId="5" borderId="6" xfId="0" applyFont="1" applyFill="1" applyBorder="1"/>
    <xf numFmtId="0" fontId="33" fillId="5" borderId="11" xfId="0" applyFont="1" applyFill="1" applyBorder="1"/>
    <xf numFmtId="14" fontId="18" fillId="3" borderId="5" xfId="0" applyNumberFormat="1" applyFont="1" applyFill="1" applyBorder="1" applyAlignment="1">
      <alignment horizontal="center"/>
    </xf>
    <xf numFmtId="14" fontId="34" fillId="5" borderId="7" xfId="0" applyNumberFormat="1" applyFont="1" applyFill="1" applyBorder="1" applyAlignment="1">
      <alignment horizontal="center"/>
    </xf>
    <xf numFmtId="0" fontId="8" fillId="3" borderId="0" xfId="1" applyFont="1" applyFill="1" applyAlignment="1">
      <alignment horizontal="center" vertical="center" wrapText="1"/>
    </xf>
    <xf numFmtId="1" fontId="8" fillId="3" borderId="0" xfId="1" applyNumberFormat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14" fontId="8" fillId="3" borderId="0" xfId="1" applyNumberFormat="1" applyFont="1" applyFill="1" applyAlignment="1">
      <alignment horizontal="center" vertical="center" wrapText="1"/>
    </xf>
    <xf numFmtId="0" fontId="2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14" fontId="3" fillId="3" borderId="0" xfId="1" applyNumberFormat="1" applyFont="1" applyFill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3" fillId="0" borderId="4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29" fillId="0" borderId="0" xfId="0" applyNumberFormat="1" applyFont="1" applyAlignment="1">
      <alignment horizontal="center"/>
    </xf>
    <xf numFmtId="0" fontId="8" fillId="2" borderId="5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49" fontId="8" fillId="3" borderId="18" xfId="1" applyNumberFormat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 wrapText="1"/>
    </xf>
    <xf numFmtId="14" fontId="27" fillId="0" borderId="5" xfId="0" applyNumberFormat="1" applyFont="1" applyBorder="1" applyAlignment="1">
      <alignment horizontal="center"/>
    </xf>
    <xf numFmtId="14" fontId="15" fillId="0" borderId="5" xfId="0" applyNumberFormat="1" applyFont="1" applyBorder="1" applyAlignment="1">
      <alignment horizontal="center"/>
    </xf>
    <xf numFmtId="0" fontId="26" fillId="3" borderId="5" xfId="1" applyFont="1" applyFill="1" applyBorder="1" applyAlignment="1">
      <alignment horizontal="center" vertical="center"/>
    </xf>
    <xf numFmtId="14" fontId="26" fillId="3" borderId="5" xfId="1" applyNumberFormat="1" applyFont="1" applyFill="1" applyBorder="1" applyAlignment="1">
      <alignment horizontal="center" vertical="center"/>
    </xf>
    <xf numFmtId="49" fontId="8" fillId="3" borderId="6" xfId="1" applyNumberFormat="1" applyFont="1" applyFill="1" applyBorder="1" applyAlignment="1">
      <alignment horizontal="center" vertical="center" wrapText="1"/>
    </xf>
    <xf numFmtId="0" fontId="0" fillId="0" borderId="0" xfId="0"/>
    <xf numFmtId="0" fontId="8" fillId="2" borderId="5" xfId="1" applyFont="1" applyFill="1" applyBorder="1" applyAlignment="1">
      <alignment horizontal="left" vertical="center"/>
    </xf>
    <xf numFmtId="0" fontId="4" fillId="0" borderId="0" xfId="1" applyFont="1" applyAlignment="1">
      <alignment vertical="center"/>
    </xf>
    <xf numFmtId="0" fontId="4" fillId="0" borderId="0" xfId="1" applyFont="1"/>
    <xf numFmtId="0" fontId="9" fillId="0" borderId="0" xfId="1" applyFont="1" applyAlignment="1">
      <alignment horizontal="center" vertical="justify"/>
    </xf>
    <xf numFmtId="0" fontId="10" fillId="0" borderId="0" xfId="1" applyFont="1" applyAlignment="1">
      <alignment horizontal="center" vertical="center" wrapText="1"/>
    </xf>
    <xf numFmtId="0" fontId="10" fillId="3" borderId="0" xfId="1" applyFont="1" applyFill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8" fillId="3" borderId="6" xfId="1" applyFont="1" applyFill="1" applyBorder="1" applyAlignment="1">
      <alignment horizontal="center" vertical="center" wrapText="1"/>
    </xf>
    <xf numFmtId="0" fontId="25" fillId="0" borderId="0" xfId="1" applyFont="1" applyAlignment="1">
      <alignment horizontal="center" vertical="center"/>
    </xf>
    <xf numFmtId="0" fontId="25" fillId="2" borderId="5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5" fillId="3" borderId="8" xfId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49" fontId="25" fillId="3" borderId="9" xfId="1" applyNumberFormat="1" applyFont="1" applyFill="1" applyBorder="1" applyAlignment="1">
      <alignment horizontal="center" vertical="center" wrapText="1"/>
    </xf>
    <xf numFmtId="14" fontId="38" fillId="0" borderId="5" xfId="0" applyNumberFormat="1" applyFont="1" applyBorder="1" applyAlignment="1">
      <alignment horizontal="center"/>
    </xf>
    <xf numFmtId="0" fontId="0" fillId="0" borderId="5" xfId="0" applyBorder="1"/>
    <xf numFmtId="1" fontId="8" fillId="0" borderId="5" xfId="1" applyNumberFormat="1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  <xf numFmtId="0" fontId="8" fillId="0" borderId="0" xfId="1" applyFont="1" applyAlignment="1">
      <alignment horizontal="center" vertical="center" wrapText="1"/>
    </xf>
    <xf numFmtId="0" fontId="39" fillId="0" borderId="0" xfId="1" applyFont="1" applyAlignment="1">
      <alignment horizontal="center" vertical="center"/>
    </xf>
    <xf numFmtId="0" fontId="39" fillId="0" borderId="1" xfId="1" applyFont="1" applyBorder="1" applyAlignment="1">
      <alignment vertical="center"/>
    </xf>
    <xf numFmtId="0" fontId="39" fillId="0" borderId="2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39" fillId="0" borderId="3" xfId="1" applyFont="1" applyBorder="1"/>
    <xf numFmtId="0" fontId="39" fillId="0" borderId="0" xfId="1" applyFont="1"/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horizontal="left" vertical="justify"/>
    </xf>
    <xf numFmtId="0" fontId="8" fillId="0" borderId="9" xfId="1" applyFont="1" applyBorder="1" applyAlignment="1">
      <alignment horizontal="left" vertical="justify"/>
    </xf>
    <xf numFmtId="0" fontId="8" fillId="0" borderId="4" xfId="1" applyFont="1" applyBorder="1" applyAlignment="1">
      <alignment horizontal="left" vertical="justify"/>
    </xf>
    <xf numFmtId="1" fontId="39" fillId="0" borderId="0" xfId="1" applyNumberFormat="1" applyFont="1" applyAlignment="1">
      <alignment horizontal="center"/>
    </xf>
    <xf numFmtId="0" fontId="39" fillId="0" borderId="0" xfId="1" applyFont="1" applyAlignment="1">
      <alignment horizontal="center"/>
    </xf>
    <xf numFmtId="0" fontId="8" fillId="0" borderId="0" xfId="1" applyFont="1" applyAlignment="1">
      <alignment horizontal="left"/>
    </xf>
    <xf numFmtId="0" fontId="39" fillId="3" borderId="0" xfId="1" applyFont="1" applyFill="1"/>
    <xf numFmtId="1" fontId="39" fillId="3" borderId="0" xfId="1" applyNumberFormat="1" applyFont="1" applyFill="1" applyAlignment="1">
      <alignment horizontal="center"/>
    </xf>
    <xf numFmtId="0" fontId="39" fillId="3" borderId="0" xfId="1" applyFont="1" applyFill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0" xfId="1" applyFont="1" applyFill="1"/>
    <xf numFmtId="0" fontId="8" fillId="3" borderId="0" xfId="1" applyFont="1" applyFill="1" applyAlignment="1">
      <alignment horizontal="justify"/>
    </xf>
    <xf numFmtId="1" fontId="8" fillId="3" borderId="0" xfId="1" applyNumberFormat="1" applyFont="1" applyFill="1" applyAlignment="1">
      <alignment horizontal="center"/>
    </xf>
    <xf numFmtId="0" fontId="8" fillId="0" borderId="9" xfId="1" applyFont="1" applyBorder="1"/>
    <xf numFmtId="0" fontId="8" fillId="0" borderId="4" xfId="1" applyFont="1" applyBorder="1"/>
    <xf numFmtId="1" fontId="8" fillId="0" borderId="4" xfId="1" applyNumberFormat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39" fillId="0" borderId="1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39" fillId="0" borderId="3" xfId="1" applyFont="1" applyBorder="1" applyAlignment="1">
      <alignment horizontal="center"/>
    </xf>
    <xf numFmtId="0" fontId="31" fillId="0" borderId="0" xfId="0" applyFont="1" applyAlignment="1">
      <alignment horizontal="center"/>
    </xf>
    <xf numFmtId="0" fontId="8" fillId="0" borderId="0" xfId="1" applyFont="1" applyAlignment="1">
      <alignment horizontal="center"/>
    </xf>
    <xf numFmtId="0" fontId="8" fillId="0" borderId="9" xfId="1" applyFont="1" applyBorder="1" applyAlignment="1">
      <alignment horizontal="center"/>
    </xf>
    <xf numFmtId="0" fontId="39" fillId="0" borderId="3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1" fontId="39" fillId="0" borderId="0" xfId="1" applyNumberFormat="1" applyFont="1" applyAlignment="1">
      <alignment horizontal="center" vertical="center"/>
    </xf>
    <xf numFmtId="0" fontId="39" fillId="3" borderId="0" xfId="1" applyFont="1" applyFill="1" applyAlignment="1">
      <alignment horizontal="center" vertical="center"/>
    </xf>
    <xf numFmtId="1" fontId="39" fillId="3" borderId="0" xfId="1" applyNumberFormat="1" applyFont="1" applyFill="1" applyAlignment="1">
      <alignment horizontal="center" vertical="center"/>
    </xf>
    <xf numFmtId="0" fontId="8" fillId="3" borderId="0" xfId="1" applyFont="1" applyFill="1" applyAlignment="1">
      <alignment horizontal="center" vertical="center"/>
    </xf>
    <xf numFmtId="1" fontId="8" fillId="3" borderId="0" xfId="1" applyNumberFormat="1" applyFont="1" applyFill="1" applyAlignment="1">
      <alignment horizontal="center" vertical="center"/>
    </xf>
    <xf numFmtId="1" fontId="8" fillId="0" borderId="4" xfId="1" applyNumberFormat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/>
    </xf>
    <xf numFmtId="0" fontId="25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5" fillId="0" borderId="3" xfId="1" applyFont="1" applyBorder="1" applyAlignment="1">
      <alignment horizontal="center" vertical="center"/>
    </xf>
    <xf numFmtId="0" fontId="25" fillId="2" borderId="5" xfId="1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25" fillId="0" borderId="9" xfId="1" applyFont="1" applyBorder="1" applyAlignment="1">
      <alignment horizontal="center" vertical="center"/>
    </xf>
    <xf numFmtId="0" fontId="25" fillId="0" borderId="4" xfId="1" applyFont="1" applyBorder="1" applyAlignment="1">
      <alignment horizontal="center" vertical="center"/>
    </xf>
    <xf numFmtId="0" fontId="25" fillId="3" borderId="0" xfId="1" applyFont="1" applyFill="1" applyAlignment="1">
      <alignment horizontal="center" vertical="center"/>
    </xf>
    <xf numFmtId="1" fontId="25" fillId="3" borderId="0" xfId="1" applyNumberFormat="1" applyFont="1" applyFill="1" applyAlignment="1">
      <alignment horizontal="center" vertical="center"/>
    </xf>
    <xf numFmtId="1" fontId="25" fillId="0" borderId="4" xfId="1" applyNumberFormat="1" applyFont="1" applyBorder="1" applyAlignment="1">
      <alignment horizontal="center" vertical="center"/>
    </xf>
    <xf numFmtId="0" fontId="12" fillId="0" borderId="0" xfId="1" applyFont="1" applyAlignment="1">
      <alignment vertical="center"/>
    </xf>
    <xf numFmtId="0" fontId="12" fillId="0" borderId="0" xfId="1" applyFont="1"/>
    <xf numFmtId="0" fontId="10" fillId="0" borderId="0" xfId="1" applyFont="1" applyAlignment="1">
      <alignment horizontal="center" vertical="justify"/>
    </xf>
    <xf numFmtId="0" fontId="42" fillId="0" borderId="0" xfId="0" applyFont="1"/>
    <xf numFmtId="0" fontId="41" fillId="0" borderId="1" xfId="1" applyFont="1" applyBorder="1" applyAlignment="1">
      <alignment horizontal="center" vertical="center"/>
    </xf>
    <xf numFmtId="0" fontId="41" fillId="0" borderId="2" xfId="1" applyFont="1" applyBorder="1" applyAlignment="1">
      <alignment horizontal="center" vertical="center"/>
    </xf>
    <xf numFmtId="0" fontId="42" fillId="0" borderId="0" xfId="0" applyFont="1" applyAlignment="1">
      <alignment horizontal="center"/>
    </xf>
    <xf numFmtId="0" fontId="41" fillId="0" borderId="3" xfId="1" applyFont="1" applyBorder="1" applyAlignment="1">
      <alignment horizontal="center" vertical="center"/>
    </xf>
    <xf numFmtId="0" fontId="41" fillId="0" borderId="0" xfId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1" fontId="41" fillId="0" borderId="0" xfId="1" applyNumberFormat="1" applyFont="1" applyAlignment="1">
      <alignment horizontal="center" vertical="center"/>
    </xf>
    <xf numFmtId="0" fontId="41" fillId="3" borderId="0" xfId="1" applyFont="1" applyFill="1" applyAlignment="1">
      <alignment horizontal="center" vertical="center"/>
    </xf>
    <xf numFmtId="1" fontId="41" fillId="3" borderId="0" xfId="1" applyNumberFormat="1" applyFont="1" applyFill="1" applyAlignment="1">
      <alignment horizontal="center" vertical="center"/>
    </xf>
    <xf numFmtId="0" fontId="8" fillId="0" borderId="0" xfId="1" applyFont="1" applyAlignment="1">
      <alignment vertical="justify"/>
    </xf>
    <xf numFmtId="0" fontId="8" fillId="0" borderId="1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" fontId="8" fillId="0" borderId="0" xfId="1" applyNumberFormat="1" applyFont="1" applyAlignment="1">
      <alignment horizontal="center" vertical="center"/>
    </xf>
    <xf numFmtId="0" fontId="39" fillId="3" borderId="0" xfId="1" applyFont="1" applyFill="1" applyBorder="1" applyAlignment="1">
      <alignment horizontal="center" vertical="center"/>
    </xf>
    <xf numFmtId="0" fontId="39" fillId="0" borderId="0" xfId="1" applyFont="1" applyBorder="1" applyAlignment="1">
      <alignment horizontal="center" vertical="center"/>
    </xf>
    <xf numFmtId="0" fontId="39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/>
    </xf>
    <xf numFmtId="0" fontId="8" fillId="0" borderId="3" xfId="1" applyFont="1" applyBorder="1"/>
    <xf numFmtId="0" fontId="8" fillId="0" borderId="0" xfId="1" applyFont="1" applyFill="1" applyBorder="1" applyAlignment="1">
      <alignment horizontal="center" vertical="justify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justify"/>
    </xf>
    <xf numFmtId="0" fontId="18" fillId="0" borderId="0" xfId="0" applyFont="1" applyAlignment="1">
      <alignment horizontal="center" vertical="center" wrapText="1"/>
    </xf>
    <xf numFmtId="0" fontId="18" fillId="0" borderId="0" xfId="0" applyFont="1"/>
    <xf numFmtId="0" fontId="8" fillId="0" borderId="9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1" fontId="8" fillId="0" borderId="0" xfId="1" applyNumberFormat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1" fontId="8" fillId="3" borderId="0" xfId="1" applyNumberFormat="1" applyFont="1" applyFill="1" applyBorder="1" applyAlignment="1">
      <alignment horizontal="center"/>
    </xf>
    <xf numFmtId="0" fontId="8" fillId="3" borderId="0" xfId="1" applyFont="1" applyFill="1" applyBorder="1" applyAlignment="1">
      <alignment horizontal="center"/>
    </xf>
    <xf numFmtId="0" fontId="8" fillId="0" borderId="4" xfId="1" applyFont="1" applyFill="1" applyBorder="1" applyAlignment="1">
      <alignment horizontal="center"/>
    </xf>
    <xf numFmtId="0" fontId="8" fillId="0" borderId="2" xfId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1" fontId="39" fillId="0" borderId="0" xfId="1" applyNumberFormat="1" applyFont="1" applyBorder="1" applyAlignment="1">
      <alignment horizontal="center"/>
    </xf>
    <xf numFmtId="0" fontId="39" fillId="0" borderId="0" xfId="1" applyFont="1" applyBorder="1" applyAlignment="1">
      <alignment horizontal="center"/>
    </xf>
    <xf numFmtId="1" fontId="39" fillId="3" borderId="0" xfId="1" applyNumberFormat="1" applyFont="1" applyFill="1" applyBorder="1" applyAlignment="1">
      <alignment horizontal="center"/>
    </xf>
    <xf numFmtId="0" fontId="39" fillId="3" borderId="0" xfId="1" applyFont="1" applyFill="1" applyBorder="1" applyAlignment="1">
      <alignment horizontal="center"/>
    </xf>
    <xf numFmtId="0" fontId="10" fillId="0" borderId="0" xfId="1" applyFont="1" applyBorder="1" applyAlignment="1">
      <alignment horizontal="center" vertical="justify"/>
    </xf>
    <xf numFmtId="0" fontId="42" fillId="0" borderId="0" xfId="0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1" fontId="8" fillId="0" borderId="0" xfId="1" applyNumberFormat="1" applyFont="1" applyBorder="1" applyAlignment="1">
      <alignment horizontal="center" vertical="center"/>
    </xf>
    <xf numFmtId="1" fontId="8" fillId="3" borderId="0" xfId="1" applyNumberFormat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/>
    </xf>
    <xf numFmtId="0" fontId="3" fillId="0" borderId="9" xfId="1" applyFont="1" applyBorder="1" applyAlignment="1">
      <alignment horizontal="center" vertical="center"/>
    </xf>
    <xf numFmtId="1" fontId="3" fillId="0" borderId="4" xfId="1" applyNumberFormat="1" applyFont="1" applyBorder="1" applyAlignment="1">
      <alignment horizontal="center" vertical="center"/>
    </xf>
    <xf numFmtId="1" fontId="39" fillId="0" borderId="0" xfId="1" applyNumberFormat="1" applyFont="1" applyBorder="1" applyAlignment="1">
      <alignment horizontal="center" vertical="center"/>
    </xf>
    <xf numFmtId="1" fontId="39" fillId="3" borderId="0" xfId="1" applyNumberFormat="1" applyFont="1" applyFill="1" applyBorder="1" applyAlignment="1">
      <alignment horizontal="center" vertical="center"/>
    </xf>
    <xf numFmtId="0" fontId="39" fillId="0" borderId="1" xfId="1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 wrapText="1"/>
    </xf>
    <xf numFmtId="1" fontId="39" fillId="0" borderId="0" xfId="1" applyNumberFormat="1" applyFont="1" applyBorder="1" applyAlignment="1">
      <alignment horizontal="center" vertical="center" wrapText="1"/>
    </xf>
    <xf numFmtId="0" fontId="39" fillId="3" borderId="0" xfId="1" applyFont="1" applyFill="1" applyBorder="1" applyAlignment="1">
      <alignment horizontal="center" vertical="center" wrapText="1"/>
    </xf>
    <xf numFmtId="1" fontId="39" fillId="3" borderId="0" xfId="1" applyNumberFormat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1" fontId="8" fillId="3" borderId="0" xfId="1" applyNumberFormat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" fontId="8" fillId="0" borderId="4" xfId="1" applyNumberFormat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/>
    </xf>
    <xf numFmtId="0" fontId="8" fillId="0" borderId="5" xfId="2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8" fillId="3" borderId="16" xfId="1" applyFont="1" applyFill="1" applyBorder="1" applyAlignment="1">
      <alignment horizontal="center" vertical="center" wrapText="1"/>
    </xf>
    <xf numFmtId="0" fontId="8" fillId="3" borderId="18" xfId="2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39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/>
    </xf>
    <xf numFmtId="0" fontId="25" fillId="3" borderId="5" xfId="1" applyFont="1" applyFill="1" applyBorder="1" applyAlignment="1">
      <alignment horizontal="center" vertical="center"/>
    </xf>
    <xf numFmtId="0" fontId="25" fillId="3" borderId="7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/>
    </xf>
    <xf numFmtId="49" fontId="8" fillId="0" borderId="6" xfId="1" applyNumberFormat="1" applyFont="1" applyBorder="1" applyAlignment="1">
      <alignment horizontal="center" vertical="center" wrapText="1"/>
    </xf>
    <xf numFmtId="14" fontId="18" fillId="0" borderId="7" xfId="0" applyNumberFormat="1" applyFont="1" applyBorder="1" applyAlignment="1">
      <alignment horizontal="center" vertical="center"/>
    </xf>
    <xf numFmtId="14" fontId="18" fillId="0" borderId="5" xfId="0" applyNumberFormat="1" applyFont="1" applyBorder="1" applyAlignment="1">
      <alignment horizontal="center" vertical="center"/>
    </xf>
    <xf numFmtId="14" fontId="18" fillId="3" borderId="5" xfId="0" applyNumberFormat="1" applyFont="1" applyFill="1" applyBorder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" fontId="3" fillId="3" borderId="0" xfId="1" applyNumberFormat="1" applyFont="1" applyFill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3" fontId="8" fillId="3" borderId="6" xfId="1" applyNumberFormat="1" applyFont="1" applyFill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1" fontId="8" fillId="0" borderId="5" xfId="1" applyNumberFormat="1" applyFont="1" applyBorder="1" applyAlignment="1">
      <alignment horizontal="center" vertical="center"/>
    </xf>
    <xf numFmtId="0" fontId="8" fillId="0" borderId="0" xfId="1" applyFont="1"/>
    <xf numFmtId="1" fontId="8" fillId="0" borderId="0" xfId="1" applyNumberFormat="1" applyFont="1" applyAlignment="1">
      <alignment horizontal="center"/>
    </xf>
    <xf numFmtId="0" fontId="8" fillId="0" borderId="0" xfId="0" applyFont="1"/>
    <xf numFmtId="0" fontId="18" fillId="5" borderId="5" xfId="0" applyFont="1" applyFill="1" applyBorder="1" applyAlignment="1">
      <alignment vertical="center" wrapText="1"/>
    </xf>
    <xf numFmtId="14" fontId="18" fillId="3" borderId="5" xfId="0" applyNumberFormat="1" applyFont="1" applyFill="1" applyBorder="1"/>
    <xf numFmtId="22" fontId="18" fillId="5" borderId="7" xfId="0" applyNumberFormat="1" applyFont="1" applyFill="1" applyBorder="1"/>
    <xf numFmtId="14" fontId="18" fillId="5" borderId="5" xfId="0" applyNumberFormat="1" applyFont="1" applyFill="1" applyBorder="1"/>
    <xf numFmtId="22" fontId="18" fillId="3" borderId="7" xfId="0" applyNumberFormat="1" applyFont="1" applyFill="1" applyBorder="1"/>
    <xf numFmtId="22" fontId="43" fillId="3" borderId="7" xfId="0" applyNumberFormat="1" applyFont="1" applyFill="1" applyBorder="1"/>
    <xf numFmtId="22" fontId="43" fillId="5" borderId="7" xfId="0" applyNumberFormat="1" applyFont="1" applyFill="1" applyBorder="1"/>
    <xf numFmtId="0" fontId="18" fillId="0" borderId="14" xfId="0" applyFont="1" applyBorder="1"/>
    <xf numFmtId="0" fontId="18" fillId="0" borderId="5" xfId="0" applyFont="1" applyBorder="1" applyAlignment="1">
      <alignment horizontal="left"/>
    </xf>
    <xf numFmtId="17" fontId="8" fillId="3" borderId="9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3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3" fillId="3" borderId="0" xfId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7" fillId="0" borderId="0" xfId="1" applyFont="1" applyAlignment="1">
      <alignment horizontal="center" vertical="justify"/>
    </xf>
    <xf numFmtId="22" fontId="18" fillId="0" borderId="5" xfId="0" applyNumberFormat="1" applyFont="1" applyBorder="1" applyAlignment="1">
      <alignment horizont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justify"/>
    </xf>
    <xf numFmtId="0" fontId="3" fillId="3" borderId="0" xfId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14" fillId="0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15" fillId="4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6" fillId="0" borderId="5" xfId="1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horizontal="center" vertical="center" wrapText="1"/>
    </xf>
    <xf numFmtId="14" fontId="8" fillId="2" borderId="7" xfId="1" applyNumberFormat="1" applyFont="1" applyFill="1" applyBorder="1" applyAlignment="1">
      <alignment horizontal="center" vertical="center" wrapText="1"/>
    </xf>
    <xf numFmtId="14" fontId="8" fillId="0" borderId="6" xfId="1" applyNumberFormat="1" applyFont="1" applyBorder="1" applyAlignment="1">
      <alignment horizontal="center" vertical="center" wrapText="1"/>
    </xf>
    <xf numFmtId="14" fontId="8" fillId="0" borderId="11" xfId="1" applyNumberFormat="1" applyFont="1" applyBorder="1" applyAlignment="1">
      <alignment horizontal="center" vertical="center" wrapText="1"/>
    </xf>
    <xf numFmtId="14" fontId="8" fillId="0" borderId="7" xfId="1" applyNumberFormat="1" applyFont="1" applyBorder="1" applyAlignment="1">
      <alignment horizontal="center" vertical="center" wrapText="1"/>
    </xf>
    <xf numFmtId="15" fontId="8" fillId="0" borderId="6" xfId="1" applyNumberFormat="1" applyFont="1" applyBorder="1" applyAlignment="1">
      <alignment horizontal="center" vertical="center" wrapText="1"/>
    </xf>
    <xf numFmtId="0" fontId="8" fillId="3" borderId="0" xfId="1" applyFont="1" applyFill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8" fillId="3" borderId="12" xfId="1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8" fillId="3" borderId="13" xfId="1" applyFont="1" applyFill="1" applyBorder="1" applyAlignment="1">
      <alignment horizontal="center" vertical="center" wrapText="1"/>
    </xf>
    <xf numFmtId="0" fontId="39" fillId="3" borderId="0" xfId="1" applyFont="1" applyFill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25" fillId="0" borderId="5" xfId="1" applyFont="1" applyBorder="1" applyAlignment="1">
      <alignment horizontal="center" vertical="center"/>
    </xf>
    <xf numFmtId="0" fontId="25" fillId="2" borderId="6" xfId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0" fontId="25" fillId="0" borderId="6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7" xfId="1" applyFont="1" applyBorder="1" applyAlignment="1">
      <alignment horizontal="center" vertical="center" wrapText="1"/>
    </xf>
    <xf numFmtId="14" fontId="25" fillId="2" borderId="6" xfId="1" applyNumberFormat="1" applyFont="1" applyFill="1" applyBorder="1" applyAlignment="1">
      <alignment horizontal="center" vertical="center" wrapText="1"/>
    </xf>
    <xf numFmtId="14" fontId="25" fillId="2" borderId="7" xfId="1" applyNumberFormat="1" applyFont="1" applyFill="1" applyBorder="1" applyAlignment="1">
      <alignment horizontal="center" vertical="center" wrapText="1"/>
    </xf>
    <xf numFmtId="14" fontId="25" fillId="0" borderId="6" xfId="1" applyNumberFormat="1" applyFont="1" applyBorder="1" applyAlignment="1">
      <alignment horizontal="center" vertical="center" wrapText="1"/>
    </xf>
    <xf numFmtId="14" fontId="25" fillId="0" borderId="11" xfId="1" applyNumberFormat="1" applyFont="1" applyBorder="1" applyAlignment="1">
      <alignment horizontal="center" vertical="center" wrapText="1"/>
    </xf>
    <xf numFmtId="14" fontId="25" fillId="0" borderId="7" xfId="1" applyNumberFormat="1" applyFont="1" applyBorder="1" applyAlignment="1">
      <alignment horizontal="center" vertical="center" wrapText="1"/>
    </xf>
    <xf numFmtId="0" fontId="25" fillId="2" borderId="11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10" xfId="1" applyFont="1" applyFill="1" applyBorder="1" applyAlignment="1">
      <alignment horizontal="center" vertical="center" wrapText="1"/>
    </xf>
    <xf numFmtId="0" fontId="25" fillId="2" borderId="8" xfId="1" applyFont="1" applyFill="1" applyBorder="1" applyAlignment="1">
      <alignment horizontal="center" vertical="center" wrapText="1"/>
    </xf>
    <xf numFmtId="1" fontId="25" fillId="2" borderId="5" xfId="1" applyNumberFormat="1" applyFont="1" applyFill="1" applyBorder="1" applyAlignment="1">
      <alignment horizontal="center" vertical="center" wrapText="1"/>
    </xf>
    <xf numFmtId="0" fontId="25" fillId="3" borderId="0" xfId="1" applyFont="1" applyFill="1" applyAlignment="1">
      <alignment horizontal="center" vertical="center"/>
    </xf>
    <xf numFmtId="0" fontId="41" fillId="3" borderId="0" xfId="1" applyFont="1" applyFill="1" applyAlignment="1">
      <alignment horizontal="center"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3" borderId="0" xfId="1" applyFont="1" applyFill="1" applyBorder="1" applyAlignment="1">
      <alignment horizontal="center"/>
    </xf>
    <xf numFmtId="14" fontId="8" fillId="0" borderId="6" xfId="1" applyNumberFormat="1" applyFont="1" applyFill="1" applyBorder="1" applyAlignment="1">
      <alignment horizontal="center" vertical="center" wrapText="1"/>
    </xf>
    <xf numFmtId="14" fontId="8" fillId="0" borderId="11" xfId="1" applyNumberFormat="1" applyFont="1" applyFill="1" applyBorder="1" applyAlignment="1">
      <alignment horizontal="center" vertical="center" wrapText="1"/>
    </xf>
    <xf numFmtId="14" fontId="8" fillId="0" borderId="7" xfId="1" applyNumberFormat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justify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 wrapText="1"/>
    </xf>
    <xf numFmtId="0" fontId="39" fillId="3" borderId="0" xfId="1" applyFont="1" applyFill="1" applyBorder="1" applyAlignment="1">
      <alignment horizontal="center"/>
    </xf>
    <xf numFmtId="0" fontId="8" fillId="3" borderId="0" xfId="1" applyFont="1" applyFill="1" applyBorder="1" applyAlignment="1">
      <alignment horizontal="center" vertical="center"/>
    </xf>
    <xf numFmtId="0" fontId="39" fillId="3" borderId="0" xfId="1" applyFont="1" applyFill="1" applyBorder="1" applyAlignment="1">
      <alignment horizontal="center" vertical="center"/>
    </xf>
    <xf numFmtId="0" fontId="39" fillId="3" borderId="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22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justify"/>
    </xf>
    <xf numFmtId="0" fontId="25" fillId="2" borderId="6" xfId="1" applyFont="1" applyFill="1" applyBorder="1" applyAlignment="1">
      <alignment horizontal="left" vertical="center" wrapText="1"/>
    </xf>
    <xf numFmtId="0" fontId="25" fillId="2" borderId="7" xfId="1" applyFont="1" applyFill="1" applyBorder="1" applyAlignment="1">
      <alignment horizontal="left" vertical="center" wrapText="1"/>
    </xf>
    <xf numFmtId="14" fontId="25" fillId="2" borderId="6" xfId="1" applyNumberFormat="1" applyFont="1" applyFill="1" applyBorder="1" applyAlignment="1">
      <alignment horizontal="left" vertical="center" wrapText="1"/>
    </xf>
    <xf numFmtId="14" fontId="25" fillId="2" borderId="7" xfId="1" applyNumberFormat="1" applyFont="1" applyFill="1" applyBorder="1" applyAlignment="1">
      <alignment horizontal="left" vertical="center" wrapText="1"/>
    </xf>
    <xf numFmtId="0" fontId="23" fillId="0" borderId="5" xfId="1" applyFont="1" applyBorder="1" applyAlignment="1">
      <alignment horizontal="center" vertical="center"/>
    </xf>
    <xf numFmtId="0" fontId="25" fillId="3" borderId="6" xfId="1" applyFont="1" applyFill="1" applyBorder="1" applyAlignment="1">
      <alignment horizontal="center" vertical="center" wrapText="1"/>
    </xf>
    <xf numFmtId="0" fontId="25" fillId="3" borderId="7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/>
    </xf>
    <xf numFmtId="0" fontId="17" fillId="3" borderId="1" xfId="1" applyFont="1" applyFill="1" applyBorder="1" applyAlignment="1">
      <alignment horizontal="center" vertical="center" wrapText="1"/>
    </xf>
    <xf numFmtId="0" fontId="17" fillId="3" borderId="2" xfId="1" applyFont="1" applyFill="1" applyBorder="1" applyAlignment="1">
      <alignment horizontal="center" vertical="center" wrapText="1"/>
    </xf>
    <xf numFmtId="0" fontId="17" fillId="3" borderId="12" xfId="1" applyFont="1" applyFill="1" applyBorder="1" applyAlignment="1">
      <alignment horizontal="center" vertical="center" wrapText="1"/>
    </xf>
    <xf numFmtId="0" fontId="17" fillId="3" borderId="9" xfId="1" applyFont="1" applyFill="1" applyBorder="1" applyAlignment="1">
      <alignment horizontal="center" vertical="center" wrapText="1"/>
    </xf>
    <xf numFmtId="0" fontId="17" fillId="3" borderId="4" xfId="1" applyFont="1" applyFill="1" applyBorder="1" applyAlignment="1">
      <alignment horizontal="center" vertical="center" wrapText="1"/>
    </xf>
    <xf numFmtId="0" fontId="17" fillId="3" borderId="13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2" fillId="3" borderId="0" xfId="1" applyFont="1" applyFill="1" applyAlignment="1">
      <alignment horizont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7" fillId="0" borderId="5" xfId="1" applyFont="1" applyBorder="1" applyAlignment="1">
      <alignment horizontal="center" vertical="center"/>
    </xf>
    <xf numFmtId="0" fontId="8" fillId="3" borderId="0" xfId="1" applyFont="1" applyFill="1" applyAlignment="1">
      <alignment horizontal="center"/>
    </xf>
    <xf numFmtId="0" fontId="39" fillId="3" borderId="0" xfId="1" applyFont="1" applyFill="1" applyAlignment="1">
      <alignment horizont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1" fontId="8" fillId="2" borderId="5" xfId="1" applyNumberFormat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14" fontId="8" fillId="0" borderId="6" xfId="1" applyNumberFormat="1" applyFont="1" applyBorder="1" applyAlignment="1">
      <alignment vertical="center" wrapText="1"/>
    </xf>
    <xf numFmtId="14" fontId="8" fillId="0" borderId="11" xfId="1" applyNumberFormat="1" applyFont="1" applyBorder="1" applyAlignment="1">
      <alignment vertical="center" wrapText="1"/>
    </xf>
    <xf numFmtId="14" fontId="8" fillId="0" borderId="7" xfId="1" applyNumberFormat="1" applyFont="1" applyBorder="1" applyAlignment="1">
      <alignment vertical="center" wrapText="1"/>
    </xf>
    <xf numFmtId="0" fontId="8" fillId="0" borderId="6" xfId="1" applyFont="1" applyBorder="1" applyAlignment="1">
      <alignment horizontal="center" vertical="center" readingOrder="1"/>
    </xf>
    <xf numFmtId="0" fontId="8" fillId="0" borderId="11" xfId="1" applyFont="1" applyBorder="1" applyAlignment="1">
      <alignment horizontal="center" vertical="center" readingOrder="1"/>
    </xf>
    <xf numFmtId="0" fontId="8" fillId="0" borderId="7" xfId="1" applyFont="1" applyBorder="1" applyAlignment="1">
      <alignment horizontal="center" vertical="center" readingOrder="1"/>
    </xf>
    <xf numFmtId="0" fontId="26" fillId="0" borderId="6" xfId="0" applyFont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  <xf numFmtId="0" fontId="27" fillId="0" borderId="6" xfId="0" applyFont="1" applyBorder="1" applyAlignment="1">
      <alignment horizontal="center" wrapText="1"/>
    </xf>
    <xf numFmtId="0" fontId="27" fillId="0" borderId="7" xfId="0" applyFont="1" applyBorder="1" applyAlignment="1">
      <alignment horizontal="center" wrapText="1"/>
    </xf>
    <xf numFmtId="0" fontId="27" fillId="0" borderId="6" xfId="0" applyFont="1" applyBorder="1" applyAlignment="1">
      <alignment horizontal="center"/>
    </xf>
    <xf numFmtId="0" fontId="27" fillId="0" borderId="7" xfId="0" applyFont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26" fillId="0" borderId="7" xfId="0" applyFont="1" applyBorder="1" applyAlignment="1">
      <alignment horizont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 vertical="center" wrapText="1"/>
    </xf>
    <xf numFmtId="0" fontId="8" fillId="2" borderId="15" xfId="1" applyFont="1" applyFill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15" fontId="8" fillId="0" borderId="11" xfId="1" applyNumberFormat="1" applyFont="1" applyBorder="1" applyAlignment="1">
      <alignment horizontal="center" vertical="center" wrapText="1"/>
    </xf>
    <xf numFmtId="15" fontId="8" fillId="0" borderId="7" xfId="1" applyNumberFormat="1" applyFont="1" applyBorder="1" applyAlignment="1">
      <alignment horizontal="center" vertical="center" wrapText="1"/>
    </xf>
    <xf numFmtId="1" fontId="8" fillId="2" borderId="10" xfId="1" applyNumberFormat="1" applyFont="1" applyFill="1" applyBorder="1" applyAlignment="1">
      <alignment horizontal="center" vertical="center" wrapText="1"/>
    </xf>
    <xf numFmtId="1" fontId="8" fillId="2" borderId="8" xfId="1" applyNumberFormat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0" xfId="1" applyFont="1" applyAlignment="1">
      <alignment horizontal="center" vertical="top" wrapText="1"/>
    </xf>
    <xf numFmtId="0" fontId="23" fillId="0" borderId="1" xfId="1" applyFont="1" applyBorder="1" applyAlignment="1">
      <alignment horizontal="center" vertical="center"/>
    </xf>
    <xf numFmtId="0" fontId="23" fillId="0" borderId="2" xfId="1" applyFont="1" applyBorder="1" applyAlignment="1">
      <alignment horizontal="center" vertical="center"/>
    </xf>
    <xf numFmtId="15" fontId="25" fillId="0" borderId="6" xfId="1" applyNumberFormat="1" applyFont="1" applyBorder="1" applyAlignment="1">
      <alignment horizontal="center" vertical="center" wrapText="1"/>
    </xf>
    <xf numFmtId="15" fontId="25" fillId="0" borderId="11" xfId="1" applyNumberFormat="1" applyFont="1" applyBorder="1" applyAlignment="1">
      <alignment horizontal="center" vertical="center" wrapText="1"/>
    </xf>
    <xf numFmtId="15" fontId="25" fillId="0" borderId="7" xfId="1" applyNumberFormat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1" fontId="8" fillId="3" borderId="18" xfId="1" applyNumberFormat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 readingOrder="1"/>
    </xf>
    <xf numFmtId="0" fontId="17" fillId="0" borderId="11" xfId="1" applyFont="1" applyBorder="1" applyAlignment="1">
      <alignment horizontal="center" vertical="center" readingOrder="1"/>
    </xf>
    <xf numFmtId="0" fontId="17" fillId="0" borderId="7" xfId="1" applyFont="1" applyBorder="1" applyAlignment="1">
      <alignment horizontal="center" vertical="center" readingOrder="1"/>
    </xf>
    <xf numFmtId="0" fontId="44" fillId="3" borderId="5" xfId="1" applyFont="1" applyFill="1" applyBorder="1" applyAlignment="1">
      <alignment vertical="center"/>
    </xf>
    <xf numFmtId="0" fontId="44" fillId="3" borderId="5" xfId="1" applyFont="1" applyFill="1" applyBorder="1" applyAlignment="1">
      <alignment horizontal="left" vertical="center"/>
    </xf>
    <xf numFmtId="0" fontId="10" fillId="3" borderId="0" xfId="1" applyFont="1" applyFill="1" applyAlignment="1">
      <alignment horizontal="left" vertical="center" wrapText="1"/>
    </xf>
    <xf numFmtId="0" fontId="2" fillId="0" borderId="0" xfId="1" applyFont="1" applyAlignment="1">
      <alignment horizontal="left"/>
    </xf>
    <xf numFmtId="0" fontId="2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3" fillId="0" borderId="4" xfId="1" applyFont="1" applyBorder="1" applyAlignment="1">
      <alignment horizontal="left"/>
    </xf>
  </cellXfs>
  <cellStyles count="3">
    <cellStyle name="Normal" xfId="0" builtinId="0"/>
    <cellStyle name="Normal 3" xfId="1" xr:uid="{00000000-0005-0000-0000-000001000000}"/>
    <cellStyle name="Normal_INVENTARIO ARCHIVOS 2015" xfId="2" xr:uid="{AF946158-608B-45DF-8197-FDB31A1C56E9}"/>
  </cellStyles>
  <dxfs count="0"/>
  <tableStyles count="0" defaultTableStyle="TableStyleMedium2" defaultPivotStyle="PivotStyleLight16"/>
  <colors>
    <mruColors>
      <color rgb="FF30C8D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1.xml"/><Relationship Id="rId50" Type="http://schemas.openxmlformats.org/officeDocument/2006/relationships/externalLink" Target="externalLinks/externalLink4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2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3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6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M-Yaneli%20Gutierrez\Desktop\INVENTARIO%20GENERAL%20DE%20ARCHIVO%20CUARTO%20TRIMESTRE\INVENTARIO%20GENERAL%20CZ%2004.xlsx" TargetMode="External"/><Relationship Id="rId1" Type="http://schemas.openxmlformats.org/officeDocument/2006/relationships/externalLinkPath" Target="INVENTARIO%20GENERAL%20CZ%200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UIS\Desktop\Activos%20zona%2007.xlsx" TargetMode="External"/><Relationship Id="rId1" Type="http://schemas.openxmlformats.org/officeDocument/2006/relationships/externalLinkPath" Target="/Users/LUIS/Desktop/Activos%20zona%2007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UIS\Desktop\UCN%202025%20Zona%2007.xlsx" TargetMode="External"/><Relationship Id="rId1" Type="http://schemas.openxmlformats.org/officeDocument/2006/relationships/externalLinkPath" Target="/Users/LUIS/Desktop/UCN%202025%20Zona%200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Zona%2008%20(5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esktop/2025/inventario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EA\Downloads\UCN%202025%20Zona%2012.xlsx" TargetMode="External"/><Relationship Id="rId1" Type="http://schemas.openxmlformats.org/officeDocument/2006/relationships/externalLinkPath" Target="/Users/INEA/Downloads/UCN%202025%20Zona%201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EA\Downloads\Activos%20zona%2012.xlsx" TargetMode="External"/><Relationship Id="rId1" Type="http://schemas.openxmlformats.org/officeDocument/2006/relationships/externalLinkPath" Target="/Users/INEA/Downloads/Activos%20zona%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ario general"/>
      <sheetName val="INSTRUCTIVO"/>
    </sheetNames>
    <sheetDataSet>
      <sheetData sheetId="0">
        <row r="14">
          <cell r="H14" t="str">
            <v>RAMOS VAL ANTONIO DE MARCO</v>
          </cell>
        </row>
        <row r="15">
          <cell r="H15" t="str">
            <v>SALAZAR BOGARIN LUNA ISELA</v>
          </cell>
        </row>
        <row r="16">
          <cell r="H16" t="str">
            <v>GONZALEZ VALLE ALVARO</v>
          </cell>
        </row>
        <row r="17">
          <cell r="H17" t="str">
            <v>MONDRAGON SILVA GERARDO</v>
          </cell>
        </row>
        <row r="18">
          <cell r="H18" t="str">
            <v>ROJAS GONZALEZ AILIN DAYAN</v>
          </cell>
        </row>
        <row r="19">
          <cell r="H19" t="str">
            <v>RODRIGUEZ MORENO VICTOR</v>
          </cell>
        </row>
        <row r="20">
          <cell r="H20" t="str">
            <v>GARCIA SANTOS MAXIMO JAVIER</v>
          </cell>
        </row>
        <row r="21">
          <cell r="H21" t="str">
            <v>REBELES MORONES MANUEL ALBERTO</v>
          </cell>
        </row>
        <row r="22">
          <cell r="H22" t="str">
            <v>RIVAS GONZALEZ CESAR CRISTIAN</v>
          </cell>
        </row>
        <row r="23">
          <cell r="H23" t="str">
            <v>RAMIREZ IBARRA JOSE DE JESUS</v>
          </cell>
        </row>
        <row r="24">
          <cell r="H24" t="str">
            <v>CAMPOS CASTILLO EMMANUEL</v>
          </cell>
        </row>
        <row r="25">
          <cell r="H25" t="str">
            <v>ARGUELLES LEMUS NORMA ORALIA</v>
          </cell>
        </row>
        <row r="26">
          <cell r="H26" t="str">
            <v>PLAZOLA AQUINO JOSEPH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A2" t="str">
            <v>VASQUEZ</v>
          </cell>
        </row>
        <row r="167">
          <cell r="A167" t="str">
            <v>ACOSTA</v>
          </cell>
          <cell r="B167" t="str">
            <v>HERNANDEZ</v>
          </cell>
          <cell r="C167" t="str">
            <v>OBED ALEXANDER</v>
          </cell>
          <cell r="D167">
            <v>45931</v>
          </cell>
        </row>
        <row r="168">
          <cell r="A168" t="str">
            <v>LOPEZ</v>
          </cell>
          <cell r="B168" t="str">
            <v>JIMENEZ</v>
          </cell>
          <cell r="C168" t="str">
            <v>ANTONIO</v>
          </cell>
          <cell r="D168">
            <v>45932</v>
          </cell>
        </row>
        <row r="169">
          <cell r="A169" t="str">
            <v>ROMERO</v>
          </cell>
          <cell r="B169" t="str">
            <v>CORRADO</v>
          </cell>
          <cell r="C169" t="str">
            <v>ALFREDO</v>
          </cell>
          <cell r="D169">
            <v>45932</v>
          </cell>
        </row>
        <row r="170">
          <cell r="A170" t="str">
            <v>DE LA LUZ</v>
          </cell>
          <cell r="B170" t="str">
            <v>LEON</v>
          </cell>
          <cell r="C170" t="str">
            <v>CARLOS DANIEL</v>
          </cell>
          <cell r="D170">
            <v>45932</v>
          </cell>
        </row>
        <row r="171">
          <cell r="A171" t="str">
            <v>MENDOZA</v>
          </cell>
          <cell r="B171" t="str">
            <v>FLORES</v>
          </cell>
          <cell r="C171" t="str">
            <v>JOSE ALBERTO</v>
          </cell>
          <cell r="D171">
            <v>45932</v>
          </cell>
        </row>
        <row r="172">
          <cell r="A172" t="str">
            <v>MARTINEZ</v>
          </cell>
          <cell r="B172" t="str">
            <v>COLLAZO</v>
          </cell>
          <cell r="C172" t="str">
            <v>DANIEL</v>
          </cell>
          <cell r="D172">
            <v>45932</v>
          </cell>
        </row>
        <row r="173">
          <cell r="A173" t="str">
            <v>FLORIAN</v>
          </cell>
          <cell r="B173" t="str">
            <v>ROSALES</v>
          </cell>
          <cell r="C173" t="str">
            <v>MONSERRAT ALEJANDRA</v>
          </cell>
          <cell r="D173">
            <v>45931</v>
          </cell>
        </row>
        <row r="174">
          <cell r="A174" t="str">
            <v>DIAZ</v>
          </cell>
          <cell r="B174" t="str">
            <v>MORENO</v>
          </cell>
          <cell r="C174" t="str">
            <v>DIERICK SANTIAGO</v>
          </cell>
          <cell r="D174">
            <v>45931</v>
          </cell>
        </row>
        <row r="175">
          <cell r="A175" t="str">
            <v>MELENDREZ</v>
          </cell>
          <cell r="B175" t="str">
            <v>RUIZ</v>
          </cell>
          <cell r="C175" t="str">
            <v>SARA VIVIANA</v>
          </cell>
          <cell r="D175">
            <v>45931</v>
          </cell>
        </row>
        <row r="176">
          <cell r="A176" t="str">
            <v>SALAS</v>
          </cell>
          <cell r="B176" t="str">
            <v>ALVAREZ</v>
          </cell>
          <cell r="C176" t="str">
            <v>JOHANA DANALY</v>
          </cell>
          <cell r="D176">
            <v>45931</v>
          </cell>
        </row>
        <row r="178">
          <cell r="A178" t="str">
            <v>ARIAS</v>
          </cell>
          <cell r="B178" t="str">
            <v>GERARDO</v>
          </cell>
          <cell r="C178" t="str">
            <v>YANIRA YAMILE</v>
          </cell>
          <cell r="D178">
            <v>45938</v>
          </cell>
        </row>
        <row r="179">
          <cell r="A179" t="str">
            <v>VILLAFUERTE</v>
          </cell>
          <cell r="B179" t="str">
            <v>HERNANDEZ</v>
          </cell>
          <cell r="C179" t="str">
            <v>ROLANDO DANIEL</v>
          </cell>
          <cell r="D179">
            <v>45933</v>
          </cell>
        </row>
        <row r="180">
          <cell r="A180" t="str">
            <v>MARTINEZ</v>
          </cell>
          <cell r="B180" t="str">
            <v>CASTAÑEDA</v>
          </cell>
          <cell r="C180" t="str">
            <v>ALEJANDRO</v>
          </cell>
          <cell r="D180">
            <v>45933</v>
          </cell>
        </row>
        <row r="181">
          <cell r="A181" t="str">
            <v>TORRALBA</v>
          </cell>
          <cell r="B181" t="str">
            <v>MARTINEZ</v>
          </cell>
          <cell r="C181" t="str">
            <v>VERONICA</v>
          </cell>
          <cell r="D181">
            <v>45931</v>
          </cell>
        </row>
        <row r="182">
          <cell r="A182" t="str">
            <v>ALDACO</v>
          </cell>
          <cell r="B182" t="str">
            <v>HERNANDEZ</v>
          </cell>
          <cell r="C182" t="str">
            <v>DANNA SUJEY</v>
          </cell>
          <cell r="D182">
            <v>45931</v>
          </cell>
        </row>
        <row r="183">
          <cell r="A183" t="str">
            <v>DIAZ</v>
          </cell>
          <cell r="B183" t="str">
            <v>BROWN</v>
          </cell>
          <cell r="C183" t="str">
            <v>MONTSERRATH</v>
          </cell>
          <cell r="D183">
            <v>45931</v>
          </cell>
        </row>
        <row r="184">
          <cell r="A184" t="str">
            <v>CHABLE</v>
          </cell>
          <cell r="B184" t="str">
            <v>ESPIRITU</v>
          </cell>
          <cell r="C184" t="str">
            <v>BRYAN ALBERTO</v>
          </cell>
          <cell r="D184">
            <v>45931</v>
          </cell>
        </row>
        <row r="185">
          <cell r="A185" t="str">
            <v>GALICIA</v>
          </cell>
          <cell r="B185" t="str">
            <v>TENORIO</v>
          </cell>
          <cell r="C185" t="str">
            <v>MANUEL</v>
          </cell>
          <cell r="D185">
            <v>45931</v>
          </cell>
        </row>
        <row r="186">
          <cell r="A186" t="str">
            <v>ALVARADO</v>
          </cell>
          <cell r="B186" t="str">
            <v>LOPEZ</v>
          </cell>
          <cell r="C186" t="str">
            <v>LUZ YARLEDH ARELI</v>
          </cell>
          <cell r="D186">
            <v>45931</v>
          </cell>
        </row>
        <row r="187">
          <cell r="A187" t="str">
            <v>LAURIAN</v>
          </cell>
          <cell r="B187" t="str">
            <v>MELENDREZ</v>
          </cell>
          <cell r="C187" t="str">
            <v>KORAYMA DANERY</v>
          </cell>
          <cell r="D187">
            <v>45931</v>
          </cell>
        </row>
        <row r="188">
          <cell r="A188" t="str">
            <v>RAMOS</v>
          </cell>
          <cell r="B188" t="str">
            <v>GONZALEZ</v>
          </cell>
          <cell r="C188" t="str">
            <v>LYON KENAY</v>
          </cell>
          <cell r="D188">
            <v>45931</v>
          </cell>
        </row>
        <row r="189">
          <cell r="A189" t="str">
            <v>MENDOZA</v>
          </cell>
          <cell r="B189" t="str">
            <v>GONZALEZ</v>
          </cell>
          <cell r="C189" t="str">
            <v>JOSE MANUEL</v>
          </cell>
          <cell r="D189">
            <v>45933</v>
          </cell>
        </row>
        <row r="190">
          <cell r="A190" t="str">
            <v>GONZALEZ</v>
          </cell>
          <cell r="B190" t="str">
            <v>MEDINA</v>
          </cell>
          <cell r="C190" t="str">
            <v>ABRIL DANNAY</v>
          </cell>
          <cell r="D190">
            <v>45931</v>
          </cell>
        </row>
        <row r="191">
          <cell r="A191" t="str">
            <v>ALFARO</v>
          </cell>
          <cell r="B191" t="str">
            <v>PEREZ</v>
          </cell>
          <cell r="C191" t="str">
            <v>ALEJANDRA</v>
          </cell>
          <cell r="D191">
            <v>45931</v>
          </cell>
        </row>
        <row r="192">
          <cell r="A192" t="str">
            <v>RIVAS</v>
          </cell>
          <cell r="B192" t="str">
            <v>CONTRERAS</v>
          </cell>
          <cell r="C192" t="str">
            <v>JESSICA JAZMIN</v>
          </cell>
          <cell r="D192">
            <v>45931</v>
          </cell>
        </row>
        <row r="193">
          <cell r="A193" t="str">
            <v>FLORES</v>
          </cell>
          <cell r="B193" t="str">
            <v>ZACARIAS</v>
          </cell>
          <cell r="C193" t="str">
            <v>ADRIAN ANTONIO</v>
          </cell>
          <cell r="D193">
            <v>45932</v>
          </cell>
        </row>
        <row r="194">
          <cell r="A194" t="str">
            <v>SOTO</v>
          </cell>
          <cell r="B194" t="str">
            <v>MANRIQUEZ</v>
          </cell>
          <cell r="C194" t="str">
            <v>SERGIO JOSE</v>
          </cell>
          <cell r="D194">
            <v>45965</v>
          </cell>
        </row>
        <row r="195">
          <cell r="A195" t="str">
            <v>GASTELUM</v>
          </cell>
          <cell r="B195" t="str">
            <v>ACOSTA</v>
          </cell>
          <cell r="C195" t="str">
            <v>FEDERICO</v>
          </cell>
          <cell r="D195">
            <v>45965</v>
          </cell>
        </row>
        <row r="196">
          <cell r="A196" t="str">
            <v>RODRIGUEZ</v>
          </cell>
          <cell r="B196" t="str">
            <v>ALCAZAR</v>
          </cell>
          <cell r="C196" t="str">
            <v>MARISOL</v>
          </cell>
          <cell r="D196">
            <v>45965</v>
          </cell>
        </row>
        <row r="197">
          <cell r="A197" t="str">
            <v>ECHEVERRIA</v>
          </cell>
          <cell r="B197" t="str">
            <v>URIAS</v>
          </cell>
          <cell r="C197" t="str">
            <v>CESAR RAUL</v>
          </cell>
          <cell r="D197">
            <v>45966</v>
          </cell>
        </row>
        <row r="198">
          <cell r="A198" t="str">
            <v>CEBALLOS</v>
          </cell>
          <cell r="B198" t="str">
            <v>LOPEZ</v>
          </cell>
          <cell r="C198" t="str">
            <v>JUAN JOSE</v>
          </cell>
          <cell r="D198">
            <v>45966</v>
          </cell>
        </row>
        <row r="199">
          <cell r="A199" t="str">
            <v>CORRALES</v>
          </cell>
          <cell r="B199" t="str">
            <v>MALDONADO</v>
          </cell>
          <cell r="C199" t="str">
            <v>ELEAZAR</v>
          </cell>
          <cell r="D199">
            <v>45966</v>
          </cell>
        </row>
        <row r="200">
          <cell r="A200" t="str">
            <v>ACEVEDO</v>
          </cell>
          <cell r="B200" t="str">
            <v>PACHECO</v>
          </cell>
          <cell r="C200" t="str">
            <v>EUGENIO</v>
          </cell>
          <cell r="D200">
            <v>45966</v>
          </cell>
        </row>
        <row r="201">
          <cell r="A201" t="str">
            <v>CHAGALA</v>
          </cell>
          <cell r="B201" t="str">
            <v>VALADEZ</v>
          </cell>
          <cell r="C201" t="str">
            <v>PEDRO</v>
          </cell>
          <cell r="D201">
            <v>45966</v>
          </cell>
        </row>
        <row r="202">
          <cell r="A202" t="str">
            <v>ESTRELLA</v>
          </cell>
          <cell r="B202" t="str">
            <v>MUÑOZ</v>
          </cell>
          <cell r="C202" t="str">
            <v>JORGE ENRIQUE</v>
          </cell>
          <cell r="D202">
            <v>45966</v>
          </cell>
        </row>
        <row r="203">
          <cell r="A203" t="str">
            <v>GARIBAY</v>
          </cell>
          <cell r="B203" t="str">
            <v>DIAZ</v>
          </cell>
          <cell r="C203" t="str">
            <v>GERARDO</v>
          </cell>
          <cell r="D203">
            <v>45965</v>
          </cell>
        </row>
        <row r="204">
          <cell r="A204" t="str">
            <v>VILLALOBOS</v>
          </cell>
          <cell r="B204" t="str">
            <v>LUNA</v>
          </cell>
          <cell r="C204" t="str">
            <v>VANESA</v>
          </cell>
          <cell r="D204">
            <v>45965</v>
          </cell>
        </row>
        <row r="205">
          <cell r="A205" t="str">
            <v>SANCHEZ</v>
          </cell>
          <cell r="B205" t="str">
            <v>LOPEZ</v>
          </cell>
          <cell r="C205" t="str">
            <v>REYNA</v>
          </cell>
          <cell r="D205">
            <v>45965</v>
          </cell>
        </row>
        <row r="206">
          <cell r="A206" t="str">
            <v>CAMPOS</v>
          </cell>
          <cell r="B206" t="str">
            <v>MURILLO</v>
          </cell>
          <cell r="C206" t="str">
            <v>DORIAN LIZETH</v>
          </cell>
          <cell r="D206">
            <v>45965</v>
          </cell>
        </row>
        <row r="207">
          <cell r="A207" t="str">
            <v>SAN MARTIN</v>
          </cell>
          <cell r="B207" t="str">
            <v>CORDOVA</v>
          </cell>
          <cell r="C207" t="str">
            <v>SILVIA</v>
          </cell>
          <cell r="D207">
            <v>45965</v>
          </cell>
        </row>
        <row r="208">
          <cell r="A208" t="str">
            <v>MORALES</v>
          </cell>
          <cell r="B208" t="str">
            <v>ULLOA</v>
          </cell>
          <cell r="C208" t="str">
            <v>MIRIAM ELIZABETH</v>
          </cell>
          <cell r="D208">
            <v>45965</v>
          </cell>
        </row>
        <row r="209">
          <cell r="A209" t="str">
            <v>OROZCO</v>
          </cell>
          <cell r="B209" t="str">
            <v>RODRIGUEZ</v>
          </cell>
          <cell r="C209" t="str">
            <v>ANGELA</v>
          </cell>
          <cell r="D209">
            <v>45965</v>
          </cell>
        </row>
        <row r="210">
          <cell r="A210" t="str">
            <v>ROJAS</v>
          </cell>
          <cell r="B210" t="str">
            <v>LIEVANA</v>
          </cell>
          <cell r="C210" t="str">
            <v>MATEO</v>
          </cell>
          <cell r="D210">
            <v>45965</v>
          </cell>
        </row>
        <row r="211">
          <cell r="A211" t="str">
            <v>MENDEZ</v>
          </cell>
          <cell r="B211" t="str">
            <v>GOMEZ</v>
          </cell>
          <cell r="C211" t="str">
            <v>RENE GABRIEL</v>
          </cell>
          <cell r="D211">
            <v>45965</v>
          </cell>
        </row>
        <row r="212">
          <cell r="A212" t="str">
            <v>MONGE</v>
          </cell>
          <cell r="B212" t="str">
            <v>RABAGO</v>
          </cell>
          <cell r="C212" t="str">
            <v>NIDIA LUCIA</v>
          </cell>
          <cell r="D212">
            <v>45965</v>
          </cell>
        </row>
        <row r="213">
          <cell r="A213" t="str">
            <v>RIZO</v>
          </cell>
          <cell r="B213" t="str">
            <v/>
          </cell>
          <cell r="C213" t="str">
            <v>JOCSAN URIEL</v>
          </cell>
          <cell r="D213">
            <v>45965</v>
          </cell>
        </row>
        <row r="214">
          <cell r="A214" t="str">
            <v>RODRIGUEZ</v>
          </cell>
          <cell r="B214" t="str">
            <v>LOPEZ</v>
          </cell>
          <cell r="C214" t="str">
            <v>JORGE ALEXIS</v>
          </cell>
          <cell r="D214">
            <v>45965</v>
          </cell>
        </row>
        <row r="215">
          <cell r="A215" t="str">
            <v>BERMUDEZ</v>
          </cell>
          <cell r="B215" t="str">
            <v>VALVERDE</v>
          </cell>
          <cell r="C215" t="str">
            <v>AARON ABISAIC</v>
          </cell>
          <cell r="D215">
            <v>45965</v>
          </cell>
        </row>
        <row r="216">
          <cell r="A216" t="str">
            <v>PULIDO</v>
          </cell>
          <cell r="B216" t="str">
            <v>LOPEZ</v>
          </cell>
          <cell r="C216" t="str">
            <v>MARIA DALIA</v>
          </cell>
          <cell r="D216">
            <v>45967</v>
          </cell>
        </row>
        <row r="217">
          <cell r="A217" t="str">
            <v>VERDUZCO</v>
          </cell>
          <cell r="B217" t="str">
            <v>SALAZAR</v>
          </cell>
          <cell r="C217" t="str">
            <v>MIGUEL ISACC</v>
          </cell>
          <cell r="D217">
            <v>45967</v>
          </cell>
        </row>
        <row r="218">
          <cell r="A218" t="str">
            <v>ROCHIN</v>
          </cell>
          <cell r="B218" t="str">
            <v>BELTRAN</v>
          </cell>
          <cell r="C218" t="str">
            <v>CLAUDIA ADILENE</v>
          </cell>
          <cell r="D218">
            <v>45967</v>
          </cell>
        </row>
        <row r="219">
          <cell r="A219" t="str">
            <v>GARCIA</v>
          </cell>
          <cell r="B219" t="str">
            <v>RAYA</v>
          </cell>
          <cell r="C219" t="str">
            <v>JUAN MANUEL</v>
          </cell>
          <cell r="D219">
            <v>45967</v>
          </cell>
        </row>
        <row r="220">
          <cell r="A220" t="str">
            <v>RAMIREZ</v>
          </cell>
          <cell r="B220" t="str">
            <v>VAZQUEZ</v>
          </cell>
          <cell r="C220" t="str">
            <v>ISIDRO</v>
          </cell>
          <cell r="D220">
            <v>45967</v>
          </cell>
        </row>
        <row r="221">
          <cell r="A221" t="str">
            <v>SANCHEZ</v>
          </cell>
          <cell r="B221" t="str">
            <v>MORALES</v>
          </cell>
          <cell r="C221" t="str">
            <v>JUAN GABRIEL</v>
          </cell>
          <cell r="D221">
            <v>45967</v>
          </cell>
        </row>
        <row r="222">
          <cell r="A222" t="str">
            <v>VAZQUEZ</v>
          </cell>
          <cell r="B222" t="str">
            <v>MARTIN</v>
          </cell>
          <cell r="C222" t="str">
            <v>JOSE</v>
          </cell>
          <cell r="D222">
            <v>45967</v>
          </cell>
        </row>
        <row r="223">
          <cell r="A223" t="str">
            <v>MEDINA</v>
          </cell>
          <cell r="B223" t="str">
            <v>ZEPEDA</v>
          </cell>
          <cell r="C223" t="str">
            <v>LUIS ANGEL</v>
          </cell>
          <cell r="D223">
            <v>45965</v>
          </cell>
        </row>
        <row r="224">
          <cell r="A224" t="str">
            <v>URZUA</v>
          </cell>
          <cell r="B224" t="str">
            <v>NAVARRO</v>
          </cell>
          <cell r="C224" t="str">
            <v>DANIELA GISELLE</v>
          </cell>
          <cell r="D224">
            <v>45965</v>
          </cell>
        </row>
        <row r="225">
          <cell r="A225" t="str">
            <v>FAUSTO</v>
          </cell>
          <cell r="B225" t="str">
            <v>SAUCEDO</v>
          </cell>
          <cell r="C225" t="str">
            <v>PEDRO DAVID</v>
          </cell>
          <cell r="D225">
            <v>45967</v>
          </cell>
        </row>
        <row r="226">
          <cell r="A226" t="str">
            <v>CASTRO</v>
          </cell>
          <cell r="B226" t="str">
            <v>GONZALEZ</v>
          </cell>
          <cell r="C226" t="str">
            <v>YAIR</v>
          </cell>
          <cell r="D226">
            <v>45967</v>
          </cell>
        </row>
        <row r="227">
          <cell r="A227" t="str">
            <v>GOMEZ</v>
          </cell>
          <cell r="B227" t="str">
            <v>RODRIGUEZ</v>
          </cell>
          <cell r="C227" t="str">
            <v>ALFREDO</v>
          </cell>
          <cell r="D227">
            <v>45967</v>
          </cell>
        </row>
        <row r="228">
          <cell r="A228" t="str">
            <v>PATRICIO</v>
          </cell>
          <cell r="B228" t="str">
            <v>TIELO</v>
          </cell>
          <cell r="C228" t="str">
            <v>ANATIVIDAD</v>
          </cell>
          <cell r="D228">
            <v>45967</v>
          </cell>
        </row>
        <row r="229">
          <cell r="A229" t="str">
            <v>LOPEZ</v>
          </cell>
          <cell r="B229" t="str">
            <v>CRUZ</v>
          </cell>
          <cell r="C229" t="str">
            <v>CANDELARIA</v>
          </cell>
          <cell r="D229">
            <v>45967</v>
          </cell>
        </row>
        <row r="230">
          <cell r="A230" t="str">
            <v>LOPEZ</v>
          </cell>
          <cell r="B230" t="str">
            <v>CRUZ</v>
          </cell>
          <cell r="C230" t="str">
            <v>J. ISABEL</v>
          </cell>
          <cell r="D230">
            <v>45967</v>
          </cell>
        </row>
        <row r="231">
          <cell r="A231" t="str">
            <v>MUÑOZ</v>
          </cell>
          <cell r="B231" t="str">
            <v>LOPEZ</v>
          </cell>
          <cell r="C231" t="str">
            <v>VICTOR DAMIAN</v>
          </cell>
          <cell r="D231">
            <v>45931</v>
          </cell>
        </row>
        <row r="232">
          <cell r="A232" t="str">
            <v>MARTINEZ</v>
          </cell>
          <cell r="B232" t="str">
            <v>MARTINEZ</v>
          </cell>
          <cell r="C232" t="str">
            <v>GERARDO</v>
          </cell>
          <cell r="D232">
            <v>45931</v>
          </cell>
        </row>
        <row r="233">
          <cell r="A233" t="str">
            <v>FABIAN</v>
          </cell>
          <cell r="B233" t="str">
            <v>CORTES</v>
          </cell>
          <cell r="C233" t="str">
            <v>PETRA</v>
          </cell>
          <cell r="D233">
            <v>45968</v>
          </cell>
        </row>
        <row r="234">
          <cell r="A234" t="str">
            <v>SALAZAR</v>
          </cell>
          <cell r="B234" t="str">
            <v>LEON</v>
          </cell>
          <cell r="C234" t="str">
            <v>ROSARIO GUADALUPE</v>
          </cell>
          <cell r="D234">
            <v>45968</v>
          </cell>
        </row>
        <row r="235">
          <cell r="A235" t="str">
            <v>COPORO</v>
          </cell>
          <cell r="B235" t="str">
            <v>ARMENTA</v>
          </cell>
          <cell r="C235" t="str">
            <v>ABIGAIL</v>
          </cell>
          <cell r="D235">
            <v>45968</v>
          </cell>
        </row>
        <row r="236">
          <cell r="A236" t="str">
            <v>VASQUEZ</v>
          </cell>
          <cell r="B236" t="str">
            <v>CRISPIN</v>
          </cell>
          <cell r="C236" t="str">
            <v>CARLOS</v>
          </cell>
          <cell r="D236">
            <v>45965</v>
          </cell>
        </row>
        <row r="237">
          <cell r="A237" t="str">
            <v>DE LA CRUZ</v>
          </cell>
          <cell r="B237" t="str">
            <v>QUIROZ</v>
          </cell>
          <cell r="C237" t="str">
            <v>LEXXA SHERLYN</v>
          </cell>
          <cell r="D237">
            <v>45965</v>
          </cell>
        </row>
        <row r="238">
          <cell r="A238" t="str">
            <v>RUEDA</v>
          </cell>
          <cell r="B238" t="str">
            <v>SANTIAGO</v>
          </cell>
          <cell r="C238" t="str">
            <v>LUIS ANTONIO</v>
          </cell>
          <cell r="D238">
            <v>45967</v>
          </cell>
        </row>
        <row r="239">
          <cell r="A239" t="str">
            <v>ESCAMILLA</v>
          </cell>
          <cell r="B239" t="str">
            <v>ARCINIEGA</v>
          </cell>
          <cell r="C239" t="str">
            <v>ELIZETH JOSSELYN</v>
          </cell>
          <cell r="D239">
            <v>45967</v>
          </cell>
        </row>
        <row r="240">
          <cell r="A240" t="str">
            <v>LOPEZ</v>
          </cell>
          <cell r="B240" t="str">
            <v>IBARRA</v>
          </cell>
          <cell r="C240" t="str">
            <v>FAUSTO</v>
          </cell>
          <cell r="D240">
            <v>45967</v>
          </cell>
        </row>
        <row r="241">
          <cell r="A241" t="str">
            <v>BARRAZA</v>
          </cell>
          <cell r="B241" t="str">
            <v>AMPARANO</v>
          </cell>
          <cell r="C241" t="str">
            <v>ALEJANDRA</v>
          </cell>
          <cell r="D241">
            <v>45965</v>
          </cell>
        </row>
        <row r="242">
          <cell r="A242" t="str">
            <v>SANCHEZ</v>
          </cell>
          <cell r="B242" t="str">
            <v>MARTINEZ</v>
          </cell>
          <cell r="C242" t="str">
            <v>ANGEL ROMAN</v>
          </cell>
          <cell r="D242">
            <v>45965</v>
          </cell>
        </row>
        <row r="243">
          <cell r="A243" t="str">
            <v>AGUILAR</v>
          </cell>
          <cell r="B243" t="str">
            <v>MORALES</v>
          </cell>
          <cell r="C243" t="str">
            <v>CRISTINA OSVELIA</v>
          </cell>
          <cell r="D243">
            <v>45967</v>
          </cell>
        </row>
        <row r="244">
          <cell r="A244" t="str">
            <v>SANCHEZ</v>
          </cell>
          <cell r="B244" t="str">
            <v>GARCIA</v>
          </cell>
          <cell r="C244" t="str">
            <v>IVAN ROMAN</v>
          </cell>
          <cell r="D244">
            <v>45967</v>
          </cell>
        </row>
        <row r="245">
          <cell r="A245" t="str">
            <v>SANTIAGO</v>
          </cell>
          <cell r="B245" t="str">
            <v>MARTINEZ</v>
          </cell>
          <cell r="C245" t="str">
            <v>TEODORO</v>
          </cell>
          <cell r="D245">
            <v>45967</v>
          </cell>
        </row>
        <row r="246">
          <cell r="A246" t="str">
            <v>ROCHIN</v>
          </cell>
          <cell r="B246" t="str">
            <v>BELTRAN</v>
          </cell>
          <cell r="C246" t="str">
            <v>KENIA LIZBETH</v>
          </cell>
          <cell r="D246">
            <v>45967</v>
          </cell>
        </row>
        <row r="247">
          <cell r="A247" t="str">
            <v>VILLEGAS</v>
          </cell>
          <cell r="B247" t="str">
            <v>VILLANUEVA</v>
          </cell>
          <cell r="C247" t="str">
            <v>ERVIN ERASMO</v>
          </cell>
          <cell r="D247">
            <v>45965</v>
          </cell>
        </row>
        <row r="248">
          <cell r="A248" t="str">
            <v>RIOS</v>
          </cell>
          <cell r="B248" t="str">
            <v>AQUINO</v>
          </cell>
          <cell r="C248" t="str">
            <v>INES</v>
          </cell>
          <cell r="D248">
            <v>45965</v>
          </cell>
        </row>
        <row r="249">
          <cell r="A249" t="str">
            <v>MARES</v>
          </cell>
          <cell r="B249" t="str">
            <v>GARCIA</v>
          </cell>
          <cell r="C249" t="str">
            <v>JOSHUA KENAY</v>
          </cell>
          <cell r="D249">
            <v>45965</v>
          </cell>
        </row>
        <row r="250">
          <cell r="A250" t="str">
            <v>LOPEZ</v>
          </cell>
          <cell r="B250" t="str">
            <v>MARTINEZ</v>
          </cell>
          <cell r="C250" t="str">
            <v>BALTAZAR</v>
          </cell>
          <cell r="D250">
            <v>45968</v>
          </cell>
        </row>
        <row r="251">
          <cell r="A251" t="str">
            <v>SAPIEN</v>
          </cell>
          <cell r="B251" t="str">
            <v>RIOS</v>
          </cell>
          <cell r="C251" t="str">
            <v>JESUS ALBERTO</v>
          </cell>
          <cell r="D251">
            <v>45965</v>
          </cell>
        </row>
        <row r="252">
          <cell r="A252" t="str">
            <v>SANTIAGO</v>
          </cell>
          <cell r="B252" t="str">
            <v>LOPEZ</v>
          </cell>
          <cell r="C252" t="str">
            <v>SOFIA</v>
          </cell>
          <cell r="D252">
            <v>45965</v>
          </cell>
        </row>
        <row r="253">
          <cell r="A253" t="str">
            <v>MONTERO</v>
          </cell>
          <cell r="B253" t="str">
            <v>CAMACHO</v>
          </cell>
          <cell r="C253" t="str">
            <v>RODRIGO</v>
          </cell>
          <cell r="D253">
            <v>45972</v>
          </cell>
        </row>
        <row r="254">
          <cell r="A254" t="str">
            <v>GUTIERREZ</v>
          </cell>
          <cell r="B254" t="str">
            <v>RAMON</v>
          </cell>
          <cell r="C254" t="str">
            <v>JUAN ANTONIO</v>
          </cell>
          <cell r="D254">
            <v>45967</v>
          </cell>
        </row>
        <row r="255">
          <cell r="A255" t="str">
            <v>FILIO</v>
          </cell>
          <cell r="B255" t="str">
            <v>LOPEZ</v>
          </cell>
          <cell r="C255" t="str">
            <v>JAIME</v>
          </cell>
          <cell r="D255">
            <v>45967</v>
          </cell>
        </row>
        <row r="256">
          <cell r="A256" t="str">
            <v>SANTIAGO</v>
          </cell>
          <cell r="B256" t="str">
            <v>LOPEZ</v>
          </cell>
          <cell r="C256" t="str">
            <v>VICTORIANA</v>
          </cell>
          <cell r="D256">
            <v>45965</v>
          </cell>
        </row>
        <row r="257">
          <cell r="A257" t="str">
            <v>LOPEZ</v>
          </cell>
          <cell r="B257" t="str">
            <v>FIERRO</v>
          </cell>
          <cell r="C257" t="str">
            <v>ALISON ADRIAN</v>
          </cell>
          <cell r="D257">
            <v>45931</v>
          </cell>
        </row>
        <row r="258">
          <cell r="A258" t="str">
            <v>MEDINA</v>
          </cell>
          <cell r="B258" t="str">
            <v>GONZALEZ</v>
          </cell>
          <cell r="C258" t="str">
            <v>DANIELA</v>
          </cell>
          <cell r="D258">
            <v>45931</v>
          </cell>
        </row>
        <row r="259">
          <cell r="A259" t="str">
            <v>GARCIA</v>
          </cell>
          <cell r="B259" t="str">
            <v>SUAREZ</v>
          </cell>
          <cell r="C259" t="str">
            <v>TANYA NAOMI</v>
          </cell>
          <cell r="D259">
            <v>45932</v>
          </cell>
        </row>
        <row r="260">
          <cell r="A260" t="str">
            <v>JUAN</v>
          </cell>
          <cell r="B260" t="str">
            <v>MORA</v>
          </cell>
          <cell r="C260" t="str">
            <v>ALFREDO ISMAEL</v>
          </cell>
          <cell r="D260">
            <v>45932</v>
          </cell>
        </row>
        <row r="261">
          <cell r="A261" t="str">
            <v>GOMEZ</v>
          </cell>
          <cell r="B261" t="str">
            <v>DE LA O</v>
          </cell>
          <cell r="C261" t="str">
            <v>MIGUEL ERICK</v>
          </cell>
          <cell r="D261">
            <v>45932</v>
          </cell>
        </row>
        <row r="262">
          <cell r="A262" t="str">
            <v>ELEVEÑO</v>
          </cell>
          <cell r="B262" t="str">
            <v>MARTINEZ</v>
          </cell>
          <cell r="C262" t="str">
            <v>MARIA ISABEL</v>
          </cell>
          <cell r="D262">
            <v>45933</v>
          </cell>
        </row>
        <row r="263">
          <cell r="A263" t="str">
            <v>GONZALEZ</v>
          </cell>
          <cell r="B263" t="str">
            <v>ARIAS</v>
          </cell>
          <cell r="C263" t="str">
            <v>MARIO ANTONIO</v>
          </cell>
          <cell r="D263">
            <v>45933</v>
          </cell>
        </row>
        <row r="264">
          <cell r="A264" t="str">
            <v>CHAVEZ</v>
          </cell>
          <cell r="B264" t="str">
            <v>PANZO</v>
          </cell>
          <cell r="C264" t="str">
            <v>JEOVANY</v>
          </cell>
          <cell r="D264">
            <v>45933</v>
          </cell>
        </row>
        <row r="265">
          <cell r="A265" t="str">
            <v>PEÑA</v>
          </cell>
          <cell r="B265" t="str">
            <v>VASQUEZ</v>
          </cell>
          <cell r="C265" t="str">
            <v>OMAR FRANCO</v>
          </cell>
          <cell r="D265">
            <v>45966</v>
          </cell>
        </row>
        <row r="266">
          <cell r="A266" t="str">
            <v>LOPEZ</v>
          </cell>
          <cell r="B266" t="str">
            <v>HERNANDEZ</v>
          </cell>
          <cell r="C266" t="str">
            <v>DANIEL</v>
          </cell>
          <cell r="D266">
            <v>45966</v>
          </cell>
        </row>
        <row r="267">
          <cell r="A267" t="str">
            <v>BELMAN</v>
          </cell>
          <cell r="B267" t="str">
            <v>VAZQUEZ</v>
          </cell>
          <cell r="C267" t="str">
            <v>JORGE</v>
          </cell>
          <cell r="D267">
            <v>45966</v>
          </cell>
        </row>
        <row r="268">
          <cell r="A268" t="str">
            <v>CHAVIRA</v>
          </cell>
          <cell r="B268" t="str">
            <v>ELIZARRARAZ</v>
          </cell>
          <cell r="C268" t="str">
            <v>BLAS OSWALDO</v>
          </cell>
          <cell r="D268">
            <v>45966</v>
          </cell>
        </row>
        <row r="269">
          <cell r="A269" t="str">
            <v>PERALES</v>
          </cell>
          <cell r="B269" t="str">
            <v>HERAS</v>
          </cell>
          <cell r="C269" t="str">
            <v>MARELY ROSARIO</v>
          </cell>
          <cell r="D269">
            <v>45966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J2" t="str">
            <v>HIGUERA</v>
          </cell>
        </row>
        <row r="146">
          <cell r="J146" t="str">
            <v>HIPOLITO</v>
          </cell>
          <cell r="K146" t="str">
            <v>ARANDA</v>
          </cell>
          <cell r="L146" t="str">
            <v>DANIEL</v>
          </cell>
          <cell r="M146">
            <v>45946</v>
          </cell>
          <cell r="N146">
            <v>45950</v>
          </cell>
        </row>
        <row r="147">
          <cell r="J147" t="str">
            <v>GARCIA</v>
          </cell>
          <cell r="K147" t="str">
            <v>VEGA</v>
          </cell>
          <cell r="L147" t="str">
            <v>ANA MA.</v>
          </cell>
          <cell r="M147">
            <v>45931</v>
          </cell>
          <cell r="N147">
            <v>45932</v>
          </cell>
        </row>
        <row r="148">
          <cell r="J148" t="str">
            <v>SOLORIO</v>
          </cell>
          <cell r="K148" t="str">
            <v>CAÑEDO</v>
          </cell>
          <cell r="L148" t="str">
            <v>HUGO EDEL</v>
          </cell>
          <cell r="M148">
            <v>45932</v>
          </cell>
          <cell r="N148">
            <v>45937</v>
          </cell>
        </row>
        <row r="149">
          <cell r="J149" t="str">
            <v>RODRIGUEZ</v>
          </cell>
          <cell r="K149" t="str">
            <v>GONZALEZ</v>
          </cell>
          <cell r="L149" t="str">
            <v>MIGUEL</v>
          </cell>
          <cell r="M149">
            <v>45931</v>
          </cell>
          <cell r="N149">
            <v>45960</v>
          </cell>
        </row>
        <row r="150">
          <cell r="J150" t="str">
            <v>RODRIGUEZ</v>
          </cell>
          <cell r="K150" t="str">
            <v>ORTEGA</v>
          </cell>
          <cell r="L150" t="str">
            <v>JESUS FERNANDO</v>
          </cell>
          <cell r="M150">
            <v>45945</v>
          </cell>
          <cell r="N150">
            <v>45948</v>
          </cell>
        </row>
        <row r="151">
          <cell r="J151" t="str">
            <v>MAGALLON</v>
          </cell>
          <cell r="K151" t="str">
            <v>ZAMORA</v>
          </cell>
          <cell r="L151" t="str">
            <v>JOSE ALFREDO</v>
          </cell>
          <cell r="M151">
            <v>45945</v>
          </cell>
          <cell r="N151">
            <v>45948</v>
          </cell>
        </row>
        <row r="207">
          <cell r="J207" t="str">
            <v>GONZALEZ</v>
          </cell>
          <cell r="K207" t="str">
            <v>INZUNZA</v>
          </cell>
          <cell r="L207" t="str">
            <v>JESUS GUADALUPE</v>
          </cell>
          <cell r="M207">
            <v>45933</v>
          </cell>
          <cell r="N207">
            <v>45946</v>
          </cell>
        </row>
        <row r="223">
          <cell r="J223" t="str">
            <v>ARAIZA</v>
          </cell>
          <cell r="K223" t="str">
            <v>CESEÑA</v>
          </cell>
          <cell r="L223" t="str">
            <v>KIMBERLY ARYAM</v>
          </cell>
          <cell r="M223">
            <v>45931</v>
          </cell>
          <cell r="N223">
            <v>45953</v>
          </cell>
        </row>
        <row r="224">
          <cell r="J224" t="str">
            <v>LOPEZ</v>
          </cell>
          <cell r="K224" t="str">
            <v>GUZMAN</v>
          </cell>
          <cell r="L224" t="str">
            <v>NATALIA YULIET</v>
          </cell>
          <cell r="M224">
            <v>45933</v>
          </cell>
          <cell r="N224">
            <v>45953</v>
          </cell>
        </row>
        <row r="237">
          <cell r="J237" t="str">
            <v>GRANADOS</v>
          </cell>
          <cell r="K237" t="str">
            <v>GONZALEZ</v>
          </cell>
          <cell r="L237" t="str">
            <v>RAQUEL ADRIANA</v>
          </cell>
          <cell r="M237">
            <v>45945</v>
          </cell>
          <cell r="N237">
            <v>45948</v>
          </cell>
        </row>
        <row r="238">
          <cell r="J238" t="str">
            <v>MIJARES</v>
          </cell>
          <cell r="K238" t="str">
            <v>MORAN</v>
          </cell>
          <cell r="L238" t="str">
            <v>MARIA ADILENE</v>
          </cell>
          <cell r="M238">
            <v>45945</v>
          </cell>
          <cell r="N238">
            <v>45955</v>
          </cell>
        </row>
        <row r="240">
          <cell r="J240" t="str">
            <v>GONZALEZ</v>
          </cell>
          <cell r="K240" t="str">
            <v>DELGADO</v>
          </cell>
          <cell r="L240" t="str">
            <v>JORGE JAZIEL</v>
          </cell>
          <cell r="M240">
            <v>45945</v>
          </cell>
          <cell r="N240">
            <v>45948</v>
          </cell>
        </row>
        <row r="241">
          <cell r="J241" t="str">
            <v>HERNANDEZ</v>
          </cell>
          <cell r="K241" t="str">
            <v>PERALTA</v>
          </cell>
          <cell r="L241" t="str">
            <v>JOSE RICARDO</v>
          </cell>
          <cell r="M241">
            <v>45945</v>
          </cell>
          <cell r="N241">
            <v>45948</v>
          </cell>
        </row>
        <row r="246">
          <cell r="J246" t="str">
            <v>SUAREZ</v>
          </cell>
          <cell r="K246" t="str">
            <v>BALDOVINOS</v>
          </cell>
          <cell r="L246" t="str">
            <v>GENESIS DANELI</v>
          </cell>
          <cell r="M246">
            <v>45952</v>
          </cell>
          <cell r="N246">
            <v>45955</v>
          </cell>
        </row>
        <row r="247">
          <cell r="J247" t="str">
            <v>APARICIO</v>
          </cell>
          <cell r="K247" t="str">
            <v>CASAS</v>
          </cell>
          <cell r="L247" t="str">
            <v>EDUARDO</v>
          </cell>
          <cell r="M247">
            <v>45945</v>
          </cell>
          <cell r="N247">
            <v>45948</v>
          </cell>
        </row>
        <row r="248">
          <cell r="J248" t="str">
            <v>CESEÑA</v>
          </cell>
          <cell r="K248" t="str">
            <v/>
          </cell>
          <cell r="L248" t="str">
            <v>JAVIER</v>
          </cell>
          <cell r="M248">
            <v>45945</v>
          </cell>
          <cell r="N248">
            <v>45948</v>
          </cell>
        </row>
        <row r="261">
          <cell r="J261" t="str">
            <v>HERNANDEZ</v>
          </cell>
          <cell r="K261" t="str">
            <v>MARCELINO</v>
          </cell>
          <cell r="L261" t="str">
            <v>EDWIN YAEL</v>
          </cell>
          <cell r="M261">
            <v>45936</v>
          </cell>
          <cell r="N261">
            <v>45939</v>
          </cell>
        </row>
        <row r="381">
          <cell r="J381" t="str">
            <v>TINAJERO</v>
          </cell>
          <cell r="K381" t="str">
            <v>GANDARA</v>
          </cell>
          <cell r="L381" t="str">
            <v>MARCO ANTONIO</v>
          </cell>
          <cell r="M381">
            <v>45933</v>
          </cell>
          <cell r="N381">
            <v>45946</v>
          </cell>
        </row>
        <row r="385">
          <cell r="J385" t="str">
            <v>MARTINEZ</v>
          </cell>
          <cell r="K385" t="str">
            <v>BARRAZA</v>
          </cell>
          <cell r="L385" t="str">
            <v>MICAELA</v>
          </cell>
          <cell r="M385">
            <v>45945</v>
          </cell>
          <cell r="N385">
            <v>45948</v>
          </cell>
        </row>
        <row r="386">
          <cell r="J386" t="str">
            <v>ANTONIO</v>
          </cell>
          <cell r="K386" t="str">
            <v>HERNANDEZ</v>
          </cell>
          <cell r="L386" t="str">
            <v>ESMERALDA</v>
          </cell>
          <cell r="M386">
            <v>45945</v>
          </cell>
          <cell r="N386">
            <v>45948</v>
          </cell>
        </row>
        <row r="421">
          <cell r="J421" t="str">
            <v>GONZALEZ</v>
          </cell>
          <cell r="K421" t="str">
            <v/>
          </cell>
          <cell r="L421" t="str">
            <v>EDUARDO</v>
          </cell>
          <cell r="M421">
            <v>45933</v>
          </cell>
          <cell r="N421">
            <v>45938</v>
          </cell>
        </row>
        <row r="422">
          <cell r="J422" t="str">
            <v>FLORES</v>
          </cell>
          <cell r="K422" t="str">
            <v>CEREN</v>
          </cell>
          <cell r="L422" t="str">
            <v>VERONICA SUSANA</v>
          </cell>
          <cell r="M422">
            <v>45941</v>
          </cell>
          <cell r="N422">
            <v>45958</v>
          </cell>
        </row>
        <row r="423">
          <cell r="J423" t="str">
            <v>OCAÑA</v>
          </cell>
          <cell r="K423" t="str">
            <v>LOPEZ</v>
          </cell>
          <cell r="L423" t="str">
            <v>YIRE ELIZABETH</v>
          </cell>
          <cell r="M423">
            <v>45946</v>
          </cell>
          <cell r="N423">
            <v>45948</v>
          </cell>
        </row>
        <row r="424">
          <cell r="J424" t="str">
            <v>SALAZAR</v>
          </cell>
          <cell r="K424" t="str">
            <v>VALDEZ</v>
          </cell>
          <cell r="L424" t="str">
            <v>HORACIO GALIANI</v>
          </cell>
          <cell r="M424">
            <v>45946</v>
          </cell>
          <cell r="N424">
            <v>45948</v>
          </cell>
        </row>
        <row r="425">
          <cell r="J425" t="str">
            <v>HERNANDEZ</v>
          </cell>
          <cell r="K425" t="str">
            <v>CASTELLANOS</v>
          </cell>
          <cell r="L425" t="str">
            <v>ADALBERTO</v>
          </cell>
          <cell r="M425">
            <v>45945</v>
          </cell>
          <cell r="N425">
            <v>45948</v>
          </cell>
        </row>
        <row r="426">
          <cell r="J426" t="str">
            <v>CORNEJO</v>
          </cell>
          <cell r="K426" t="str">
            <v>ESPINOZA</v>
          </cell>
          <cell r="L426" t="str">
            <v>JULIA CAMELIA</v>
          </cell>
          <cell r="M426">
            <v>45965</v>
          </cell>
          <cell r="N426">
            <v>45968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VELEZ</v>
          </cell>
        </row>
        <row r="271">
          <cell r="S271" t="str">
            <v>ARREOLA</v>
          </cell>
          <cell r="T271" t="str">
            <v>RICO</v>
          </cell>
          <cell r="U271" t="str">
            <v>MARCELINA</v>
          </cell>
          <cell r="V271">
            <v>45931</v>
          </cell>
          <cell r="W271">
            <v>45976</v>
          </cell>
        </row>
        <row r="272">
          <cell r="S272" t="str">
            <v>GUZMAN</v>
          </cell>
          <cell r="T272" t="str">
            <v>OROPEZA</v>
          </cell>
          <cell r="U272" t="str">
            <v>DORA INES</v>
          </cell>
          <cell r="V272">
            <v>45931</v>
          </cell>
          <cell r="W272">
            <v>45976</v>
          </cell>
        </row>
        <row r="273">
          <cell r="S273" t="str">
            <v>RAMIREZ</v>
          </cell>
          <cell r="T273" t="str">
            <v>ESPINOZA</v>
          </cell>
          <cell r="U273" t="str">
            <v>ROSA ISELA</v>
          </cell>
          <cell r="V273">
            <v>45931</v>
          </cell>
          <cell r="W273">
            <v>45976</v>
          </cell>
        </row>
        <row r="274">
          <cell r="S274" t="str">
            <v>SAN VICENTE</v>
          </cell>
          <cell r="T274" t="str">
            <v>MONTIEL</v>
          </cell>
          <cell r="U274" t="str">
            <v>ESTEPHANIA ARACELY</v>
          </cell>
          <cell r="V274">
            <v>45931</v>
          </cell>
          <cell r="W274">
            <v>45976</v>
          </cell>
        </row>
        <row r="275">
          <cell r="S275" t="str">
            <v>LOPEZ</v>
          </cell>
          <cell r="T275" t="str">
            <v>LOZOYA</v>
          </cell>
          <cell r="U275" t="str">
            <v>MARIA ELENA</v>
          </cell>
          <cell r="V275">
            <v>45931</v>
          </cell>
          <cell r="W275">
            <v>45976</v>
          </cell>
        </row>
        <row r="276">
          <cell r="S276" t="str">
            <v>VELASQUEZ</v>
          </cell>
          <cell r="T276" t="str">
            <v>LOPEZ</v>
          </cell>
          <cell r="U276" t="str">
            <v>ANITA GRACIELA</v>
          </cell>
          <cell r="V276">
            <v>45931</v>
          </cell>
          <cell r="W276">
            <v>45976</v>
          </cell>
        </row>
        <row r="277">
          <cell r="S277" t="str">
            <v>MUÑOZ</v>
          </cell>
          <cell r="T277" t="str">
            <v>GONZALEZ</v>
          </cell>
          <cell r="U277" t="str">
            <v>ROSA IMELDA</v>
          </cell>
          <cell r="V277">
            <v>45931</v>
          </cell>
          <cell r="W277">
            <v>45977</v>
          </cell>
        </row>
        <row r="278">
          <cell r="S278" t="str">
            <v>ESPINOZA</v>
          </cell>
          <cell r="T278" t="str">
            <v>GOMEZ</v>
          </cell>
          <cell r="U278" t="str">
            <v>MARIA LUISA</v>
          </cell>
          <cell r="V278">
            <v>45931</v>
          </cell>
          <cell r="W278">
            <v>45977</v>
          </cell>
        </row>
        <row r="279">
          <cell r="S279" t="str">
            <v>AMEZCUA</v>
          </cell>
          <cell r="T279" t="str">
            <v>CRUZ</v>
          </cell>
          <cell r="U279" t="str">
            <v>PAUL ANDRES</v>
          </cell>
          <cell r="V279">
            <v>45931</v>
          </cell>
          <cell r="W279">
            <v>45977</v>
          </cell>
        </row>
        <row r="280">
          <cell r="S280" t="str">
            <v>CHAVEZ</v>
          </cell>
          <cell r="T280" t="str">
            <v>PERAZA</v>
          </cell>
          <cell r="U280" t="str">
            <v>AMERICO</v>
          </cell>
          <cell r="V280">
            <v>45931</v>
          </cell>
          <cell r="W280">
            <v>45977</v>
          </cell>
        </row>
        <row r="281">
          <cell r="S281" t="str">
            <v>ACOSTA</v>
          </cell>
          <cell r="T281" t="str">
            <v>QUIÑONEZ</v>
          </cell>
          <cell r="U281" t="str">
            <v>EVANGELINA</v>
          </cell>
          <cell r="V281">
            <v>45931</v>
          </cell>
          <cell r="W281">
            <v>45977</v>
          </cell>
        </row>
        <row r="282">
          <cell r="S282" t="str">
            <v>HERNANDEZ</v>
          </cell>
          <cell r="T282" t="str">
            <v>VITAL</v>
          </cell>
          <cell r="U282" t="str">
            <v>ANA MARIA</v>
          </cell>
          <cell r="V282">
            <v>45931</v>
          </cell>
          <cell r="W282">
            <v>45977</v>
          </cell>
        </row>
        <row r="283">
          <cell r="S283" t="str">
            <v>HERNANDEZ</v>
          </cell>
          <cell r="T283" t="str">
            <v>SANTIZ</v>
          </cell>
          <cell r="U283" t="str">
            <v>FERNANDA</v>
          </cell>
          <cell r="V283">
            <v>45931</v>
          </cell>
          <cell r="W283">
            <v>45977</v>
          </cell>
        </row>
        <row r="284">
          <cell r="S284" t="str">
            <v>TORRES</v>
          </cell>
          <cell r="T284" t="str">
            <v>CALVO</v>
          </cell>
          <cell r="U284" t="str">
            <v>DIANA LAURA</v>
          </cell>
          <cell r="V284">
            <v>45932</v>
          </cell>
          <cell r="W284">
            <v>45979</v>
          </cell>
        </row>
        <row r="285">
          <cell r="S285" t="str">
            <v>SALAZAR</v>
          </cell>
          <cell r="T285" t="str">
            <v>VELA</v>
          </cell>
          <cell r="U285" t="str">
            <v>MARTHA</v>
          </cell>
          <cell r="V285">
            <v>45932</v>
          </cell>
          <cell r="W285">
            <v>45979</v>
          </cell>
        </row>
        <row r="286">
          <cell r="S286" t="str">
            <v>BECERRA</v>
          </cell>
          <cell r="T286" t="str">
            <v>VALDEZ</v>
          </cell>
          <cell r="U286" t="str">
            <v>EMILIANO</v>
          </cell>
          <cell r="V286">
            <v>45932</v>
          </cell>
          <cell r="W286">
            <v>45979</v>
          </cell>
        </row>
        <row r="287">
          <cell r="S287" t="str">
            <v>VILCHIZ</v>
          </cell>
          <cell r="T287" t="str">
            <v>PEREZ</v>
          </cell>
          <cell r="U287" t="str">
            <v>SAIRA</v>
          </cell>
          <cell r="V287">
            <v>45933</v>
          </cell>
          <cell r="W287">
            <v>45979</v>
          </cell>
        </row>
        <row r="289">
          <cell r="S289" t="str">
            <v>GARCIA</v>
          </cell>
          <cell r="T289" t="str">
            <v>ANDRADE</v>
          </cell>
          <cell r="U289" t="str">
            <v>MARIA</v>
          </cell>
          <cell r="V289">
            <v>45933</v>
          </cell>
          <cell r="W289">
            <v>45979</v>
          </cell>
        </row>
        <row r="290">
          <cell r="S290" t="str">
            <v>ROJAS</v>
          </cell>
          <cell r="T290" t="str">
            <v>CRUZ</v>
          </cell>
          <cell r="U290" t="str">
            <v>ROCIO</v>
          </cell>
          <cell r="V290">
            <v>45933</v>
          </cell>
          <cell r="W290">
            <v>45979</v>
          </cell>
        </row>
        <row r="291">
          <cell r="S291" t="str">
            <v>AGUILAR</v>
          </cell>
          <cell r="T291" t="str">
            <v>LOPEZ</v>
          </cell>
          <cell r="U291" t="str">
            <v>EDNA LIZBETH</v>
          </cell>
          <cell r="V291">
            <v>45933</v>
          </cell>
          <cell r="W291">
            <v>45980</v>
          </cell>
        </row>
        <row r="292">
          <cell r="S292" t="str">
            <v>ARAUJO</v>
          </cell>
          <cell r="T292" t="str">
            <v>CASTAÑEDA</v>
          </cell>
          <cell r="U292" t="str">
            <v>ESMERALDA</v>
          </cell>
          <cell r="V292">
            <v>45933</v>
          </cell>
          <cell r="W292">
            <v>45981</v>
          </cell>
        </row>
        <row r="293">
          <cell r="S293" t="str">
            <v>FAVIAN</v>
          </cell>
          <cell r="T293" t="str">
            <v>CERNAS</v>
          </cell>
          <cell r="U293" t="str">
            <v>DANIEL OBED</v>
          </cell>
          <cell r="V293">
            <v>45936</v>
          </cell>
          <cell r="W293">
            <v>45981</v>
          </cell>
        </row>
        <row r="294">
          <cell r="S294" t="str">
            <v>RAMOS</v>
          </cell>
          <cell r="T294" t="str">
            <v>PEREZ</v>
          </cell>
          <cell r="U294" t="str">
            <v>RUSBER</v>
          </cell>
          <cell r="V294">
            <v>45936</v>
          </cell>
          <cell r="W294">
            <v>45981</v>
          </cell>
        </row>
        <row r="295">
          <cell r="S295" t="str">
            <v>ROMERO</v>
          </cell>
          <cell r="T295" t="str">
            <v>LORENZO</v>
          </cell>
          <cell r="U295" t="str">
            <v>ORQUIDIA LLAMEL</v>
          </cell>
          <cell r="V295">
            <v>45936</v>
          </cell>
          <cell r="W295">
            <v>45981</v>
          </cell>
        </row>
        <row r="296">
          <cell r="S296" t="str">
            <v>ZARAGOZA</v>
          </cell>
          <cell r="T296" t="str">
            <v>SILVA</v>
          </cell>
          <cell r="U296" t="str">
            <v>THOMAS</v>
          </cell>
          <cell r="V296">
            <v>45937</v>
          </cell>
          <cell r="W296">
            <v>45982</v>
          </cell>
        </row>
        <row r="297">
          <cell r="S297" t="str">
            <v>ORTIZ</v>
          </cell>
          <cell r="T297" t="str">
            <v>RIOS</v>
          </cell>
          <cell r="U297" t="str">
            <v>JOSE FRANCISCO</v>
          </cell>
          <cell r="V297">
            <v>45937</v>
          </cell>
          <cell r="W297">
            <v>45982</v>
          </cell>
        </row>
        <row r="298">
          <cell r="S298" t="str">
            <v>HERMOSILLO</v>
          </cell>
          <cell r="T298" t="str">
            <v>CORNELIO</v>
          </cell>
          <cell r="U298" t="str">
            <v>JACOB DANIEL</v>
          </cell>
          <cell r="V298">
            <v>45937</v>
          </cell>
          <cell r="W298">
            <v>45982</v>
          </cell>
        </row>
        <row r="299">
          <cell r="S299" t="str">
            <v>AYALA</v>
          </cell>
          <cell r="T299" t="str">
            <v>JIMENEZ</v>
          </cell>
          <cell r="U299" t="str">
            <v>JUAN</v>
          </cell>
          <cell r="V299">
            <v>45937</v>
          </cell>
          <cell r="W299">
            <v>45982</v>
          </cell>
        </row>
        <row r="300">
          <cell r="S300" t="str">
            <v>DOMINGUEZ</v>
          </cell>
          <cell r="T300" t="str">
            <v>MARTINEZ</v>
          </cell>
          <cell r="U300" t="str">
            <v>MAYRA GISELLE</v>
          </cell>
          <cell r="V300">
            <v>45937</v>
          </cell>
          <cell r="W300">
            <v>45982</v>
          </cell>
        </row>
        <row r="301">
          <cell r="S301" t="str">
            <v>VELAZQUEZ</v>
          </cell>
          <cell r="T301" t="str">
            <v>LOPEZ</v>
          </cell>
          <cell r="U301" t="str">
            <v>ELUSTINA</v>
          </cell>
          <cell r="V301">
            <v>45937</v>
          </cell>
          <cell r="W301">
            <v>45982</v>
          </cell>
        </row>
        <row r="302">
          <cell r="S302" t="str">
            <v>GONZALEZ</v>
          </cell>
          <cell r="T302" t="str">
            <v>GARCIA</v>
          </cell>
          <cell r="U302" t="str">
            <v>KARLA JUDITH</v>
          </cell>
          <cell r="V302">
            <v>45937</v>
          </cell>
          <cell r="W302">
            <v>45982</v>
          </cell>
        </row>
        <row r="303">
          <cell r="S303" t="str">
            <v>SALAS</v>
          </cell>
          <cell r="T303" t="str">
            <v>HERNANDEZ</v>
          </cell>
          <cell r="U303" t="str">
            <v>MELANY AILINNE ASAMI</v>
          </cell>
          <cell r="V303">
            <v>45937</v>
          </cell>
          <cell r="W303">
            <v>45982</v>
          </cell>
        </row>
        <row r="304">
          <cell r="S304" t="str">
            <v>FLORES</v>
          </cell>
          <cell r="T304" t="str">
            <v>ROBLEDO</v>
          </cell>
          <cell r="U304" t="str">
            <v>CESAR IVAN</v>
          </cell>
          <cell r="V304">
            <v>45937</v>
          </cell>
          <cell r="W304">
            <v>45984</v>
          </cell>
        </row>
        <row r="305">
          <cell r="S305" t="str">
            <v>VELAZQUEZ</v>
          </cell>
          <cell r="T305" t="str">
            <v>GODINEZ</v>
          </cell>
          <cell r="U305" t="str">
            <v>AMAYRANI</v>
          </cell>
          <cell r="V305">
            <v>45937</v>
          </cell>
          <cell r="W305">
            <v>45984</v>
          </cell>
        </row>
        <row r="306">
          <cell r="S306" t="str">
            <v>GONZALEZ</v>
          </cell>
          <cell r="T306" t="str">
            <v>SALAS</v>
          </cell>
          <cell r="U306" t="str">
            <v>JOSE LUIS</v>
          </cell>
          <cell r="V306">
            <v>45937</v>
          </cell>
          <cell r="W306">
            <v>45984</v>
          </cell>
        </row>
        <row r="307">
          <cell r="S307" t="str">
            <v>DUARTE</v>
          </cell>
          <cell r="T307" t="str">
            <v>ZARATE</v>
          </cell>
          <cell r="U307" t="str">
            <v>YOVANI</v>
          </cell>
          <cell r="V307">
            <v>45937</v>
          </cell>
          <cell r="W307">
            <v>45984</v>
          </cell>
        </row>
        <row r="308">
          <cell r="S308" t="str">
            <v>LARA</v>
          </cell>
          <cell r="T308" t="str">
            <v>REYES</v>
          </cell>
          <cell r="U308" t="str">
            <v>YESSICA</v>
          </cell>
          <cell r="V308">
            <v>45937</v>
          </cell>
          <cell r="W308">
            <v>45984</v>
          </cell>
        </row>
        <row r="309">
          <cell r="S309" t="str">
            <v>GARCIA</v>
          </cell>
          <cell r="T309" t="str">
            <v>HERNANDEZ</v>
          </cell>
          <cell r="U309" t="str">
            <v>YARELI MICHELLE</v>
          </cell>
          <cell r="V309">
            <v>45937</v>
          </cell>
          <cell r="W309">
            <v>45984</v>
          </cell>
        </row>
        <row r="310">
          <cell r="S310" t="str">
            <v>VAZQUEZ</v>
          </cell>
          <cell r="T310" t="str">
            <v>MEJIA</v>
          </cell>
          <cell r="U310" t="str">
            <v>MARIA CANDELARIA</v>
          </cell>
          <cell r="V310">
            <v>45937</v>
          </cell>
          <cell r="W310">
            <v>45984</v>
          </cell>
        </row>
        <row r="311">
          <cell r="S311" t="str">
            <v>GARCIA</v>
          </cell>
          <cell r="T311" t="str">
            <v>HIDALGO</v>
          </cell>
          <cell r="U311" t="str">
            <v>MARIA ISABEL</v>
          </cell>
          <cell r="V311">
            <v>45937</v>
          </cell>
          <cell r="W311">
            <v>45984</v>
          </cell>
        </row>
        <row r="312">
          <cell r="S312" t="str">
            <v>LOPEZ</v>
          </cell>
          <cell r="T312" t="str">
            <v>MARTINEZ</v>
          </cell>
          <cell r="U312" t="str">
            <v>OSCAR DANIEL</v>
          </cell>
          <cell r="V312">
            <v>45937</v>
          </cell>
          <cell r="W312">
            <v>45984</v>
          </cell>
        </row>
        <row r="313">
          <cell r="S313" t="str">
            <v>MORALES</v>
          </cell>
          <cell r="T313" t="str">
            <v>VALADEZ</v>
          </cell>
          <cell r="U313" t="str">
            <v>MOISES VICENTE</v>
          </cell>
          <cell r="V313">
            <v>45937</v>
          </cell>
          <cell r="W313">
            <v>45986</v>
          </cell>
        </row>
        <row r="314">
          <cell r="S314" t="str">
            <v>ROQUE</v>
          </cell>
          <cell r="T314" t="str">
            <v>LOPEZ</v>
          </cell>
          <cell r="U314" t="str">
            <v>KIMBERLY NAHOMI</v>
          </cell>
          <cell r="V314">
            <v>45937</v>
          </cell>
          <cell r="W314">
            <v>45986</v>
          </cell>
        </row>
        <row r="315">
          <cell r="S315" t="str">
            <v>ESTEVEZ</v>
          </cell>
          <cell r="T315" t="str">
            <v>ORTEGA</v>
          </cell>
          <cell r="U315" t="str">
            <v>FERNANDO YAHIM</v>
          </cell>
          <cell r="V315">
            <v>45937</v>
          </cell>
          <cell r="W315">
            <v>45986</v>
          </cell>
        </row>
        <row r="316">
          <cell r="S316" t="str">
            <v>MARTINEZ</v>
          </cell>
          <cell r="T316" t="str">
            <v>LOPEZ</v>
          </cell>
          <cell r="U316" t="str">
            <v>LUIS MIGUEL</v>
          </cell>
          <cell r="V316">
            <v>45937</v>
          </cell>
          <cell r="W316">
            <v>45986</v>
          </cell>
        </row>
        <row r="317">
          <cell r="S317" t="str">
            <v>ZAMORA</v>
          </cell>
          <cell r="T317" t="str">
            <v>GUTIERREZ</v>
          </cell>
          <cell r="U317" t="str">
            <v>GAEL ARTURO</v>
          </cell>
          <cell r="V317">
            <v>45937</v>
          </cell>
          <cell r="W317">
            <v>45986</v>
          </cell>
        </row>
        <row r="318">
          <cell r="S318" t="str">
            <v>PALLARES</v>
          </cell>
          <cell r="T318" t="str">
            <v>SECUNDINO</v>
          </cell>
          <cell r="U318" t="str">
            <v>ANGELA</v>
          </cell>
          <cell r="V318">
            <v>45937</v>
          </cell>
          <cell r="W318">
            <v>45986</v>
          </cell>
        </row>
        <row r="319">
          <cell r="S319" t="str">
            <v>POLICARPO</v>
          </cell>
          <cell r="T319" t="str">
            <v>RODRIGUEZ</v>
          </cell>
          <cell r="U319" t="str">
            <v>LUCIA MARGARITA</v>
          </cell>
          <cell r="V319">
            <v>45938</v>
          </cell>
          <cell r="W319">
            <v>45986</v>
          </cell>
        </row>
        <row r="320">
          <cell r="S320" t="str">
            <v>BARRAZA</v>
          </cell>
          <cell r="T320" t="str">
            <v>MARTINEZ</v>
          </cell>
          <cell r="U320" t="str">
            <v>MARTHA MARIELA</v>
          </cell>
          <cell r="V320">
            <v>45938</v>
          </cell>
          <cell r="W320">
            <v>45986</v>
          </cell>
        </row>
        <row r="321">
          <cell r="S321" t="str">
            <v>ALFARO</v>
          </cell>
          <cell r="T321" t="str">
            <v>MARTINEZ</v>
          </cell>
          <cell r="U321" t="str">
            <v>BRENDA OSIRIS</v>
          </cell>
          <cell r="V321">
            <v>45938</v>
          </cell>
          <cell r="W321">
            <v>45986</v>
          </cell>
        </row>
        <row r="322">
          <cell r="S322" t="str">
            <v>TELLEZ</v>
          </cell>
          <cell r="T322" t="str">
            <v>RIVERA</v>
          </cell>
          <cell r="U322" t="str">
            <v>ANNABEL JACQUELYN</v>
          </cell>
          <cell r="V322">
            <v>45938</v>
          </cell>
          <cell r="W322">
            <v>45986</v>
          </cell>
        </row>
        <row r="323">
          <cell r="S323" t="str">
            <v>MONTOYA</v>
          </cell>
          <cell r="T323" t="str">
            <v>CARLIN</v>
          </cell>
          <cell r="U323" t="str">
            <v>JUDITH</v>
          </cell>
          <cell r="V323">
            <v>45938</v>
          </cell>
          <cell r="W323">
            <v>45986</v>
          </cell>
        </row>
        <row r="324">
          <cell r="S324" t="str">
            <v>ESPINOZA</v>
          </cell>
          <cell r="T324" t="str">
            <v>SANTILLAN</v>
          </cell>
          <cell r="U324" t="str">
            <v>JUANA ELIZABETH</v>
          </cell>
          <cell r="V324">
            <v>45938</v>
          </cell>
          <cell r="W324">
            <v>45986</v>
          </cell>
        </row>
        <row r="325">
          <cell r="S325" t="str">
            <v>TOVAR</v>
          </cell>
          <cell r="T325" t="str">
            <v>MENDOZA</v>
          </cell>
          <cell r="U325" t="str">
            <v>IRIS PATRICIA</v>
          </cell>
          <cell r="V325">
            <v>45938</v>
          </cell>
          <cell r="W325">
            <v>45986</v>
          </cell>
        </row>
        <row r="326">
          <cell r="S326" t="str">
            <v>ORTEGA</v>
          </cell>
          <cell r="T326" t="str">
            <v>ROSALES</v>
          </cell>
          <cell r="U326" t="str">
            <v>ALEJANDRA</v>
          </cell>
          <cell r="V326">
            <v>45938</v>
          </cell>
          <cell r="W326">
            <v>45987</v>
          </cell>
        </row>
        <row r="327">
          <cell r="S327" t="str">
            <v>RUBIO</v>
          </cell>
          <cell r="T327" t="str">
            <v>VELAZQUEZ</v>
          </cell>
          <cell r="U327" t="str">
            <v>RICARDO NOE</v>
          </cell>
          <cell r="V327">
            <v>45938</v>
          </cell>
          <cell r="W327">
            <v>45987</v>
          </cell>
        </row>
        <row r="328">
          <cell r="S328" t="str">
            <v>COVARRUBIAS</v>
          </cell>
          <cell r="T328" t="str">
            <v>PEÑA</v>
          </cell>
          <cell r="U328" t="str">
            <v>EDUARDO</v>
          </cell>
          <cell r="V328">
            <v>45938</v>
          </cell>
          <cell r="W328">
            <v>45987</v>
          </cell>
        </row>
        <row r="329">
          <cell r="S329" t="str">
            <v>CORRALES</v>
          </cell>
          <cell r="T329" t="str">
            <v>LOPEZ</v>
          </cell>
          <cell r="U329" t="str">
            <v>RAMON EMILIO</v>
          </cell>
          <cell r="V329">
            <v>45938</v>
          </cell>
          <cell r="W329">
            <v>45987</v>
          </cell>
        </row>
        <row r="330">
          <cell r="S330" t="str">
            <v>FIGUEROA</v>
          </cell>
          <cell r="T330" t="str">
            <v>MARTINEZ</v>
          </cell>
          <cell r="U330" t="str">
            <v>MARIA CONCEPCION</v>
          </cell>
          <cell r="V330">
            <v>45939</v>
          </cell>
          <cell r="W330">
            <v>45987</v>
          </cell>
        </row>
        <row r="331">
          <cell r="S331" t="str">
            <v>HERNANDEZ</v>
          </cell>
          <cell r="T331" t="str">
            <v>RODRIGUEZ</v>
          </cell>
          <cell r="U331" t="str">
            <v>ANA KAREN</v>
          </cell>
          <cell r="V331">
            <v>45939</v>
          </cell>
          <cell r="W331">
            <v>45987</v>
          </cell>
        </row>
        <row r="332">
          <cell r="S332" t="str">
            <v>DIONICIO</v>
          </cell>
          <cell r="T332" t="str">
            <v>VARGAS</v>
          </cell>
          <cell r="U332" t="str">
            <v>JOSE JUAN</v>
          </cell>
          <cell r="V332">
            <v>45943</v>
          </cell>
          <cell r="W332">
            <v>45987</v>
          </cell>
        </row>
        <row r="333">
          <cell r="S333" t="str">
            <v>CRUZ</v>
          </cell>
          <cell r="T333" t="str">
            <v>RUIZ</v>
          </cell>
          <cell r="U333" t="str">
            <v>TADYAN ELIZABETH</v>
          </cell>
          <cell r="V333">
            <v>45943</v>
          </cell>
          <cell r="W333">
            <v>45987</v>
          </cell>
        </row>
        <row r="334">
          <cell r="S334" t="str">
            <v>GUERRERO</v>
          </cell>
          <cell r="T334" t="str">
            <v>MEZA</v>
          </cell>
          <cell r="U334" t="str">
            <v>DIANA PAOLA</v>
          </cell>
          <cell r="V334">
            <v>45943</v>
          </cell>
          <cell r="W334">
            <v>45987</v>
          </cell>
        </row>
        <row r="335">
          <cell r="S335" t="str">
            <v>ACOSTA</v>
          </cell>
          <cell r="T335" t="str">
            <v>LOPEZ</v>
          </cell>
          <cell r="U335" t="str">
            <v>NATALIE</v>
          </cell>
          <cell r="V335">
            <v>45952</v>
          </cell>
          <cell r="W335">
            <v>45987</v>
          </cell>
        </row>
        <row r="336">
          <cell r="S336" t="str">
            <v>VELAZQUEZ</v>
          </cell>
          <cell r="T336" t="str">
            <v>FIGUEROA</v>
          </cell>
          <cell r="U336" t="str">
            <v>YARITZI</v>
          </cell>
          <cell r="V336">
            <v>45952</v>
          </cell>
          <cell r="W336">
            <v>45987</v>
          </cell>
        </row>
        <row r="337">
          <cell r="S337" t="str">
            <v>PEREZ</v>
          </cell>
          <cell r="T337" t="str">
            <v>PEREZ</v>
          </cell>
          <cell r="U337" t="str">
            <v>BRISA NAOMY</v>
          </cell>
          <cell r="V337">
            <v>45952</v>
          </cell>
          <cell r="W337">
            <v>45987</v>
          </cell>
        </row>
        <row r="338">
          <cell r="S338" t="str">
            <v>SANCHEZ</v>
          </cell>
          <cell r="T338" t="str">
            <v>MORALES</v>
          </cell>
          <cell r="U338" t="str">
            <v>NICOLASA</v>
          </cell>
          <cell r="V338">
            <v>45952</v>
          </cell>
          <cell r="W338">
            <v>45987</v>
          </cell>
        </row>
        <row r="339">
          <cell r="S339" t="str">
            <v>CASTILLO</v>
          </cell>
          <cell r="T339" t="str">
            <v>NORIEGA</v>
          </cell>
          <cell r="U339" t="str">
            <v>LUIS ALFREDO</v>
          </cell>
          <cell r="V339">
            <v>45952</v>
          </cell>
          <cell r="W339">
            <v>45987</v>
          </cell>
        </row>
        <row r="340">
          <cell r="S340" t="str">
            <v>NORIEGA</v>
          </cell>
          <cell r="T340" t="str">
            <v>CRUZ</v>
          </cell>
          <cell r="U340" t="str">
            <v>SARAHI DENISSE</v>
          </cell>
          <cell r="V340">
            <v>45952</v>
          </cell>
          <cell r="W340">
            <v>45987</v>
          </cell>
        </row>
        <row r="341">
          <cell r="S341" t="str">
            <v>RAMIREZ</v>
          </cell>
          <cell r="T341" t="str">
            <v>CORTES</v>
          </cell>
          <cell r="U341" t="str">
            <v>BRENDA GUADALUPE</v>
          </cell>
          <cell r="V341">
            <v>45952</v>
          </cell>
          <cell r="W341">
            <v>45987</v>
          </cell>
        </row>
        <row r="342">
          <cell r="S342" t="str">
            <v>MENDEZ</v>
          </cell>
          <cell r="T342" t="str">
            <v>LOPEZ</v>
          </cell>
          <cell r="U342" t="str">
            <v>ALIDA</v>
          </cell>
          <cell r="V342">
            <v>45952</v>
          </cell>
          <cell r="W342">
            <v>45987</v>
          </cell>
        </row>
        <row r="343">
          <cell r="S343" t="str">
            <v>ENRIQUEZ</v>
          </cell>
          <cell r="T343" t="str">
            <v>ROMAN</v>
          </cell>
          <cell r="U343" t="str">
            <v>JOCELYN NAYELI</v>
          </cell>
          <cell r="V343">
            <v>45952</v>
          </cell>
          <cell r="W343">
            <v>45987</v>
          </cell>
        </row>
        <row r="344">
          <cell r="S344" t="str">
            <v>ADAME</v>
          </cell>
          <cell r="T344" t="str">
            <v>BIBIANO</v>
          </cell>
          <cell r="U344" t="str">
            <v>DULCE DAYANA</v>
          </cell>
          <cell r="V344">
            <v>45952</v>
          </cell>
          <cell r="W344">
            <v>45987</v>
          </cell>
        </row>
        <row r="345">
          <cell r="S345" t="str">
            <v>MOLINA</v>
          </cell>
          <cell r="T345" t="str">
            <v>ESPINOSA</v>
          </cell>
          <cell r="U345" t="str">
            <v>ANGEL GABRIEL</v>
          </cell>
          <cell r="V345">
            <v>45953</v>
          </cell>
          <cell r="W345">
            <v>45988</v>
          </cell>
        </row>
        <row r="346">
          <cell r="S346" t="str">
            <v>SALDAÑA</v>
          </cell>
          <cell r="T346" t="str">
            <v>LUNA</v>
          </cell>
          <cell r="U346" t="str">
            <v>ARACELI</v>
          </cell>
          <cell r="V346">
            <v>45966</v>
          </cell>
          <cell r="W346">
            <v>45988</v>
          </cell>
        </row>
        <row r="347">
          <cell r="S347" t="str">
            <v>AGUIRRE</v>
          </cell>
          <cell r="T347" t="str">
            <v>RODRIGUEZ</v>
          </cell>
          <cell r="U347" t="str">
            <v>JESUS DANIEL</v>
          </cell>
          <cell r="V347">
            <v>45955</v>
          </cell>
          <cell r="W347">
            <v>45988</v>
          </cell>
        </row>
        <row r="348">
          <cell r="S348" t="str">
            <v>HERNANDEZ</v>
          </cell>
          <cell r="T348" t="str">
            <v>FLORES</v>
          </cell>
          <cell r="U348" t="str">
            <v>MARTIN</v>
          </cell>
          <cell r="V348">
            <v>45955</v>
          </cell>
          <cell r="W348">
            <v>45988</v>
          </cell>
        </row>
        <row r="349">
          <cell r="S349" t="str">
            <v>OROZCO</v>
          </cell>
          <cell r="T349" t="str">
            <v>BELMONTES</v>
          </cell>
          <cell r="U349" t="str">
            <v>RIGOBERTO</v>
          </cell>
          <cell r="V349">
            <v>45955</v>
          </cell>
          <cell r="W349">
            <v>45988</v>
          </cell>
        </row>
        <row r="350">
          <cell r="S350" t="str">
            <v>MEDINA</v>
          </cell>
          <cell r="T350" t="str">
            <v>DIAZ</v>
          </cell>
          <cell r="U350" t="str">
            <v>MARIELA GISELLE</v>
          </cell>
          <cell r="V350">
            <v>45955</v>
          </cell>
          <cell r="W350">
            <v>45988</v>
          </cell>
        </row>
        <row r="351">
          <cell r="S351" t="str">
            <v>RODRIGUEZ</v>
          </cell>
          <cell r="T351" t="str">
            <v>OROZCO</v>
          </cell>
          <cell r="U351" t="str">
            <v>JESUS JARETH</v>
          </cell>
          <cell r="V351">
            <v>45955</v>
          </cell>
          <cell r="W351">
            <v>45988</v>
          </cell>
        </row>
        <row r="352">
          <cell r="S352" t="str">
            <v>DELGADO</v>
          </cell>
          <cell r="T352" t="str">
            <v>DE LA CRUZ</v>
          </cell>
          <cell r="U352" t="str">
            <v>ANA DELIA</v>
          </cell>
          <cell r="V352">
            <v>45955</v>
          </cell>
          <cell r="W352">
            <v>45988</v>
          </cell>
        </row>
        <row r="353">
          <cell r="S353" t="str">
            <v>VILLANUEVA</v>
          </cell>
          <cell r="T353" t="str">
            <v>VEGA</v>
          </cell>
          <cell r="U353" t="str">
            <v>YIMEN</v>
          </cell>
          <cell r="V353">
            <v>45955</v>
          </cell>
          <cell r="W353">
            <v>45988</v>
          </cell>
        </row>
        <row r="354">
          <cell r="S354" t="str">
            <v>AVALOS</v>
          </cell>
          <cell r="T354" t="str">
            <v>FIGUEROA</v>
          </cell>
          <cell r="U354" t="str">
            <v>CAMILA</v>
          </cell>
          <cell r="V354">
            <v>45955</v>
          </cell>
          <cell r="W354">
            <v>45988</v>
          </cell>
        </row>
        <row r="355">
          <cell r="S355" t="str">
            <v>ESCOBAR</v>
          </cell>
          <cell r="T355" t="str">
            <v>MENDOZA</v>
          </cell>
          <cell r="U355" t="str">
            <v>MIREYA IXEL</v>
          </cell>
          <cell r="V355">
            <v>45955</v>
          </cell>
          <cell r="W355">
            <v>45988</v>
          </cell>
        </row>
        <row r="356">
          <cell r="S356" t="str">
            <v>MORENO</v>
          </cell>
          <cell r="T356" t="str">
            <v>TORRES</v>
          </cell>
          <cell r="U356" t="str">
            <v>ALEJANDRO</v>
          </cell>
          <cell r="V356">
            <v>45955</v>
          </cell>
          <cell r="W356">
            <v>45988</v>
          </cell>
        </row>
        <row r="357">
          <cell r="S357" t="str">
            <v>ROCHA</v>
          </cell>
          <cell r="T357" t="str">
            <v>ARIAS</v>
          </cell>
          <cell r="U357" t="str">
            <v>MARIA ILDA</v>
          </cell>
          <cell r="V357">
            <v>45955</v>
          </cell>
          <cell r="W357">
            <v>45988</v>
          </cell>
        </row>
        <row r="358">
          <cell r="S358" t="str">
            <v>BALANZAR</v>
          </cell>
          <cell r="T358" t="str">
            <v>CARDENAS</v>
          </cell>
          <cell r="U358" t="str">
            <v>LUCERO</v>
          </cell>
          <cell r="V358">
            <v>45955</v>
          </cell>
          <cell r="W358">
            <v>45988</v>
          </cell>
        </row>
        <row r="359">
          <cell r="S359" t="str">
            <v>TAPIA</v>
          </cell>
          <cell r="T359" t="str">
            <v>LOPEZ</v>
          </cell>
          <cell r="U359" t="str">
            <v>MARIA DEL CARMEN</v>
          </cell>
          <cell r="V359">
            <v>45962</v>
          </cell>
          <cell r="W359">
            <v>45988</v>
          </cell>
        </row>
        <row r="360">
          <cell r="S360" t="str">
            <v>SAUCEDO</v>
          </cell>
          <cell r="T360" t="str">
            <v>SAENZ</v>
          </cell>
          <cell r="U360" t="str">
            <v>RAYDEL ENRIQUE</v>
          </cell>
          <cell r="V360">
            <v>45963</v>
          </cell>
          <cell r="W360">
            <v>45988</v>
          </cell>
        </row>
        <row r="361">
          <cell r="S361" t="str">
            <v>TIRADO</v>
          </cell>
          <cell r="T361" t="str">
            <v>CARDENAS</v>
          </cell>
          <cell r="U361" t="str">
            <v>GLENDA ZULEYDA</v>
          </cell>
          <cell r="V361">
            <v>45964</v>
          </cell>
          <cell r="W361">
            <v>45988</v>
          </cell>
        </row>
        <row r="362">
          <cell r="S362" t="str">
            <v>CONTRERAS</v>
          </cell>
          <cell r="T362" t="str">
            <v>RODRIGUEZ</v>
          </cell>
          <cell r="U362" t="str">
            <v>LUNA AILYN</v>
          </cell>
          <cell r="V362">
            <v>45964</v>
          </cell>
          <cell r="W362">
            <v>45988</v>
          </cell>
        </row>
        <row r="363">
          <cell r="S363" t="str">
            <v>RUIZ</v>
          </cell>
          <cell r="T363" t="str">
            <v>RUIZ</v>
          </cell>
          <cell r="U363" t="str">
            <v>MA. JESUS</v>
          </cell>
          <cell r="V363">
            <v>45964</v>
          </cell>
          <cell r="W363">
            <v>45988</v>
          </cell>
        </row>
        <row r="364">
          <cell r="S364" t="str">
            <v>HERNANDEZ</v>
          </cell>
          <cell r="T364" t="str">
            <v>LOPEZ</v>
          </cell>
          <cell r="U364" t="str">
            <v>JESUS FRANCISCO</v>
          </cell>
          <cell r="V364">
            <v>45964</v>
          </cell>
          <cell r="W364">
            <v>45988</v>
          </cell>
        </row>
        <row r="365">
          <cell r="S365" t="str">
            <v>MOLINA</v>
          </cell>
          <cell r="T365" t="str">
            <v>SANCHEZ</v>
          </cell>
          <cell r="U365" t="str">
            <v>ARSENIO</v>
          </cell>
          <cell r="V365">
            <v>45964</v>
          </cell>
          <cell r="W365">
            <v>45988</v>
          </cell>
        </row>
        <row r="366">
          <cell r="S366" t="str">
            <v>ANGEL</v>
          </cell>
          <cell r="T366" t="str">
            <v>MENDEZ</v>
          </cell>
          <cell r="U366" t="str">
            <v>ARMANDO</v>
          </cell>
          <cell r="V366">
            <v>45964</v>
          </cell>
          <cell r="W366">
            <v>45988</v>
          </cell>
        </row>
        <row r="367">
          <cell r="S367" t="str">
            <v>CAMILO</v>
          </cell>
          <cell r="T367" t="str">
            <v>SANCHEZ</v>
          </cell>
          <cell r="U367" t="str">
            <v>ANAYELI</v>
          </cell>
          <cell r="V367">
            <v>45964</v>
          </cell>
          <cell r="W367">
            <v>45988</v>
          </cell>
        </row>
        <row r="368">
          <cell r="S368" t="str">
            <v>PIÑON</v>
          </cell>
          <cell r="T368" t="str">
            <v>CASTRO</v>
          </cell>
          <cell r="U368" t="str">
            <v>DANA PAOLA</v>
          </cell>
          <cell r="V368">
            <v>45964</v>
          </cell>
          <cell r="W368">
            <v>45989</v>
          </cell>
        </row>
        <row r="369">
          <cell r="S369" t="str">
            <v>MOLINARES</v>
          </cell>
          <cell r="T369" t="str">
            <v>PIÑON</v>
          </cell>
          <cell r="U369" t="str">
            <v>MICHELLE ADRIANA</v>
          </cell>
          <cell r="V369">
            <v>45964</v>
          </cell>
          <cell r="W369">
            <v>45989</v>
          </cell>
        </row>
        <row r="370">
          <cell r="S370" t="str">
            <v>FIERROS</v>
          </cell>
          <cell r="T370" t="str">
            <v>CASTAÑEDA</v>
          </cell>
          <cell r="U370" t="str">
            <v>JUSTINA</v>
          </cell>
          <cell r="V370">
            <v>45964</v>
          </cell>
          <cell r="W370">
            <v>45992</v>
          </cell>
        </row>
        <row r="371">
          <cell r="S371" t="str">
            <v>CERVANTES</v>
          </cell>
          <cell r="T371" t="str">
            <v>GARCIA</v>
          </cell>
          <cell r="U371" t="str">
            <v>MIGUEL</v>
          </cell>
          <cell r="V371">
            <v>45964</v>
          </cell>
          <cell r="W371">
            <v>45992</v>
          </cell>
        </row>
        <row r="372">
          <cell r="S372" t="str">
            <v>FARIAS</v>
          </cell>
          <cell r="T372" t="str">
            <v>ROSALES</v>
          </cell>
          <cell r="U372" t="str">
            <v>GUSTAVO</v>
          </cell>
          <cell r="V372">
            <v>45965</v>
          </cell>
          <cell r="W372">
            <v>45992</v>
          </cell>
        </row>
        <row r="373">
          <cell r="S373" t="str">
            <v>LINARES</v>
          </cell>
          <cell r="T373" t="str">
            <v>PEREZ</v>
          </cell>
          <cell r="U373" t="str">
            <v>LUZ ESTHELA</v>
          </cell>
          <cell r="V373">
            <v>45965</v>
          </cell>
          <cell r="W373">
            <v>45992</v>
          </cell>
        </row>
        <row r="374">
          <cell r="S374" t="str">
            <v>GOMEZ</v>
          </cell>
          <cell r="T374" t="str">
            <v>GUZMAN</v>
          </cell>
          <cell r="U374" t="str">
            <v>ALMA ROCIO</v>
          </cell>
          <cell r="V374">
            <v>45965</v>
          </cell>
          <cell r="W374">
            <v>45992</v>
          </cell>
        </row>
        <row r="375">
          <cell r="S375" t="str">
            <v>BRAVO</v>
          </cell>
          <cell r="T375" t="str">
            <v>LOPEZ</v>
          </cell>
          <cell r="U375" t="str">
            <v>MARIA ISABEL</v>
          </cell>
          <cell r="V375">
            <v>45965</v>
          </cell>
          <cell r="W375">
            <v>45992</v>
          </cell>
        </row>
        <row r="376">
          <cell r="S376" t="str">
            <v>LOPEZ</v>
          </cell>
          <cell r="T376" t="str">
            <v>VILLADUEL</v>
          </cell>
          <cell r="U376" t="str">
            <v>VERANIA</v>
          </cell>
          <cell r="V376">
            <v>45965</v>
          </cell>
          <cell r="W376">
            <v>45992</v>
          </cell>
        </row>
        <row r="377">
          <cell r="S377" t="str">
            <v>CASTILLO</v>
          </cell>
          <cell r="T377" t="str">
            <v>HUERTA</v>
          </cell>
          <cell r="U377" t="str">
            <v>EVA</v>
          </cell>
          <cell r="V377">
            <v>45965</v>
          </cell>
          <cell r="W377">
            <v>45992</v>
          </cell>
        </row>
        <row r="378">
          <cell r="S378" t="str">
            <v>SANCHEZ</v>
          </cell>
          <cell r="T378" t="str">
            <v>ROJAS</v>
          </cell>
          <cell r="U378" t="str">
            <v>GLORIA ESTEFANIA</v>
          </cell>
          <cell r="V378">
            <v>45965</v>
          </cell>
          <cell r="W378">
            <v>45992</v>
          </cell>
        </row>
        <row r="379">
          <cell r="S379" t="str">
            <v>MARTINEZ</v>
          </cell>
          <cell r="T379" t="str">
            <v>HERNANDEZ</v>
          </cell>
          <cell r="U379" t="str">
            <v>LLUVIA GUADALUPE</v>
          </cell>
          <cell r="V379">
            <v>45965</v>
          </cell>
          <cell r="W379">
            <v>45992</v>
          </cell>
        </row>
        <row r="380">
          <cell r="S380" t="str">
            <v>DIAZ</v>
          </cell>
          <cell r="T380" t="str">
            <v>PEREZ</v>
          </cell>
          <cell r="U380" t="str">
            <v>DAVID</v>
          </cell>
          <cell r="V380">
            <v>45965</v>
          </cell>
          <cell r="W380">
            <v>45992</v>
          </cell>
        </row>
        <row r="381">
          <cell r="S381" t="str">
            <v>AGUSTIN</v>
          </cell>
          <cell r="T381" t="str">
            <v>GONZALEZ</v>
          </cell>
          <cell r="U381" t="str">
            <v>ERIKA YESENIA</v>
          </cell>
          <cell r="V381">
            <v>45966</v>
          </cell>
          <cell r="W381">
            <v>45992</v>
          </cell>
        </row>
        <row r="382">
          <cell r="S382" t="str">
            <v>LOPEZ</v>
          </cell>
          <cell r="T382" t="str">
            <v>ALVARADO</v>
          </cell>
          <cell r="U382" t="str">
            <v>VALERIA</v>
          </cell>
          <cell r="V382">
            <v>45966</v>
          </cell>
          <cell r="W382">
            <v>45993</v>
          </cell>
        </row>
        <row r="383">
          <cell r="S383" t="str">
            <v>VILLALOBOS</v>
          </cell>
          <cell r="T383" t="str">
            <v>ZARCEÑO</v>
          </cell>
          <cell r="U383" t="str">
            <v>CESAR ALEXANDER</v>
          </cell>
          <cell r="V383">
            <v>45966</v>
          </cell>
          <cell r="W383">
            <v>45993</v>
          </cell>
        </row>
        <row r="384">
          <cell r="S384" t="str">
            <v>PACHECO</v>
          </cell>
          <cell r="T384" t="str">
            <v>RODRIGUEZ</v>
          </cell>
          <cell r="U384" t="str">
            <v>ERNESTO JESUS</v>
          </cell>
          <cell r="V384">
            <v>45966</v>
          </cell>
          <cell r="W384">
            <v>45993</v>
          </cell>
        </row>
        <row r="385">
          <cell r="S385" t="str">
            <v>REYES</v>
          </cell>
          <cell r="T385" t="str">
            <v>HERNANDEZ</v>
          </cell>
          <cell r="U385" t="str">
            <v>GERARDO</v>
          </cell>
          <cell r="V385">
            <v>45966</v>
          </cell>
          <cell r="W385">
            <v>45993</v>
          </cell>
        </row>
        <row r="386">
          <cell r="S386" t="str">
            <v>HERNANDEZ</v>
          </cell>
          <cell r="T386" t="str">
            <v>CHAVEZ</v>
          </cell>
          <cell r="U386" t="str">
            <v>BRANDON</v>
          </cell>
          <cell r="V386">
            <v>45968</v>
          </cell>
          <cell r="W386">
            <v>45993</v>
          </cell>
        </row>
        <row r="387">
          <cell r="S387" t="str">
            <v>OCHOA</v>
          </cell>
          <cell r="T387" t="str">
            <v>TOGO</v>
          </cell>
          <cell r="U387" t="str">
            <v>DANIEL</v>
          </cell>
          <cell r="V387">
            <v>45969</v>
          </cell>
          <cell r="W387">
            <v>45993</v>
          </cell>
        </row>
        <row r="388">
          <cell r="S388" t="str">
            <v>AVIÑA</v>
          </cell>
          <cell r="T388" t="str">
            <v>SANCHEZ</v>
          </cell>
          <cell r="U388" t="str">
            <v>GERMAN ALFREDO</v>
          </cell>
          <cell r="V388">
            <v>45969</v>
          </cell>
          <cell r="W388">
            <v>45993</v>
          </cell>
        </row>
        <row r="389">
          <cell r="S389" t="str">
            <v>LOPEZ</v>
          </cell>
          <cell r="T389" t="str">
            <v>VENTURA</v>
          </cell>
          <cell r="U389" t="str">
            <v>CONCEPCION GUADALUPE</v>
          </cell>
          <cell r="V389">
            <v>45969</v>
          </cell>
          <cell r="W389">
            <v>45993</v>
          </cell>
        </row>
        <row r="390">
          <cell r="S390" t="str">
            <v>RODRIGUEZ</v>
          </cell>
          <cell r="T390" t="str">
            <v>GALVAN</v>
          </cell>
          <cell r="U390" t="str">
            <v>VISELIA</v>
          </cell>
          <cell r="V390">
            <v>45969</v>
          </cell>
          <cell r="W390">
            <v>45993</v>
          </cell>
        </row>
        <row r="391">
          <cell r="S391" t="str">
            <v>GARIBALDI</v>
          </cell>
          <cell r="T391" t="str">
            <v>ROYAL</v>
          </cell>
          <cell r="U391" t="str">
            <v>EZEQUIEL</v>
          </cell>
          <cell r="V391">
            <v>45969</v>
          </cell>
          <cell r="W391">
            <v>45993</v>
          </cell>
        </row>
        <row r="392">
          <cell r="S392" t="str">
            <v>SANCHEZ</v>
          </cell>
          <cell r="T392" t="str">
            <v>BARAJAS</v>
          </cell>
          <cell r="U392" t="str">
            <v>JOSE TIMOTEO</v>
          </cell>
          <cell r="V392">
            <v>45969</v>
          </cell>
          <cell r="W392">
            <v>45993</v>
          </cell>
        </row>
        <row r="393">
          <cell r="S393" t="str">
            <v>SOLANO</v>
          </cell>
          <cell r="T393" t="str">
            <v>MUNGUIA</v>
          </cell>
          <cell r="U393" t="str">
            <v>DAVID</v>
          </cell>
          <cell r="V393">
            <v>45969</v>
          </cell>
          <cell r="W393">
            <v>45993</v>
          </cell>
        </row>
        <row r="394">
          <cell r="S394" t="str">
            <v>BURCIAGA</v>
          </cell>
          <cell r="T394" t="str">
            <v>OLMOS</v>
          </cell>
          <cell r="U394" t="str">
            <v>ANTHONY IVAN</v>
          </cell>
          <cell r="V394">
            <v>45969</v>
          </cell>
          <cell r="W394">
            <v>45993</v>
          </cell>
        </row>
        <row r="395">
          <cell r="S395" t="str">
            <v>CANDELERO</v>
          </cell>
          <cell r="T395" t="str">
            <v>HERNANDEZ</v>
          </cell>
          <cell r="U395" t="str">
            <v>SURI SARAY</v>
          </cell>
          <cell r="V395">
            <v>45969</v>
          </cell>
          <cell r="W395">
            <v>45994</v>
          </cell>
        </row>
        <row r="396">
          <cell r="S396" t="str">
            <v>PALACIOS</v>
          </cell>
          <cell r="T396" t="str">
            <v>SUAREZ</v>
          </cell>
          <cell r="U396" t="str">
            <v>ROMELIA</v>
          </cell>
          <cell r="V396">
            <v>45969</v>
          </cell>
          <cell r="W396">
            <v>45994</v>
          </cell>
        </row>
        <row r="397">
          <cell r="S397" t="str">
            <v>LOPEZ</v>
          </cell>
          <cell r="T397" t="str">
            <v>RUIZ</v>
          </cell>
          <cell r="U397" t="str">
            <v>GLORIA YURIDIA</v>
          </cell>
          <cell r="V397">
            <v>45969</v>
          </cell>
          <cell r="W397">
            <v>45994</v>
          </cell>
        </row>
        <row r="398">
          <cell r="S398" t="str">
            <v>RIVAS</v>
          </cell>
          <cell r="T398" t="str">
            <v>VAZQUEZ</v>
          </cell>
          <cell r="U398" t="str">
            <v>CHRISTIAN ALBERTO</v>
          </cell>
          <cell r="V398">
            <v>45969</v>
          </cell>
          <cell r="W398">
            <v>45994</v>
          </cell>
        </row>
        <row r="399">
          <cell r="S399" t="str">
            <v>SANTIAGO</v>
          </cell>
          <cell r="T399" t="str">
            <v>SOTO</v>
          </cell>
          <cell r="U399" t="str">
            <v>AXEL EDIEL</v>
          </cell>
          <cell r="V399">
            <v>45972</v>
          </cell>
          <cell r="W399">
            <v>45994</v>
          </cell>
        </row>
        <row r="400">
          <cell r="S400" t="str">
            <v>VILLEGAS</v>
          </cell>
          <cell r="T400" t="str">
            <v>REAL</v>
          </cell>
          <cell r="U400" t="str">
            <v>SANDRA ARIANA</v>
          </cell>
          <cell r="V400">
            <v>45973</v>
          </cell>
          <cell r="W400">
            <v>45994</v>
          </cell>
        </row>
        <row r="401">
          <cell r="S401" t="str">
            <v>GARCIA</v>
          </cell>
          <cell r="T401" t="str">
            <v>ESCALANTE</v>
          </cell>
          <cell r="U401" t="str">
            <v>ANSUAR DAVID</v>
          </cell>
          <cell r="V401">
            <v>45973</v>
          </cell>
          <cell r="W401">
            <v>45994</v>
          </cell>
        </row>
        <row r="402">
          <cell r="S402" t="str">
            <v>BETANCOURT</v>
          </cell>
          <cell r="T402" t="str">
            <v>REYES</v>
          </cell>
          <cell r="U402" t="str">
            <v>LUIS FERNANDO</v>
          </cell>
          <cell r="V402">
            <v>45973</v>
          </cell>
          <cell r="W402">
            <v>45995</v>
          </cell>
        </row>
        <row r="403">
          <cell r="S403" t="str">
            <v>GONZALEZ</v>
          </cell>
          <cell r="T403" t="str">
            <v>BRUNO</v>
          </cell>
          <cell r="U403" t="str">
            <v>JUSTINE RICARDO</v>
          </cell>
          <cell r="V403">
            <v>45975</v>
          </cell>
          <cell r="W403">
            <v>45995</v>
          </cell>
        </row>
        <row r="404">
          <cell r="S404" t="str">
            <v>HERNANDEZ</v>
          </cell>
          <cell r="T404" t="str">
            <v>CAMPORREDONDO</v>
          </cell>
          <cell r="U404" t="str">
            <v>TANIA BERENICE</v>
          </cell>
          <cell r="V404">
            <v>45975</v>
          </cell>
          <cell r="W404">
            <v>45995</v>
          </cell>
        </row>
        <row r="405">
          <cell r="S405" t="str">
            <v>POXTAN</v>
          </cell>
          <cell r="T405" t="str">
            <v>XOLIO</v>
          </cell>
          <cell r="U405" t="str">
            <v>PRUDENCIA</v>
          </cell>
          <cell r="V405">
            <v>45975</v>
          </cell>
          <cell r="W405">
            <v>45995</v>
          </cell>
        </row>
        <row r="406">
          <cell r="S406" t="str">
            <v>SANTIZO</v>
          </cell>
          <cell r="T406" t="str">
            <v>VAZQUEZ</v>
          </cell>
          <cell r="U406" t="str">
            <v>LIMBER ELI</v>
          </cell>
          <cell r="V406">
            <v>45975</v>
          </cell>
          <cell r="W406">
            <v>45995</v>
          </cell>
        </row>
        <row r="407">
          <cell r="S407" t="str">
            <v>MACIAS</v>
          </cell>
          <cell r="T407" t="str">
            <v>FLORES</v>
          </cell>
          <cell r="U407" t="str">
            <v>KAREN NOELIA</v>
          </cell>
          <cell r="V407">
            <v>45975</v>
          </cell>
          <cell r="W407">
            <v>45995</v>
          </cell>
        </row>
        <row r="408">
          <cell r="S408" t="str">
            <v>DIAZ</v>
          </cell>
          <cell r="T408" t="str">
            <v>PRIEGO</v>
          </cell>
          <cell r="U408" t="str">
            <v>JUAQUIN</v>
          </cell>
          <cell r="V408">
            <v>45975</v>
          </cell>
          <cell r="W408">
            <v>45995</v>
          </cell>
        </row>
        <row r="409">
          <cell r="S409" t="str">
            <v>SANCHEZ</v>
          </cell>
          <cell r="T409" t="str">
            <v>ROJAS</v>
          </cell>
          <cell r="U409" t="str">
            <v>SOLEDAD ABIGAIL</v>
          </cell>
          <cell r="V409">
            <v>45975</v>
          </cell>
          <cell r="W409">
            <v>45995</v>
          </cell>
        </row>
        <row r="410">
          <cell r="S410" t="str">
            <v>CHAVEZ</v>
          </cell>
          <cell r="T410" t="str">
            <v>LOPEZ</v>
          </cell>
          <cell r="U410" t="str">
            <v>MARIA DE LOS ANGELES</v>
          </cell>
          <cell r="V410">
            <v>45975</v>
          </cell>
          <cell r="W410">
            <v>45995</v>
          </cell>
        </row>
        <row r="411">
          <cell r="S411" t="str">
            <v>RIVERA</v>
          </cell>
          <cell r="T411" t="str">
            <v>MURILLO</v>
          </cell>
          <cell r="U411" t="str">
            <v>JOSE ENRIQUE</v>
          </cell>
          <cell r="V411">
            <v>45979</v>
          </cell>
          <cell r="W411">
            <v>45995</v>
          </cell>
        </row>
        <row r="412">
          <cell r="S412" t="str">
            <v>GOMEZ</v>
          </cell>
          <cell r="T412" t="str">
            <v>FRAUSTO</v>
          </cell>
          <cell r="U412" t="str">
            <v>MARIA DE LOS ANGELES</v>
          </cell>
          <cell r="V412">
            <v>45980</v>
          </cell>
          <cell r="W412">
            <v>45995</v>
          </cell>
        </row>
        <row r="413">
          <cell r="S413" t="str">
            <v>GUTIERREZ</v>
          </cell>
          <cell r="T413" t="str">
            <v>JARAMILLO</v>
          </cell>
          <cell r="U413" t="str">
            <v>JULIO CESAR</v>
          </cell>
          <cell r="V413">
            <v>45980</v>
          </cell>
          <cell r="W413">
            <v>45995</v>
          </cell>
        </row>
        <row r="414">
          <cell r="S414" t="str">
            <v>RODRIGUEZ</v>
          </cell>
          <cell r="T414" t="str">
            <v>GONZALEZ</v>
          </cell>
          <cell r="U414" t="str">
            <v>MARIA GUADALUPE</v>
          </cell>
          <cell r="V414">
            <v>45980</v>
          </cell>
          <cell r="W414">
            <v>45995</v>
          </cell>
        </row>
        <row r="415">
          <cell r="S415" t="str">
            <v>GONZALEZ</v>
          </cell>
          <cell r="T415" t="str">
            <v>ZOTELO</v>
          </cell>
          <cell r="U415" t="str">
            <v>FERMIN</v>
          </cell>
          <cell r="V415">
            <v>45980</v>
          </cell>
          <cell r="W415">
            <v>45995</v>
          </cell>
        </row>
        <row r="416">
          <cell r="S416" t="str">
            <v>IÑIGUEZ</v>
          </cell>
          <cell r="T416" t="str">
            <v>SOTO</v>
          </cell>
          <cell r="U416" t="str">
            <v>HECTOR GABRIEL</v>
          </cell>
          <cell r="V416">
            <v>45980</v>
          </cell>
          <cell r="W416">
            <v>45995</v>
          </cell>
        </row>
        <row r="417">
          <cell r="S417" t="str">
            <v>CASTILLO</v>
          </cell>
          <cell r="T417" t="str">
            <v>ARAIZAGA</v>
          </cell>
          <cell r="U417" t="str">
            <v>RAMON</v>
          </cell>
          <cell r="V417">
            <v>45980</v>
          </cell>
          <cell r="W417">
            <v>45995</v>
          </cell>
        </row>
        <row r="418">
          <cell r="S418" t="str">
            <v>COBOS</v>
          </cell>
          <cell r="T418" t="str">
            <v>VAZQUEZ</v>
          </cell>
          <cell r="U418" t="str">
            <v>CHRISTIAN ALEXIS</v>
          </cell>
          <cell r="V418">
            <v>45980</v>
          </cell>
          <cell r="W418">
            <v>45995</v>
          </cell>
        </row>
        <row r="419">
          <cell r="S419" t="str">
            <v>GARCIA</v>
          </cell>
          <cell r="T419" t="str">
            <v>GONZALEZ</v>
          </cell>
          <cell r="U419" t="str">
            <v>JESSICA MICHELLE</v>
          </cell>
          <cell r="V419">
            <v>45980</v>
          </cell>
          <cell r="W419">
            <v>45996</v>
          </cell>
        </row>
        <row r="420">
          <cell r="S420" t="str">
            <v>MARTINEZ</v>
          </cell>
          <cell r="T420" t="str">
            <v>SERVIN</v>
          </cell>
          <cell r="U420" t="str">
            <v>JAMIN ARTURO</v>
          </cell>
          <cell r="V420">
            <v>45980</v>
          </cell>
          <cell r="W420">
            <v>45996</v>
          </cell>
        </row>
        <row r="421">
          <cell r="S421" t="str">
            <v>TOUSSAINT</v>
          </cell>
          <cell r="T421" t="str">
            <v/>
          </cell>
          <cell r="U421" t="str">
            <v>CARMELIA</v>
          </cell>
          <cell r="V421">
            <v>45982</v>
          </cell>
          <cell r="W421">
            <v>45996</v>
          </cell>
        </row>
        <row r="422">
          <cell r="S422" t="str">
            <v>NIEBLA</v>
          </cell>
          <cell r="T422" t="str">
            <v>GARCIA</v>
          </cell>
          <cell r="U422" t="str">
            <v>SOILA FLOR</v>
          </cell>
          <cell r="V422">
            <v>45985</v>
          </cell>
          <cell r="W422">
            <v>45996</v>
          </cell>
        </row>
        <row r="423">
          <cell r="S423" t="str">
            <v>CAMPOS</v>
          </cell>
          <cell r="T423" t="str">
            <v>CORONADO</v>
          </cell>
          <cell r="U423" t="str">
            <v>JOSE DANIEL</v>
          </cell>
          <cell r="V423">
            <v>45985</v>
          </cell>
          <cell r="W423">
            <v>45997</v>
          </cell>
        </row>
        <row r="424">
          <cell r="S424" t="str">
            <v>SANCHEZ</v>
          </cell>
          <cell r="T424" t="str">
            <v>VAZQUEZ</v>
          </cell>
          <cell r="U424" t="str">
            <v>KARLA SHADAI</v>
          </cell>
          <cell r="V424">
            <v>45986</v>
          </cell>
          <cell r="W424">
            <v>45997</v>
          </cell>
        </row>
        <row r="425">
          <cell r="S425" t="str">
            <v>GONZALEZ</v>
          </cell>
          <cell r="T425" t="str">
            <v>RIVAS</v>
          </cell>
          <cell r="U425" t="str">
            <v>MARIA GRACIELA</v>
          </cell>
          <cell r="V425">
            <v>45986</v>
          </cell>
          <cell r="W425">
            <v>45997</v>
          </cell>
        </row>
        <row r="426">
          <cell r="S426" t="str">
            <v>HERNANDEZ</v>
          </cell>
          <cell r="T426" t="str">
            <v>ALEJANDRO</v>
          </cell>
          <cell r="U426" t="str">
            <v>ERICK</v>
          </cell>
          <cell r="V426">
            <v>45986</v>
          </cell>
          <cell r="W426">
            <v>45997</v>
          </cell>
        </row>
        <row r="427">
          <cell r="S427" t="str">
            <v>FIGUEROA</v>
          </cell>
          <cell r="T427" t="str">
            <v/>
          </cell>
          <cell r="U427" t="str">
            <v>MARIA DEL CARMEN</v>
          </cell>
          <cell r="V427">
            <v>45986</v>
          </cell>
          <cell r="W427">
            <v>45997</v>
          </cell>
        </row>
        <row r="428">
          <cell r="S428" t="str">
            <v>SANCHEZ</v>
          </cell>
          <cell r="T428" t="str">
            <v>CARDENAS</v>
          </cell>
          <cell r="U428" t="str">
            <v>ORIANA ZULEMA</v>
          </cell>
          <cell r="V428">
            <v>45988</v>
          </cell>
          <cell r="W428">
            <v>45997</v>
          </cell>
        </row>
        <row r="429">
          <cell r="S429" t="str">
            <v>ZUMAYA</v>
          </cell>
          <cell r="T429" t="str">
            <v/>
          </cell>
          <cell r="U429" t="str">
            <v>PILAR ALVARO</v>
          </cell>
          <cell r="V429">
            <v>45992</v>
          </cell>
          <cell r="W429">
            <v>45997</v>
          </cell>
        </row>
        <row r="430">
          <cell r="S430" t="str">
            <v>RUIZ</v>
          </cell>
          <cell r="T430" t="str">
            <v>NAVA</v>
          </cell>
          <cell r="U430" t="str">
            <v>GABRIELA</v>
          </cell>
          <cell r="V430">
            <v>45992</v>
          </cell>
          <cell r="W430">
            <v>45997</v>
          </cell>
        </row>
        <row r="431">
          <cell r="S431" t="str">
            <v>CISNEROS</v>
          </cell>
          <cell r="T431" t="str">
            <v>GUTIERREZ</v>
          </cell>
          <cell r="U431" t="str">
            <v>LIZBETH GUADALUPE</v>
          </cell>
          <cell r="V431">
            <v>45993</v>
          </cell>
          <cell r="W431">
            <v>45997</v>
          </cell>
        </row>
        <row r="432">
          <cell r="S432" t="str">
            <v>MONTELONGO</v>
          </cell>
          <cell r="T432" t="str">
            <v>TORRES</v>
          </cell>
          <cell r="U432" t="str">
            <v>ANA MARIA</v>
          </cell>
          <cell r="V432">
            <v>45994</v>
          </cell>
          <cell r="W432">
            <v>45998</v>
          </cell>
        </row>
        <row r="433">
          <cell r="S433" t="str">
            <v>VALDEZ</v>
          </cell>
          <cell r="T433" t="str">
            <v>RAMOS</v>
          </cell>
          <cell r="U433" t="str">
            <v>ROSA</v>
          </cell>
          <cell r="V433">
            <v>45995</v>
          </cell>
          <cell r="W433">
            <v>45998</v>
          </cell>
        </row>
        <row r="434">
          <cell r="S434" t="str">
            <v>MENDEZ</v>
          </cell>
          <cell r="T434" t="str">
            <v>REYES</v>
          </cell>
          <cell r="U434" t="str">
            <v>MARGARITA</v>
          </cell>
          <cell r="V434">
            <v>45995</v>
          </cell>
          <cell r="W434">
            <v>45998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entario general"/>
      <sheetName val="INSTRUCTIVO"/>
    </sheetNames>
    <sheetDataSet>
      <sheetData sheetId="0" refreshError="1">
        <row r="14">
          <cell r="F14" t="str">
            <v>RAMIREZ</v>
          </cell>
          <cell r="G14" t="str">
            <v>NEVAREZ</v>
          </cell>
          <cell r="H14" t="str">
            <v>GABRIELA</v>
          </cell>
          <cell r="I14">
            <v>45931</v>
          </cell>
        </row>
        <row r="15">
          <cell r="F15" t="str">
            <v>GARCIA</v>
          </cell>
          <cell r="G15" t="str">
            <v>MERCADO</v>
          </cell>
          <cell r="H15" t="str">
            <v>MARIA GUADALUPE</v>
          </cell>
          <cell r="I15">
            <v>45931</v>
          </cell>
        </row>
        <row r="16">
          <cell r="F16" t="str">
            <v>ALVARADO</v>
          </cell>
          <cell r="G16" t="str">
            <v>LOPEZ</v>
          </cell>
          <cell r="H16" t="str">
            <v>CESAR OCTAVIO</v>
          </cell>
          <cell r="I16">
            <v>45931</v>
          </cell>
        </row>
        <row r="17">
          <cell r="F17" t="str">
            <v>ARAGON</v>
          </cell>
          <cell r="G17" t="str">
            <v>RODRIGUEZ</v>
          </cell>
          <cell r="H17" t="str">
            <v>PERLA YETLIT</v>
          </cell>
          <cell r="I17">
            <v>45931</v>
          </cell>
        </row>
        <row r="18">
          <cell r="F18" t="str">
            <v>HERNANDEZ</v>
          </cell>
          <cell r="G18" t="str">
            <v>ARBALLO</v>
          </cell>
          <cell r="H18" t="str">
            <v>YURIKO ELIZABETH</v>
          </cell>
          <cell r="I18">
            <v>45931</v>
          </cell>
        </row>
        <row r="19">
          <cell r="F19" t="str">
            <v>PEÑA</v>
          </cell>
          <cell r="G19" t="str">
            <v>GASTELUM</v>
          </cell>
          <cell r="H19" t="str">
            <v>MATIAS GERARDO</v>
          </cell>
          <cell r="I19">
            <v>45931</v>
          </cell>
        </row>
        <row r="20">
          <cell r="F20" t="str">
            <v>REYES</v>
          </cell>
          <cell r="G20" t="str">
            <v>SOTO</v>
          </cell>
          <cell r="H20" t="str">
            <v>JOSELYN</v>
          </cell>
          <cell r="I20">
            <v>45931</v>
          </cell>
        </row>
        <row r="21">
          <cell r="F21" t="str">
            <v>REYES</v>
          </cell>
          <cell r="G21" t="str">
            <v>ARTEAGA</v>
          </cell>
          <cell r="H21" t="str">
            <v>ADRIANA GUADALUPE</v>
          </cell>
          <cell r="I21">
            <v>45931</v>
          </cell>
        </row>
        <row r="22">
          <cell r="F22" t="str">
            <v>ESCOBAR</v>
          </cell>
          <cell r="G22" t="str">
            <v>RANGEL</v>
          </cell>
          <cell r="H22" t="str">
            <v>GUADALUPE ALEJANDRA</v>
          </cell>
          <cell r="I22">
            <v>45931</v>
          </cell>
        </row>
        <row r="23">
          <cell r="F23" t="str">
            <v>RIOS</v>
          </cell>
          <cell r="G23" t="str">
            <v>SOLIS</v>
          </cell>
          <cell r="H23" t="str">
            <v>MARIA ISABEL</v>
          </cell>
          <cell r="I23">
            <v>45931</v>
          </cell>
        </row>
        <row r="24">
          <cell r="F24" t="str">
            <v>ZARAGOZA</v>
          </cell>
          <cell r="G24" t="str">
            <v>CAMACHO</v>
          </cell>
          <cell r="H24" t="str">
            <v>ROSALBA</v>
          </cell>
          <cell r="I24">
            <v>45931</v>
          </cell>
        </row>
        <row r="25">
          <cell r="F25" t="str">
            <v>CRUZ</v>
          </cell>
          <cell r="G25" t="str">
            <v>PASCUAL</v>
          </cell>
          <cell r="H25" t="str">
            <v>CARLOS DANIEL</v>
          </cell>
          <cell r="I25">
            <v>45931</v>
          </cell>
        </row>
        <row r="26">
          <cell r="F26" t="str">
            <v>MORALES</v>
          </cell>
          <cell r="G26" t="str">
            <v>LOPEZ</v>
          </cell>
          <cell r="H26" t="str">
            <v>JOSE DAVID</v>
          </cell>
          <cell r="I26">
            <v>45931</v>
          </cell>
        </row>
        <row r="27">
          <cell r="F27" t="str">
            <v>BARBOSA</v>
          </cell>
          <cell r="G27" t="str">
            <v>PEREZ</v>
          </cell>
          <cell r="H27" t="str">
            <v>KARINA YAMILET</v>
          </cell>
          <cell r="I27">
            <v>45931</v>
          </cell>
        </row>
        <row r="28">
          <cell r="F28" t="str">
            <v>BARBOSA</v>
          </cell>
          <cell r="G28" t="str">
            <v>PEREZ</v>
          </cell>
          <cell r="H28" t="str">
            <v>MARIELA LIZZETH</v>
          </cell>
          <cell r="I28">
            <v>45931</v>
          </cell>
        </row>
        <row r="29">
          <cell r="F29" t="str">
            <v>VIVAR</v>
          </cell>
          <cell r="G29" t="str">
            <v>PEÑALOZA</v>
          </cell>
          <cell r="H29" t="str">
            <v>JOSE MIGUEL</v>
          </cell>
          <cell r="I29">
            <v>45932</v>
          </cell>
        </row>
        <row r="30">
          <cell r="F30" t="str">
            <v>ARTIAGA</v>
          </cell>
          <cell r="G30" t="str">
            <v>DIAZ</v>
          </cell>
          <cell r="H30" t="str">
            <v>GUILLERMO</v>
          </cell>
          <cell r="I30">
            <v>45932</v>
          </cell>
        </row>
        <row r="31">
          <cell r="F31" t="str">
            <v>CASANOVA</v>
          </cell>
          <cell r="G31" t="str">
            <v>BLANCO</v>
          </cell>
          <cell r="H31" t="str">
            <v>HECTOR ISRAEL</v>
          </cell>
          <cell r="I31">
            <v>45932</v>
          </cell>
        </row>
        <row r="32">
          <cell r="F32" t="str">
            <v>FARIAS</v>
          </cell>
          <cell r="G32" t="str">
            <v>RODRIGUEZ</v>
          </cell>
          <cell r="H32" t="str">
            <v>OSWALDO GABRIEL</v>
          </cell>
          <cell r="I32">
            <v>45933</v>
          </cell>
        </row>
        <row r="33">
          <cell r="F33" t="str">
            <v>PEREZ</v>
          </cell>
          <cell r="G33" t="str">
            <v>VAZQUEZ</v>
          </cell>
          <cell r="H33" t="str">
            <v>IVAN</v>
          </cell>
          <cell r="I33">
            <v>45933</v>
          </cell>
        </row>
        <row r="34">
          <cell r="F34" t="str">
            <v>ORTIZ</v>
          </cell>
          <cell r="G34" t="str">
            <v>MADERO</v>
          </cell>
          <cell r="H34" t="str">
            <v>GAEL AEJANDRO</v>
          </cell>
          <cell r="I34">
            <v>45933</v>
          </cell>
        </row>
        <row r="35">
          <cell r="F35" t="str">
            <v>TORRES</v>
          </cell>
          <cell r="G35" t="str">
            <v>DOMINGUEZ</v>
          </cell>
          <cell r="H35" t="str">
            <v>KARINA</v>
          </cell>
          <cell r="I35">
            <v>45933</v>
          </cell>
        </row>
        <row r="36">
          <cell r="F36" t="str">
            <v>TORRES</v>
          </cell>
          <cell r="G36" t="str">
            <v>HERRERA</v>
          </cell>
          <cell r="H36" t="str">
            <v>GENESIS PAOLA</v>
          </cell>
          <cell r="I36">
            <v>45933</v>
          </cell>
        </row>
        <row r="37">
          <cell r="F37" t="str">
            <v>GARCIA</v>
          </cell>
          <cell r="G37" t="str">
            <v>ROSAS</v>
          </cell>
          <cell r="H37" t="str">
            <v>JONATHAN JOHAAN</v>
          </cell>
          <cell r="I37">
            <v>45933</v>
          </cell>
        </row>
        <row r="38">
          <cell r="F38" t="str">
            <v>BALTAZAR</v>
          </cell>
          <cell r="G38" t="str">
            <v>RIVERA</v>
          </cell>
          <cell r="H38" t="str">
            <v>RENATA DANIELA</v>
          </cell>
          <cell r="I38">
            <v>45933</v>
          </cell>
        </row>
        <row r="39">
          <cell r="F39" t="str">
            <v>AVELINO</v>
          </cell>
          <cell r="G39" t="str">
            <v>ROJANO</v>
          </cell>
          <cell r="H39" t="str">
            <v>CRISTIAN</v>
          </cell>
          <cell r="I39">
            <v>45933</v>
          </cell>
        </row>
        <row r="40">
          <cell r="F40" t="str">
            <v>CAMPOS</v>
          </cell>
          <cell r="G40" t="str">
            <v>ZARZA</v>
          </cell>
          <cell r="H40" t="str">
            <v>LEA EUGENIA</v>
          </cell>
          <cell r="I40">
            <v>45934</v>
          </cell>
        </row>
        <row r="41">
          <cell r="F41" t="str">
            <v>REYES</v>
          </cell>
          <cell r="G41" t="str">
            <v>ARTEAGA</v>
          </cell>
          <cell r="H41" t="str">
            <v>YATZIRI YAMILETH</v>
          </cell>
          <cell r="I41">
            <v>45934</v>
          </cell>
        </row>
        <row r="42">
          <cell r="F42" t="str">
            <v>COCOTLE</v>
          </cell>
          <cell r="G42" t="str">
            <v>JUAN</v>
          </cell>
          <cell r="H42" t="str">
            <v>ADRIAN</v>
          </cell>
          <cell r="I42">
            <v>45934</v>
          </cell>
        </row>
        <row r="43">
          <cell r="F43" t="str">
            <v>DELGADO</v>
          </cell>
          <cell r="G43" t="str">
            <v>BARRIOS</v>
          </cell>
          <cell r="H43" t="str">
            <v>MIGUEL ANGEL</v>
          </cell>
          <cell r="I43">
            <v>45934</v>
          </cell>
        </row>
        <row r="44">
          <cell r="F44" t="str">
            <v>OFESANCHEZ</v>
          </cell>
          <cell r="G44" t="str">
            <v>RODRIGUEZ</v>
          </cell>
          <cell r="H44" t="str">
            <v>LUIS REYNALDO</v>
          </cell>
          <cell r="I44">
            <v>45934</v>
          </cell>
        </row>
        <row r="45">
          <cell r="F45" t="str">
            <v>FELIX</v>
          </cell>
          <cell r="G45" t="str">
            <v/>
          </cell>
          <cell r="H45" t="str">
            <v>MARIA GRACIELA</v>
          </cell>
          <cell r="I45">
            <v>45934</v>
          </cell>
        </row>
        <row r="46">
          <cell r="F46" t="str">
            <v>GARCIA</v>
          </cell>
          <cell r="G46" t="str">
            <v>VALENZUELA</v>
          </cell>
          <cell r="H46" t="str">
            <v>KARLA YAMILEN</v>
          </cell>
          <cell r="I46">
            <v>45934</v>
          </cell>
        </row>
        <row r="47">
          <cell r="F47" t="str">
            <v>GALLEGOS</v>
          </cell>
          <cell r="G47" t="str">
            <v>TRUJILLO</v>
          </cell>
          <cell r="H47" t="str">
            <v>MARIA DE LOS ANGELES</v>
          </cell>
          <cell r="I47">
            <v>45934</v>
          </cell>
        </row>
        <row r="48">
          <cell r="F48" t="str">
            <v>ILLESCAS</v>
          </cell>
          <cell r="G48" t="str">
            <v>MEDINA</v>
          </cell>
          <cell r="H48" t="str">
            <v>ZARET RADAI</v>
          </cell>
          <cell r="I48">
            <v>45934</v>
          </cell>
        </row>
        <row r="49">
          <cell r="F49" t="str">
            <v>BELLO</v>
          </cell>
          <cell r="G49" t="str">
            <v>DE LA CRUZ</v>
          </cell>
          <cell r="H49" t="str">
            <v>JAZMIN</v>
          </cell>
          <cell r="I49">
            <v>45934</v>
          </cell>
        </row>
        <row r="50">
          <cell r="F50" t="str">
            <v>SANDOVAL</v>
          </cell>
          <cell r="G50" t="str">
            <v>ESTRADA</v>
          </cell>
          <cell r="H50" t="str">
            <v>EVELYN MARITZA</v>
          </cell>
          <cell r="I50">
            <v>45934</v>
          </cell>
        </row>
        <row r="51">
          <cell r="F51" t="str">
            <v>VELASCO</v>
          </cell>
          <cell r="G51" t="str">
            <v>MORALES</v>
          </cell>
          <cell r="H51" t="str">
            <v>JOSHUA</v>
          </cell>
          <cell r="I51">
            <v>45934</v>
          </cell>
        </row>
        <row r="52">
          <cell r="F52" t="str">
            <v>ELIZARRARAS</v>
          </cell>
          <cell r="G52" t="str">
            <v>GOMEZ</v>
          </cell>
          <cell r="H52" t="str">
            <v>IAN ALEXANDER</v>
          </cell>
          <cell r="I52">
            <v>45935</v>
          </cell>
        </row>
        <row r="53">
          <cell r="F53" t="str">
            <v>SALINAS</v>
          </cell>
          <cell r="G53" t="str">
            <v>BECERRA</v>
          </cell>
          <cell r="H53" t="str">
            <v>ROCIO DE ARANZAZU</v>
          </cell>
          <cell r="I53">
            <v>45936</v>
          </cell>
        </row>
        <row r="54">
          <cell r="F54" t="str">
            <v>RUIZ</v>
          </cell>
          <cell r="G54" t="str">
            <v>SAAVEDRA</v>
          </cell>
          <cell r="H54" t="str">
            <v>CELIA</v>
          </cell>
          <cell r="I54">
            <v>45936</v>
          </cell>
        </row>
        <row r="55">
          <cell r="F55" t="str">
            <v>ROMERO</v>
          </cell>
          <cell r="G55" t="str">
            <v>SANTIAGO</v>
          </cell>
          <cell r="H55" t="str">
            <v>MARTHA ALICIA</v>
          </cell>
          <cell r="I55">
            <v>45936</v>
          </cell>
        </row>
        <row r="56">
          <cell r="F56" t="str">
            <v>PEREZ</v>
          </cell>
          <cell r="G56" t="str">
            <v>HERNANDEZ</v>
          </cell>
          <cell r="H56" t="str">
            <v>BENJAMIN</v>
          </cell>
          <cell r="I56">
            <v>45936</v>
          </cell>
        </row>
        <row r="57">
          <cell r="F57" t="str">
            <v>GEORGES</v>
          </cell>
          <cell r="G57" t="str">
            <v/>
          </cell>
          <cell r="H57" t="str">
            <v>BITHMAY</v>
          </cell>
          <cell r="I57">
            <v>45936</v>
          </cell>
        </row>
        <row r="58">
          <cell r="F58" t="str">
            <v>JUAREZ</v>
          </cell>
          <cell r="G58" t="str">
            <v>MARTINEZ</v>
          </cell>
          <cell r="H58" t="str">
            <v>ERICK JAZIEL</v>
          </cell>
          <cell r="I58">
            <v>45937</v>
          </cell>
        </row>
        <row r="59">
          <cell r="F59" t="str">
            <v>ESTRADA</v>
          </cell>
          <cell r="G59" t="str">
            <v>ROSAS</v>
          </cell>
          <cell r="H59" t="str">
            <v>GABRIELA</v>
          </cell>
          <cell r="I59">
            <v>45937</v>
          </cell>
        </row>
        <row r="60">
          <cell r="F60" t="str">
            <v>MEJIA</v>
          </cell>
          <cell r="G60" t="str">
            <v>ALMAGUER</v>
          </cell>
          <cell r="H60" t="str">
            <v>ARTURO</v>
          </cell>
          <cell r="I60">
            <v>45937</v>
          </cell>
        </row>
        <row r="61">
          <cell r="F61" t="str">
            <v>GARCIA</v>
          </cell>
          <cell r="G61" t="str">
            <v>MENDOZA</v>
          </cell>
          <cell r="H61" t="str">
            <v>IVONNE GUADALUPE</v>
          </cell>
          <cell r="I61">
            <v>45938</v>
          </cell>
        </row>
        <row r="62">
          <cell r="F62" t="str">
            <v>GALVAN</v>
          </cell>
          <cell r="G62" t="str">
            <v>MENDOZA</v>
          </cell>
          <cell r="H62" t="str">
            <v>VICTOR MANUEL</v>
          </cell>
          <cell r="I62">
            <v>45938</v>
          </cell>
        </row>
        <row r="63">
          <cell r="F63" t="str">
            <v>RODRIGUEZ</v>
          </cell>
          <cell r="G63" t="str">
            <v>PAZ</v>
          </cell>
          <cell r="H63" t="str">
            <v>SINAI ALEJANDRO</v>
          </cell>
          <cell r="I63">
            <v>45938</v>
          </cell>
        </row>
        <row r="64">
          <cell r="F64" t="str">
            <v>MENDEZ</v>
          </cell>
          <cell r="G64" t="str">
            <v>RUIZ</v>
          </cell>
          <cell r="H64" t="str">
            <v>JESSICA ZAYDE</v>
          </cell>
          <cell r="I64">
            <v>45938</v>
          </cell>
        </row>
        <row r="65">
          <cell r="F65" t="str">
            <v>SIGALA</v>
          </cell>
          <cell r="G65" t="str">
            <v>ESPINOZA</v>
          </cell>
          <cell r="H65" t="str">
            <v>ERIK GUSTAVO</v>
          </cell>
          <cell r="I65">
            <v>45943</v>
          </cell>
        </row>
        <row r="66">
          <cell r="F66" t="str">
            <v>SANCHEZ</v>
          </cell>
          <cell r="G66" t="str">
            <v>JAUREGUI</v>
          </cell>
          <cell r="H66" t="str">
            <v>ANGELA YATZIRI</v>
          </cell>
          <cell r="I66">
            <v>45943</v>
          </cell>
        </row>
        <row r="67">
          <cell r="F67" t="str">
            <v>JAUREGUI</v>
          </cell>
          <cell r="G67" t="str">
            <v>SAUCEDA</v>
          </cell>
          <cell r="H67" t="str">
            <v>NANCY</v>
          </cell>
          <cell r="I67">
            <v>45943</v>
          </cell>
        </row>
        <row r="68">
          <cell r="F68" t="str">
            <v>RIVAS</v>
          </cell>
          <cell r="G68" t="str">
            <v>RODRIGUEZ</v>
          </cell>
          <cell r="H68" t="str">
            <v>ORALIA</v>
          </cell>
          <cell r="I68">
            <v>45943</v>
          </cell>
        </row>
        <row r="69">
          <cell r="F69" t="str">
            <v>REYES</v>
          </cell>
          <cell r="G69" t="str">
            <v>LOPEZ</v>
          </cell>
          <cell r="H69" t="str">
            <v>SILVIA</v>
          </cell>
          <cell r="I69">
            <v>45946</v>
          </cell>
        </row>
        <row r="70">
          <cell r="F70" t="str">
            <v>QUEZADA</v>
          </cell>
          <cell r="G70" t="str">
            <v>GARCIA</v>
          </cell>
          <cell r="H70" t="str">
            <v>GUMERCINDO</v>
          </cell>
          <cell r="I70">
            <v>45946</v>
          </cell>
        </row>
        <row r="71">
          <cell r="F71" t="str">
            <v>HIDALGO</v>
          </cell>
          <cell r="G71" t="str">
            <v>DE LA CRUZ</v>
          </cell>
          <cell r="H71" t="str">
            <v>JESUS</v>
          </cell>
          <cell r="I71">
            <v>45946</v>
          </cell>
        </row>
        <row r="72">
          <cell r="F72" t="str">
            <v>MARTINEZ</v>
          </cell>
          <cell r="G72" t="str">
            <v>MONDRAGON</v>
          </cell>
          <cell r="H72" t="str">
            <v>EMMANUEL ISAI</v>
          </cell>
          <cell r="I72">
            <v>45946</v>
          </cell>
        </row>
        <row r="73">
          <cell r="F73" t="str">
            <v>IBARRA</v>
          </cell>
          <cell r="G73" t="str">
            <v>ZAMBRANO</v>
          </cell>
          <cell r="H73" t="str">
            <v>DHARMA</v>
          </cell>
          <cell r="I73">
            <v>45946</v>
          </cell>
        </row>
        <row r="74">
          <cell r="F74" t="str">
            <v>ROJAS</v>
          </cell>
          <cell r="G74" t="str">
            <v>ESCUDERO</v>
          </cell>
          <cell r="H74" t="str">
            <v>DAVID EDUARDO</v>
          </cell>
          <cell r="I74">
            <v>45946</v>
          </cell>
        </row>
        <row r="75">
          <cell r="F75" t="str">
            <v>GUERRERO</v>
          </cell>
          <cell r="G75" t="str">
            <v>BUSTOS</v>
          </cell>
          <cell r="H75" t="str">
            <v>SAID</v>
          </cell>
          <cell r="I75">
            <v>45946</v>
          </cell>
        </row>
        <row r="76">
          <cell r="F76" t="str">
            <v>MONTAÑO</v>
          </cell>
          <cell r="G76" t="str">
            <v>GONZALEZ</v>
          </cell>
          <cell r="H76" t="str">
            <v>LORENZO</v>
          </cell>
          <cell r="I76">
            <v>45946</v>
          </cell>
        </row>
        <row r="77">
          <cell r="F77" t="str">
            <v>ANGUIANO</v>
          </cell>
          <cell r="G77" t="str">
            <v>GONZALEZ</v>
          </cell>
          <cell r="H77" t="str">
            <v>GUSTAVO MOISES</v>
          </cell>
          <cell r="I77">
            <v>45946</v>
          </cell>
        </row>
        <row r="78">
          <cell r="F78" t="str">
            <v>ANTONIO</v>
          </cell>
          <cell r="G78" t="str">
            <v>FRANCO</v>
          </cell>
          <cell r="H78" t="str">
            <v>RAFAEL</v>
          </cell>
          <cell r="I78">
            <v>45946</v>
          </cell>
        </row>
        <row r="79">
          <cell r="F79" t="str">
            <v>BALTAZAR</v>
          </cell>
          <cell r="G79" t="str">
            <v>TORRES</v>
          </cell>
          <cell r="H79" t="str">
            <v>CANDIDA FERNANDA</v>
          </cell>
          <cell r="I79">
            <v>45946</v>
          </cell>
        </row>
        <row r="80">
          <cell r="F80" t="str">
            <v>RODRIGUEZ</v>
          </cell>
          <cell r="G80" t="str">
            <v>ZUBIRAN</v>
          </cell>
          <cell r="H80" t="str">
            <v>RENSO JAIRO</v>
          </cell>
          <cell r="I80">
            <v>45946</v>
          </cell>
        </row>
        <row r="81">
          <cell r="F81" t="str">
            <v>BUSTOS</v>
          </cell>
          <cell r="G81" t="str">
            <v>LABRA</v>
          </cell>
          <cell r="H81" t="str">
            <v>POLICARPIO</v>
          </cell>
          <cell r="I81">
            <v>45946</v>
          </cell>
        </row>
        <row r="82">
          <cell r="F82" t="str">
            <v>CHONTA</v>
          </cell>
          <cell r="G82" t="str">
            <v>ROJAS</v>
          </cell>
          <cell r="H82" t="str">
            <v>NIDIA PAOLA</v>
          </cell>
          <cell r="I82">
            <v>45951</v>
          </cell>
        </row>
        <row r="83">
          <cell r="F83" t="str">
            <v>ILLESCAS</v>
          </cell>
          <cell r="G83" t="str">
            <v>MEDINA</v>
          </cell>
          <cell r="H83" t="str">
            <v>VASNI ABIGAIL</v>
          </cell>
          <cell r="I83">
            <v>45951</v>
          </cell>
        </row>
        <row r="84">
          <cell r="F84" t="str">
            <v>MARTINEZ</v>
          </cell>
          <cell r="G84" t="str">
            <v>ARRECI</v>
          </cell>
          <cell r="H84" t="str">
            <v>FATIMA JAZMIN</v>
          </cell>
          <cell r="I84">
            <v>45951</v>
          </cell>
        </row>
        <row r="85">
          <cell r="F85" t="str">
            <v>GALLEGOS</v>
          </cell>
          <cell r="G85" t="str">
            <v>TRUJILLO</v>
          </cell>
          <cell r="H85" t="str">
            <v>JOSE EVERARDO</v>
          </cell>
          <cell r="I85">
            <v>45952</v>
          </cell>
        </row>
        <row r="88">
          <cell r="F88" t="str">
            <v>LUNA</v>
          </cell>
          <cell r="G88" t="str">
            <v>SALAZAR</v>
          </cell>
          <cell r="H88" t="str">
            <v>PAULA MINERVA</v>
          </cell>
          <cell r="I88">
            <v>45953</v>
          </cell>
        </row>
        <row r="89">
          <cell r="F89" t="str">
            <v>DIAZ</v>
          </cell>
          <cell r="G89" t="str">
            <v>HERNANDEZ</v>
          </cell>
          <cell r="H89" t="str">
            <v>IUNE</v>
          </cell>
          <cell r="I89">
            <v>45954</v>
          </cell>
        </row>
        <row r="90">
          <cell r="F90" t="str">
            <v>VALDEZ</v>
          </cell>
          <cell r="G90" t="str">
            <v>PEREZ</v>
          </cell>
          <cell r="H90" t="str">
            <v>CAMILA LINETTE</v>
          </cell>
          <cell r="I90">
            <v>45955</v>
          </cell>
        </row>
        <row r="91">
          <cell r="F91" t="str">
            <v>CEJA</v>
          </cell>
          <cell r="G91" t="str">
            <v>ACOSTA</v>
          </cell>
          <cell r="H91" t="str">
            <v>FRIDA</v>
          </cell>
          <cell r="I91">
            <v>45955</v>
          </cell>
        </row>
        <row r="92">
          <cell r="F92" t="str">
            <v>LARA</v>
          </cell>
          <cell r="G92" t="str">
            <v>MURILLO</v>
          </cell>
          <cell r="H92" t="str">
            <v>MYROSLAVA KI</v>
          </cell>
          <cell r="I92">
            <v>45955</v>
          </cell>
        </row>
        <row r="93">
          <cell r="F93" t="str">
            <v>ZARAGOZA</v>
          </cell>
          <cell r="G93" t="str">
            <v>BAÑOS</v>
          </cell>
          <cell r="H93" t="str">
            <v>FERRAN</v>
          </cell>
          <cell r="I93">
            <v>45955</v>
          </cell>
        </row>
        <row r="94">
          <cell r="F94" t="str">
            <v>HERNANDEZ</v>
          </cell>
          <cell r="G94" t="str">
            <v>GONZALEZ</v>
          </cell>
          <cell r="H94" t="str">
            <v>LIAM NAIMH</v>
          </cell>
          <cell r="I94">
            <v>45958</v>
          </cell>
        </row>
        <row r="95">
          <cell r="F95" t="str">
            <v>JIMENEZ</v>
          </cell>
          <cell r="G95" t="str">
            <v>BARRAGAN</v>
          </cell>
          <cell r="H95" t="str">
            <v>FAUSTO IAGO</v>
          </cell>
          <cell r="I95">
            <v>45958</v>
          </cell>
        </row>
        <row r="96">
          <cell r="F96" t="str">
            <v>RODRIGUEZ</v>
          </cell>
          <cell r="G96" t="str">
            <v>PAZ</v>
          </cell>
          <cell r="H96" t="str">
            <v>ERIKA ADRIANA</v>
          </cell>
          <cell r="I96">
            <v>45965</v>
          </cell>
        </row>
        <row r="97">
          <cell r="F97" t="str">
            <v>NICOLAS</v>
          </cell>
          <cell r="G97" t="str">
            <v>ALVARADO</v>
          </cell>
          <cell r="H97" t="str">
            <v>TAMMI</v>
          </cell>
          <cell r="I97">
            <v>45965</v>
          </cell>
        </row>
        <row r="98">
          <cell r="F98" t="str">
            <v>MAYORQUIN</v>
          </cell>
          <cell r="G98" t="str">
            <v>ZAMORA</v>
          </cell>
          <cell r="H98" t="str">
            <v>HECTOR HUGO</v>
          </cell>
          <cell r="I98">
            <v>45965</v>
          </cell>
        </row>
        <row r="99">
          <cell r="F99" t="str">
            <v>HERNANDEZ</v>
          </cell>
          <cell r="G99" t="str">
            <v>MACEDA</v>
          </cell>
          <cell r="H99" t="str">
            <v>LUIS ANTONIO</v>
          </cell>
          <cell r="I99">
            <v>45965</v>
          </cell>
        </row>
        <row r="100">
          <cell r="F100" t="str">
            <v>HERNANDEZ</v>
          </cell>
          <cell r="G100" t="str">
            <v>MACEDA</v>
          </cell>
          <cell r="H100" t="str">
            <v>MELANIE YARETZI</v>
          </cell>
          <cell r="I100">
            <v>45965</v>
          </cell>
        </row>
        <row r="101">
          <cell r="F101" t="str">
            <v>RODRIGUEZ</v>
          </cell>
          <cell r="G101" t="str">
            <v>HERNANDEZ</v>
          </cell>
          <cell r="H101" t="str">
            <v>MARYORI ITZAHE</v>
          </cell>
          <cell r="I101">
            <v>45965</v>
          </cell>
        </row>
        <row r="102">
          <cell r="F102" t="str">
            <v>FIGUEROA</v>
          </cell>
          <cell r="G102" t="str">
            <v>OROZCO</v>
          </cell>
          <cell r="H102" t="str">
            <v>BARBARA</v>
          </cell>
          <cell r="I102">
            <v>45965</v>
          </cell>
        </row>
        <row r="103">
          <cell r="F103" t="str">
            <v>RAMIREZ</v>
          </cell>
          <cell r="G103" t="str">
            <v>HINOJOSA</v>
          </cell>
          <cell r="H103" t="str">
            <v>ANGELICA YARELI</v>
          </cell>
          <cell r="I103">
            <v>45965</v>
          </cell>
        </row>
        <row r="104">
          <cell r="F104" t="str">
            <v>ARROYO</v>
          </cell>
          <cell r="G104" t="str">
            <v>FLORES</v>
          </cell>
          <cell r="H104" t="str">
            <v>EDUARDO GIBRAN</v>
          </cell>
          <cell r="I104">
            <v>45965</v>
          </cell>
        </row>
        <row r="105">
          <cell r="F105" t="str">
            <v>BARABATA</v>
          </cell>
          <cell r="G105" t="str">
            <v>CASAS</v>
          </cell>
          <cell r="H105" t="str">
            <v>VLADYMIR</v>
          </cell>
          <cell r="I105">
            <v>45965</v>
          </cell>
        </row>
        <row r="106">
          <cell r="F106" t="str">
            <v>VALENCIA</v>
          </cell>
          <cell r="G106" t="str">
            <v>VILLEGAS</v>
          </cell>
          <cell r="H106" t="str">
            <v>PAUL SANTOS</v>
          </cell>
          <cell r="I106">
            <v>45965</v>
          </cell>
        </row>
        <row r="107">
          <cell r="F107" t="str">
            <v>CIGARROA</v>
          </cell>
          <cell r="G107" t="str">
            <v>OCHOA</v>
          </cell>
          <cell r="H107" t="str">
            <v>MONSERRAT</v>
          </cell>
          <cell r="I107">
            <v>45965</v>
          </cell>
        </row>
        <row r="108">
          <cell r="F108" t="str">
            <v>ESPARZA</v>
          </cell>
          <cell r="G108" t="str">
            <v>MONTOYA</v>
          </cell>
          <cell r="H108" t="str">
            <v>ANGEL DANIEL</v>
          </cell>
          <cell r="I108">
            <v>45965</v>
          </cell>
        </row>
        <row r="109">
          <cell r="F109" t="str">
            <v>SANCHEZ</v>
          </cell>
          <cell r="G109" t="str">
            <v>GONZALEZ</v>
          </cell>
          <cell r="H109" t="str">
            <v>ADI ELIZABETH</v>
          </cell>
          <cell r="I109">
            <v>45965</v>
          </cell>
        </row>
        <row r="110">
          <cell r="F110" t="str">
            <v>ESPINOZA</v>
          </cell>
          <cell r="G110" t="str">
            <v>CORTES</v>
          </cell>
          <cell r="H110" t="str">
            <v>KEVIN ARMANDO</v>
          </cell>
          <cell r="I110">
            <v>45966</v>
          </cell>
        </row>
        <row r="111">
          <cell r="F111" t="str">
            <v>CRUZ</v>
          </cell>
          <cell r="G111" t="str">
            <v>LOPEZ</v>
          </cell>
          <cell r="H111" t="str">
            <v>JUAN ENRIQUE</v>
          </cell>
          <cell r="I111">
            <v>45966</v>
          </cell>
        </row>
        <row r="112">
          <cell r="F112" t="str">
            <v>GOMEZ</v>
          </cell>
          <cell r="G112" t="str">
            <v>GONZALEZ</v>
          </cell>
          <cell r="H112" t="str">
            <v>YURENI</v>
          </cell>
        </row>
        <row r="113">
          <cell r="F113" t="str">
            <v>VELAZQUEZ</v>
          </cell>
          <cell r="G113" t="str">
            <v>PEREZ</v>
          </cell>
          <cell r="H113" t="str">
            <v>ALEXIS DANIEL</v>
          </cell>
        </row>
        <row r="114">
          <cell r="F114" t="str">
            <v>MARTINEZ</v>
          </cell>
          <cell r="G114" t="str">
            <v>ZAMORA</v>
          </cell>
          <cell r="H114" t="str">
            <v>JOSEFINA</v>
          </cell>
          <cell r="I114">
            <v>45968</v>
          </cell>
        </row>
        <row r="115">
          <cell r="F115" t="str">
            <v>GUTIERREZ</v>
          </cell>
          <cell r="G115" t="str">
            <v>ROMERO</v>
          </cell>
          <cell r="H115" t="str">
            <v>NOEMI MONSERRAT</v>
          </cell>
          <cell r="I115">
            <v>45968</v>
          </cell>
        </row>
        <row r="116">
          <cell r="F116" t="str">
            <v>ZANABRIA</v>
          </cell>
          <cell r="G116" t="str">
            <v>PEREIDA</v>
          </cell>
          <cell r="H116" t="str">
            <v>DALIA JIMENA</v>
          </cell>
          <cell r="I116">
            <v>45968</v>
          </cell>
        </row>
        <row r="117">
          <cell r="F117" t="str">
            <v>LOPEZ</v>
          </cell>
          <cell r="G117" t="str">
            <v>AMARILLAS</v>
          </cell>
          <cell r="H117" t="str">
            <v>JONATHAN AARON</v>
          </cell>
          <cell r="I117">
            <v>45968</v>
          </cell>
        </row>
        <row r="118">
          <cell r="F118" t="str">
            <v>VILLALOBOS</v>
          </cell>
          <cell r="G118" t="str">
            <v>MOLINA</v>
          </cell>
          <cell r="H118" t="str">
            <v>JUAN JOSE</v>
          </cell>
          <cell r="I118">
            <v>45968</v>
          </cell>
        </row>
        <row r="119">
          <cell r="F119" t="str">
            <v>RODRIGUEZ</v>
          </cell>
          <cell r="G119" t="str">
            <v>PEDRO</v>
          </cell>
          <cell r="H119" t="str">
            <v>ABRAHAM ARMANDO</v>
          </cell>
          <cell r="I119">
            <v>45969</v>
          </cell>
        </row>
        <row r="120">
          <cell r="F120" t="str">
            <v>GARCIA</v>
          </cell>
          <cell r="G120" t="str">
            <v>ROBLES</v>
          </cell>
          <cell r="H120" t="str">
            <v>JESUS ALEXIS</v>
          </cell>
          <cell r="I120">
            <v>45972</v>
          </cell>
        </row>
        <row r="121">
          <cell r="F121" t="str">
            <v>VILLA</v>
          </cell>
          <cell r="G121" t="str">
            <v>SEGURA</v>
          </cell>
          <cell r="H121" t="str">
            <v>ANYELI VIANEY</v>
          </cell>
          <cell r="I121">
            <v>45972</v>
          </cell>
        </row>
        <row r="122">
          <cell r="F122" t="str">
            <v>MARTINEZ</v>
          </cell>
          <cell r="G122" t="str">
            <v>ASCENSIO</v>
          </cell>
          <cell r="H122" t="str">
            <v>FRANCISCO</v>
          </cell>
          <cell r="I122">
            <v>45972</v>
          </cell>
        </row>
        <row r="123">
          <cell r="F123" t="str">
            <v>MARTINEZ</v>
          </cell>
          <cell r="G123" t="str">
            <v>ASCENSIO</v>
          </cell>
          <cell r="H123" t="str">
            <v>DIEGO JESUS</v>
          </cell>
          <cell r="I123">
            <v>45972</v>
          </cell>
        </row>
        <row r="124">
          <cell r="F124" t="str">
            <v>GABRIEL</v>
          </cell>
          <cell r="G124" t="str">
            <v>GONZALEZ</v>
          </cell>
          <cell r="H124" t="str">
            <v>MILCA REBECA</v>
          </cell>
          <cell r="I124">
            <v>45972</v>
          </cell>
        </row>
        <row r="125">
          <cell r="F125" t="str">
            <v>ELIAS</v>
          </cell>
          <cell r="G125" t="str">
            <v>PIEDRA</v>
          </cell>
          <cell r="H125" t="str">
            <v>CARLOS ZAHEL</v>
          </cell>
          <cell r="I125">
            <v>45972</v>
          </cell>
        </row>
        <row r="126">
          <cell r="F126" t="str">
            <v>ARROYO</v>
          </cell>
          <cell r="G126" t="str">
            <v>OCHOA</v>
          </cell>
          <cell r="H126" t="str">
            <v>ISELA MARGARITA</v>
          </cell>
          <cell r="I126">
            <v>45972</v>
          </cell>
        </row>
        <row r="127">
          <cell r="F127" t="str">
            <v>HERNANDEZ</v>
          </cell>
          <cell r="G127" t="str">
            <v>RICO</v>
          </cell>
          <cell r="H127" t="str">
            <v>GABRIEL</v>
          </cell>
          <cell r="I127">
            <v>45973</v>
          </cell>
        </row>
        <row r="128">
          <cell r="F128" t="str">
            <v>GUTIERREZ</v>
          </cell>
          <cell r="G128" t="str">
            <v>BARRIOS</v>
          </cell>
          <cell r="H128" t="str">
            <v>KENED JOSHUA</v>
          </cell>
          <cell r="I128">
            <v>45974</v>
          </cell>
        </row>
        <row r="129">
          <cell r="F129" t="str">
            <v>NUÑEZ</v>
          </cell>
          <cell r="G129" t="str">
            <v>GONZALEZ</v>
          </cell>
          <cell r="H129" t="str">
            <v>ERIK SANTANA</v>
          </cell>
          <cell r="I129">
            <v>45974</v>
          </cell>
        </row>
        <row r="130">
          <cell r="F130" t="str">
            <v>BONILLAS</v>
          </cell>
          <cell r="G130" t="str">
            <v>ALVAREZ</v>
          </cell>
          <cell r="H130" t="str">
            <v>MARIO ADRIAN</v>
          </cell>
          <cell r="I130">
            <v>45974</v>
          </cell>
        </row>
        <row r="131">
          <cell r="F131" t="str">
            <v>GONZALEZ</v>
          </cell>
          <cell r="G131" t="str">
            <v>LOPEZ</v>
          </cell>
          <cell r="H131" t="str">
            <v>MIGUEL DE JESUS</v>
          </cell>
          <cell r="I131">
            <v>45974</v>
          </cell>
        </row>
        <row r="132">
          <cell r="F132" t="str">
            <v>MERINO</v>
          </cell>
          <cell r="G132" t="str">
            <v>GUTIERREZ</v>
          </cell>
          <cell r="H132" t="str">
            <v>MARCO ANTONIO</v>
          </cell>
          <cell r="I132">
            <v>45974</v>
          </cell>
        </row>
        <row r="133">
          <cell r="F133" t="str">
            <v>MORALES</v>
          </cell>
          <cell r="G133" t="str">
            <v>GONZALEZ</v>
          </cell>
          <cell r="H133" t="str">
            <v>YOVY GABRIEL</v>
          </cell>
          <cell r="I133">
            <v>45974</v>
          </cell>
        </row>
        <row r="134">
          <cell r="F134" t="str">
            <v>MONTERO</v>
          </cell>
          <cell r="G134" t="str">
            <v>PORCAYO</v>
          </cell>
          <cell r="H134" t="str">
            <v>ADRIANA</v>
          </cell>
          <cell r="I134">
            <v>45974</v>
          </cell>
        </row>
        <row r="135">
          <cell r="F135" t="str">
            <v>AGUILAR</v>
          </cell>
          <cell r="G135" t="str">
            <v>AGUILAR</v>
          </cell>
          <cell r="H135" t="str">
            <v>LEIDI GUADALUPE</v>
          </cell>
          <cell r="I135">
            <v>45975</v>
          </cell>
        </row>
        <row r="136">
          <cell r="F136" t="str">
            <v>DURAN</v>
          </cell>
          <cell r="G136" t="str">
            <v>CORTES</v>
          </cell>
          <cell r="H136" t="str">
            <v>MIA SAMANTHA</v>
          </cell>
          <cell r="I136">
            <v>45980</v>
          </cell>
        </row>
        <row r="137">
          <cell r="F137" t="str">
            <v>OCHOA</v>
          </cell>
          <cell r="G137" t="str">
            <v>MURILLO</v>
          </cell>
          <cell r="H137" t="str">
            <v>CAMILA ANALI</v>
          </cell>
          <cell r="I137">
            <v>45980</v>
          </cell>
        </row>
        <row r="138">
          <cell r="F138" t="str">
            <v>MELCHOR</v>
          </cell>
          <cell r="G138" t="str">
            <v>ALVAREZ</v>
          </cell>
          <cell r="H138" t="str">
            <v>JUAN CARLOS</v>
          </cell>
          <cell r="I138">
            <v>45980</v>
          </cell>
        </row>
        <row r="139">
          <cell r="F139" t="str">
            <v>MORALES</v>
          </cell>
          <cell r="G139" t="str">
            <v>FLORES</v>
          </cell>
          <cell r="H139" t="str">
            <v>CLEMENTE</v>
          </cell>
          <cell r="I139">
            <v>45980</v>
          </cell>
        </row>
        <row r="140">
          <cell r="F140" t="str">
            <v>CRUZ</v>
          </cell>
          <cell r="G140" t="str">
            <v>SOLIS</v>
          </cell>
          <cell r="H140" t="str">
            <v>GUADALUPE RAFAELA</v>
          </cell>
          <cell r="I140">
            <v>45980</v>
          </cell>
        </row>
        <row r="141">
          <cell r="F141" t="str">
            <v>CASTRO</v>
          </cell>
          <cell r="G141" t="str">
            <v>OLAN</v>
          </cell>
          <cell r="H141" t="str">
            <v>FRANCISCO ALBERTO</v>
          </cell>
          <cell r="I141">
            <v>45980</v>
          </cell>
        </row>
        <row r="142">
          <cell r="F142" t="str">
            <v>REYNOSO</v>
          </cell>
          <cell r="G142" t="str">
            <v>MONTIJO</v>
          </cell>
          <cell r="H142" t="str">
            <v>BRIAN ELMER</v>
          </cell>
          <cell r="I142">
            <v>45980</v>
          </cell>
        </row>
        <row r="143">
          <cell r="F143" t="str">
            <v>MORENO</v>
          </cell>
          <cell r="G143" t="str">
            <v>HERNANDEZ</v>
          </cell>
          <cell r="H143" t="str">
            <v>LUIS YOSDIEL</v>
          </cell>
          <cell r="I143">
            <v>45980</v>
          </cell>
        </row>
        <row r="144">
          <cell r="F144" t="str">
            <v>MORALES</v>
          </cell>
          <cell r="G144" t="str">
            <v>VILLA</v>
          </cell>
          <cell r="H144" t="str">
            <v>SOFIA MARGARITA</v>
          </cell>
          <cell r="I144">
            <v>45982</v>
          </cell>
        </row>
        <row r="145">
          <cell r="F145" t="str">
            <v>CRUZ</v>
          </cell>
          <cell r="G145" t="str">
            <v>CRUZ</v>
          </cell>
          <cell r="H145" t="str">
            <v>MELKI CALED</v>
          </cell>
          <cell r="I145">
            <v>45982</v>
          </cell>
        </row>
        <row r="146">
          <cell r="F146" t="str">
            <v>PASCUAL</v>
          </cell>
          <cell r="G146" t="str">
            <v>ROMAN</v>
          </cell>
          <cell r="H146" t="str">
            <v>ESMERALDA</v>
          </cell>
          <cell r="I146">
            <v>45985</v>
          </cell>
        </row>
        <row r="147">
          <cell r="F147" t="str">
            <v>CIPRIANO</v>
          </cell>
          <cell r="G147" t="str">
            <v>RIZO</v>
          </cell>
          <cell r="H147" t="str">
            <v>DANIEL</v>
          </cell>
          <cell r="I147">
            <v>45985</v>
          </cell>
        </row>
        <row r="148">
          <cell r="F148" t="str">
            <v>JIMENEZ</v>
          </cell>
          <cell r="G148" t="str">
            <v>MELO</v>
          </cell>
          <cell r="H148" t="str">
            <v>PATRICIA</v>
          </cell>
          <cell r="I148">
            <v>45986</v>
          </cell>
        </row>
        <row r="149">
          <cell r="F149" t="str">
            <v>ESCOBEDO</v>
          </cell>
          <cell r="G149" t="str">
            <v>OROZCO</v>
          </cell>
          <cell r="H149" t="str">
            <v>RODRIGO</v>
          </cell>
          <cell r="I149">
            <v>45986</v>
          </cell>
        </row>
        <row r="150">
          <cell r="F150" t="str">
            <v>MENDEZ</v>
          </cell>
          <cell r="G150" t="str">
            <v>MANZO</v>
          </cell>
          <cell r="H150" t="str">
            <v>MIGUEL ANGEL</v>
          </cell>
          <cell r="I150">
            <v>45986</v>
          </cell>
        </row>
        <row r="151">
          <cell r="F151" t="str">
            <v>PEREZ</v>
          </cell>
          <cell r="G151" t="str">
            <v>CORTEZ</v>
          </cell>
          <cell r="H151" t="str">
            <v>MAYRIN YULIANA</v>
          </cell>
          <cell r="I151">
            <v>45986</v>
          </cell>
        </row>
        <row r="152">
          <cell r="F152" t="str">
            <v>ESCOBAR</v>
          </cell>
          <cell r="G152" t="str">
            <v>GUARDADO</v>
          </cell>
          <cell r="H152" t="str">
            <v>JUAN JOSE</v>
          </cell>
          <cell r="I152">
            <v>45987</v>
          </cell>
        </row>
        <row r="153">
          <cell r="F153" t="str">
            <v>CORNEJO</v>
          </cell>
          <cell r="G153" t="str">
            <v>ARIZAGA</v>
          </cell>
          <cell r="H153" t="str">
            <v>LAURA ITZEL</v>
          </cell>
          <cell r="I153">
            <v>45988</v>
          </cell>
        </row>
        <row r="154">
          <cell r="F154" t="str">
            <v>CORDERO</v>
          </cell>
          <cell r="G154" t="str">
            <v>URIOSTEGUI</v>
          </cell>
          <cell r="H154" t="str">
            <v>JOEL</v>
          </cell>
          <cell r="I154">
            <v>45992</v>
          </cell>
        </row>
        <row r="155">
          <cell r="F155" t="str">
            <v>VERA</v>
          </cell>
          <cell r="G155" t="str">
            <v>ENRIQUEZ</v>
          </cell>
          <cell r="H155" t="str">
            <v>KARELY ALEXANDRA</v>
          </cell>
          <cell r="I155">
            <v>45992</v>
          </cell>
        </row>
        <row r="156">
          <cell r="F156" t="str">
            <v>MORENO</v>
          </cell>
          <cell r="G156" t="str">
            <v>FLORES</v>
          </cell>
          <cell r="H156" t="str">
            <v>VANESSA</v>
          </cell>
          <cell r="I156">
            <v>45992</v>
          </cell>
        </row>
        <row r="157">
          <cell r="F157" t="str">
            <v>LOPEZ</v>
          </cell>
          <cell r="G157" t="str">
            <v>ROMERO</v>
          </cell>
          <cell r="H157" t="str">
            <v>GERMAN</v>
          </cell>
          <cell r="I157">
            <v>45993</v>
          </cell>
        </row>
        <row r="158">
          <cell r="F158" t="str">
            <v>GONZALEZ</v>
          </cell>
          <cell r="G158" t="str">
            <v>BRUNO</v>
          </cell>
          <cell r="H158" t="str">
            <v>SARAHI MONSERRAT</v>
          </cell>
          <cell r="I158">
            <v>45993</v>
          </cell>
        </row>
        <row r="159">
          <cell r="F159" t="str">
            <v>CONTRERAS</v>
          </cell>
          <cell r="G159" t="str">
            <v>CARRILLO</v>
          </cell>
          <cell r="H159" t="str">
            <v>ALFREDO</v>
          </cell>
          <cell r="I159">
            <v>45994</v>
          </cell>
        </row>
        <row r="160">
          <cell r="F160" t="str">
            <v>COSSIO</v>
          </cell>
          <cell r="G160" t="str">
            <v>CERVANTES</v>
          </cell>
          <cell r="H160" t="str">
            <v>JESUS ANTONIO</v>
          </cell>
          <cell r="I160">
            <v>45994</v>
          </cell>
        </row>
        <row r="161">
          <cell r="F161" t="str">
            <v>HERNANDEZ</v>
          </cell>
          <cell r="G161" t="str">
            <v>VALLADARES</v>
          </cell>
          <cell r="H161" t="str">
            <v>IRWIN</v>
          </cell>
          <cell r="I161">
            <v>45994</v>
          </cell>
        </row>
        <row r="162">
          <cell r="F162" t="str">
            <v>MENDOZA</v>
          </cell>
          <cell r="G162" t="str">
            <v>TORRES</v>
          </cell>
          <cell r="H162" t="str">
            <v>RIGOBERTO</v>
          </cell>
          <cell r="I162">
            <v>45994</v>
          </cell>
        </row>
        <row r="163">
          <cell r="F163" t="str">
            <v>PEREZ</v>
          </cell>
          <cell r="G163" t="str">
            <v>ALVAREZ</v>
          </cell>
          <cell r="H163" t="str">
            <v>JOLIE NICOLE</v>
          </cell>
          <cell r="I163">
            <v>45994</v>
          </cell>
        </row>
        <row r="164">
          <cell r="F164" t="str">
            <v>RIOS</v>
          </cell>
          <cell r="G164" t="str">
            <v>MANZANERO</v>
          </cell>
          <cell r="H164" t="str">
            <v>MARTIN ANDRES</v>
          </cell>
          <cell r="I164">
            <v>45994</v>
          </cell>
        </row>
        <row r="165">
          <cell r="F165" t="str">
            <v>SIERRA</v>
          </cell>
          <cell r="G165" t="str">
            <v>BARBOZA</v>
          </cell>
          <cell r="H165" t="str">
            <v>MIRIAM</v>
          </cell>
          <cell r="I165">
            <v>45994</v>
          </cell>
        </row>
        <row r="166">
          <cell r="F166" t="str">
            <v>TORRES</v>
          </cell>
          <cell r="G166" t="str">
            <v>VENTURA</v>
          </cell>
          <cell r="H166" t="str">
            <v>WENDY JAZMIN</v>
          </cell>
          <cell r="I166">
            <v>45994</v>
          </cell>
        </row>
        <row r="167">
          <cell r="F167" t="str">
            <v>PAZ</v>
          </cell>
          <cell r="G167" t="str">
            <v>ROBLERO</v>
          </cell>
          <cell r="H167" t="str">
            <v>MARI CRUZ</v>
          </cell>
          <cell r="I167">
            <v>45995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S2" t="str">
            <v>BARTHELMES</v>
          </cell>
        </row>
        <row r="88">
          <cell r="S88" t="str">
            <v>RODRIGUEZ</v>
          </cell>
          <cell r="T88" t="str">
            <v>CASTILLO</v>
          </cell>
          <cell r="U88" t="str">
            <v>CRISTINA</v>
          </cell>
          <cell r="V88">
            <v>45932</v>
          </cell>
        </row>
        <row r="89">
          <cell r="S89" t="str">
            <v>RAMIREZ</v>
          </cell>
          <cell r="T89" t="str">
            <v>SANCHEZ</v>
          </cell>
          <cell r="U89" t="str">
            <v>CIBRIAN ENRIQUE</v>
          </cell>
          <cell r="V89">
            <v>45965</v>
          </cell>
        </row>
        <row r="99">
          <cell r="S99" t="str">
            <v>ZUÑIGA</v>
          </cell>
          <cell r="T99" t="str">
            <v>MORALES</v>
          </cell>
          <cell r="U99" t="str">
            <v>CLAUDIA JANETH</v>
          </cell>
          <cell r="V99">
            <v>45945</v>
          </cell>
        </row>
        <row r="100">
          <cell r="S100" t="str">
            <v>MEMIJE</v>
          </cell>
          <cell r="T100" t="str">
            <v>BLANCO</v>
          </cell>
          <cell r="U100" t="str">
            <v>MAXIMINA</v>
          </cell>
          <cell r="V100">
            <v>45932</v>
          </cell>
        </row>
        <row r="103">
          <cell r="S103" t="str">
            <v>CASTILLO</v>
          </cell>
          <cell r="T103" t="str">
            <v>RAZO</v>
          </cell>
          <cell r="U103" t="str">
            <v>EYMI GERALDINE</v>
          </cell>
          <cell r="V103">
            <v>45931</v>
          </cell>
        </row>
        <row r="191">
          <cell r="S191" t="str">
            <v>RAMIREZ</v>
          </cell>
          <cell r="T191" t="str">
            <v>LEAL</v>
          </cell>
          <cell r="U191" t="str">
            <v>AILINNE ZAYURI</v>
          </cell>
          <cell r="V191">
            <v>45931</v>
          </cell>
        </row>
        <row r="192">
          <cell r="S192" t="str">
            <v>AGUILAR</v>
          </cell>
          <cell r="T192" t="str">
            <v>JIMENEZ</v>
          </cell>
          <cell r="U192" t="str">
            <v>ANTONIO DE JESUS</v>
          </cell>
          <cell r="V192">
            <v>45932</v>
          </cell>
        </row>
        <row r="199">
          <cell r="S199" t="str">
            <v>GARCIA</v>
          </cell>
          <cell r="T199" t="str">
            <v>GARCIA</v>
          </cell>
          <cell r="U199" t="str">
            <v>KATHERINE NICOLE</v>
          </cell>
          <cell r="V199">
            <v>45938</v>
          </cell>
        </row>
        <row r="201">
          <cell r="S201" t="str">
            <v>ORTEGA</v>
          </cell>
          <cell r="T201" t="str">
            <v>MENDOZA</v>
          </cell>
          <cell r="U201" t="str">
            <v>JESSICA NOHEMY</v>
          </cell>
          <cell r="V201">
            <v>45931</v>
          </cell>
        </row>
        <row r="202">
          <cell r="S202" t="str">
            <v>RIVERA</v>
          </cell>
          <cell r="T202" t="str">
            <v>TOVAR</v>
          </cell>
          <cell r="U202" t="str">
            <v>SILVIA NICOL</v>
          </cell>
          <cell r="V202">
            <v>45937</v>
          </cell>
        </row>
        <row r="208">
          <cell r="S208" t="str">
            <v>PARRA</v>
          </cell>
          <cell r="T208" t="str">
            <v>GONZALEZ</v>
          </cell>
          <cell r="U208" t="str">
            <v>ELIZABETH</v>
          </cell>
          <cell r="V208">
            <v>45966</v>
          </cell>
        </row>
        <row r="210">
          <cell r="S210" t="str">
            <v>SANCHEZ</v>
          </cell>
          <cell r="T210" t="str">
            <v>AVILA</v>
          </cell>
          <cell r="U210" t="str">
            <v>IRMA</v>
          </cell>
          <cell r="V210">
            <v>45938</v>
          </cell>
        </row>
        <row r="211">
          <cell r="S211" t="str">
            <v>VILLARREAL</v>
          </cell>
          <cell r="T211" t="str">
            <v>VEGA</v>
          </cell>
          <cell r="U211" t="str">
            <v>FRANCISCO EDUARDO</v>
          </cell>
          <cell r="V211">
            <v>45931</v>
          </cell>
        </row>
        <row r="215">
          <cell r="S215" t="str">
            <v>SANCHEZ</v>
          </cell>
          <cell r="T215" t="str">
            <v>GARCIA</v>
          </cell>
          <cell r="U215" t="str">
            <v>MARIA DEL CARMEN</v>
          </cell>
          <cell r="V215">
            <v>45938</v>
          </cell>
        </row>
        <row r="216">
          <cell r="S216" t="str">
            <v>GRIJALVA</v>
          </cell>
          <cell r="T216" t="str">
            <v>GALDEAN</v>
          </cell>
          <cell r="U216" t="str">
            <v>ZULMA ANGELICA</v>
          </cell>
          <cell r="V216">
            <v>45964</v>
          </cell>
        </row>
        <row r="217">
          <cell r="S217" t="str">
            <v>OROZCO</v>
          </cell>
          <cell r="T217" t="str">
            <v>MORENO</v>
          </cell>
          <cell r="U217" t="str">
            <v>JUANA</v>
          </cell>
          <cell r="V217">
            <v>45965</v>
          </cell>
        </row>
        <row r="226">
          <cell r="S226" t="str">
            <v>ESTRADA</v>
          </cell>
          <cell r="T226" t="str">
            <v>RUIZ</v>
          </cell>
          <cell r="U226" t="str">
            <v>RANDAL RAMSES</v>
          </cell>
          <cell r="V226">
            <v>45932</v>
          </cell>
        </row>
        <row r="241">
          <cell r="S241" t="str">
            <v>CHAVEZ</v>
          </cell>
          <cell r="T241" t="str">
            <v>ALBARRAN</v>
          </cell>
          <cell r="U241" t="str">
            <v>SANDRA LUZ</v>
          </cell>
          <cell r="V241">
            <v>45938</v>
          </cell>
        </row>
        <row r="247">
          <cell r="S247" t="str">
            <v>MENDOZA</v>
          </cell>
          <cell r="T247" t="str">
            <v>ALVAREZ</v>
          </cell>
          <cell r="U247" t="str">
            <v>ZULEMA NAYELI</v>
          </cell>
          <cell r="V247">
            <v>45931</v>
          </cell>
        </row>
        <row r="248">
          <cell r="S248" t="str">
            <v>LOZANO</v>
          </cell>
          <cell r="T248" t="str">
            <v>ALCANTARA</v>
          </cell>
          <cell r="U248" t="str">
            <v>YARELI</v>
          </cell>
          <cell r="V248">
            <v>45936</v>
          </cell>
        </row>
        <row r="249">
          <cell r="S249" t="str">
            <v>HERNANDEZ</v>
          </cell>
          <cell r="T249" t="str">
            <v>GARCIA</v>
          </cell>
          <cell r="U249" t="str">
            <v>IVAN FELIPE</v>
          </cell>
          <cell r="V249">
            <v>45943</v>
          </cell>
        </row>
        <row r="250">
          <cell r="S250" t="str">
            <v>MERCADO</v>
          </cell>
          <cell r="T250" t="str">
            <v>HERNANDEZ</v>
          </cell>
          <cell r="U250" t="str">
            <v>MARIA CAROLINA</v>
          </cell>
          <cell r="V250">
            <v>45945</v>
          </cell>
        </row>
        <row r="252">
          <cell r="S252" t="str">
            <v>GARCIA</v>
          </cell>
          <cell r="T252" t="str">
            <v>RODRIGUEZ</v>
          </cell>
          <cell r="U252" t="str">
            <v>GLADIS JAZMIN</v>
          </cell>
          <cell r="V252">
            <v>45940</v>
          </cell>
        </row>
        <row r="253">
          <cell r="S253" t="str">
            <v>BERMEJO</v>
          </cell>
          <cell r="T253" t="str">
            <v>MENA</v>
          </cell>
          <cell r="U253" t="str">
            <v>HECTOR OCTAVIO</v>
          </cell>
          <cell r="V253">
            <v>45940</v>
          </cell>
        </row>
        <row r="341">
          <cell r="S341" t="str">
            <v>ALCANTARA</v>
          </cell>
          <cell r="T341" t="str">
            <v>RIVERA</v>
          </cell>
          <cell r="U341" t="str">
            <v>MIRIAM</v>
          </cell>
          <cell r="V341">
            <v>45931</v>
          </cell>
        </row>
        <row r="342">
          <cell r="S342" t="str">
            <v>HERNANDEZ</v>
          </cell>
          <cell r="T342" t="str">
            <v>DIAZ</v>
          </cell>
          <cell r="U342" t="str">
            <v>YOLANDA</v>
          </cell>
          <cell r="V342">
            <v>45931</v>
          </cell>
        </row>
        <row r="349">
          <cell r="S349" t="str">
            <v>CHAVEZ</v>
          </cell>
          <cell r="T349" t="str">
            <v>CASTILLO</v>
          </cell>
          <cell r="U349" t="str">
            <v>KARELY</v>
          </cell>
          <cell r="V349">
            <v>45931</v>
          </cell>
        </row>
        <row r="350">
          <cell r="S350" t="str">
            <v>CORONA</v>
          </cell>
          <cell r="T350" t="str">
            <v>MEZA</v>
          </cell>
          <cell r="U350" t="str">
            <v>JOSE ENRIQUE</v>
          </cell>
          <cell r="V350">
            <v>45932</v>
          </cell>
        </row>
        <row r="367">
          <cell r="S367" t="str">
            <v>DIAZ</v>
          </cell>
          <cell r="T367" t="str">
            <v>FLORES</v>
          </cell>
          <cell r="U367" t="str">
            <v>PEDRO</v>
          </cell>
          <cell r="V367">
            <v>45932</v>
          </cell>
        </row>
        <row r="368">
          <cell r="S368" t="str">
            <v>CRUZ</v>
          </cell>
          <cell r="T368" t="str">
            <v>PEREZ</v>
          </cell>
          <cell r="U368" t="str">
            <v>ALEJANDRO</v>
          </cell>
          <cell r="V368">
            <v>45931</v>
          </cell>
        </row>
        <row r="369">
          <cell r="S369" t="str">
            <v>GONZALEZ</v>
          </cell>
          <cell r="T369" t="str">
            <v>LEDESMA</v>
          </cell>
          <cell r="U369" t="str">
            <v>SUSANA</v>
          </cell>
          <cell r="V369">
            <v>45931</v>
          </cell>
        </row>
        <row r="370">
          <cell r="S370" t="str">
            <v>CASTRO</v>
          </cell>
          <cell r="T370" t="str">
            <v>VELAZCO</v>
          </cell>
          <cell r="U370" t="str">
            <v>JUANA</v>
          </cell>
          <cell r="V370">
            <v>45931</v>
          </cell>
        </row>
        <row r="371">
          <cell r="S371" t="str">
            <v>VASQUEZ</v>
          </cell>
          <cell r="T371" t="str">
            <v>SANCHEZ</v>
          </cell>
          <cell r="U371" t="str">
            <v>KAREN</v>
          </cell>
          <cell r="V371">
            <v>45933</v>
          </cell>
        </row>
        <row r="372">
          <cell r="S372" t="str">
            <v>WILCHIS</v>
          </cell>
          <cell r="T372" t="str">
            <v>JIMENEZ</v>
          </cell>
          <cell r="U372" t="str">
            <v>LAURA</v>
          </cell>
          <cell r="V372">
            <v>45940</v>
          </cell>
        </row>
        <row r="373">
          <cell r="S373" t="str">
            <v>DOMINGUEZ</v>
          </cell>
          <cell r="T373" t="str">
            <v>ALVARADO</v>
          </cell>
          <cell r="U373" t="str">
            <v>SEVERIANA</v>
          </cell>
          <cell r="V373">
            <v>45965</v>
          </cell>
        </row>
        <row r="374">
          <cell r="S374" t="str">
            <v>MENDOZA</v>
          </cell>
          <cell r="T374" t="str">
            <v>MARTINEZ</v>
          </cell>
          <cell r="U374" t="str">
            <v>HEYDY MARIA</v>
          </cell>
          <cell r="V374">
            <v>45931</v>
          </cell>
        </row>
        <row r="375">
          <cell r="S375" t="str">
            <v>CORREA</v>
          </cell>
          <cell r="T375" t="str">
            <v>CHAMU</v>
          </cell>
          <cell r="U375" t="str">
            <v>JOSE JULIAN</v>
          </cell>
          <cell r="V375">
            <v>45931</v>
          </cell>
        </row>
        <row r="376">
          <cell r="S376" t="str">
            <v>CERON</v>
          </cell>
          <cell r="T376" t="str">
            <v>CRUZ</v>
          </cell>
          <cell r="U376" t="str">
            <v>MARIA JOSEFINA</v>
          </cell>
          <cell r="V376">
            <v>45931</v>
          </cell>
        </row>
        <row r="422">
          <cell r="S422" t="str">
            <v>ALCANTARA</v>
          </cell>
          <cell r="T422" t="str">
            <v>RIVERA</v>
          </cell>
          <cell r="U422" t="str">
            <v>ANDRES GABRIEL</v>
          </cell>
          <cell r="V422">
            <v>45931</v>
          </cell>
        </row>
        <row r="423">
          <cell r="S423" t="str">
            <v>CRUZ</v>
          </cell>
          <cell r="T423" t="str">
            <v>JIMENEZ</v>
          </cell>
          <cell r="U423" t="str">
            <v>GERSON</v>
          </cell>
          <cell r="V423">
            <v>45932</v>
          </cell>
        </row>
        <row r="424">
          <cell r="S424" t="str">
            <v>COBOS</v>
          </cell>
          <cell r="T424" t="str">
            <v>MORENO</v>
          </cell>
          <cell r="U424" t="str">
            <v>ADRIANA</v>
          </cell>
          <cell r="V424">
            <v>45931</v>
          </cell>
        </row>
        <row r="425">
          <cell r="S425" t="str">
            <v>DOMINGUEZ</v>
          </cell>
          <cell r="T425" t="str">
            <v>HERNANDEZ</v>
          </cell>
          <cell r="U425" t="str">
            <v>LEONARDO</v>
          </cell>
          <cell r="V425">
            <v>45939</v>
          </cell>
        </row>
        <row r="443">
          <cell r="S443" t="str">
            <v>GARCIA</v>
          </cell>
          <cell r="T443" t="str">
            <v>PLASCENCIA</v>
          </cell>
          <cell r="U443" t="str">
            <v>ALFONSO</v>
          </cell>
          <cell r="V443">
            <v>45964</v>
          </cell>
        </row>
        <row r="484">
          <cell r="S484" t="str">
            <v>DIAZ</v>
          </cell>
          <cell r="T484" t="str">
            <v>LARA</v>
          </cell>
          <cell r="U484" t="str">
            <v>PEDRO</v>
          </cell>
          <cell r="V484">
            <v>45932</v>
          </cell>
        </row>
        <row r="488">
          <cell r="S488" t="str">
            <v>ROMAN</v>
          </cell>
          <cell r="T488" t="str">
            <v>DELGADO</v>
          </cell>
          <cell r="U488" t="str">
            <v>NORMA GENOVEVA</v>
          </cell>
          <cell r="V488">
            <v>45931</v>
          </cell>
        </row>
        <row r="495">
          <cell r="S495" t="str">
            <v>MARTINEZ</v>
          </cell>
          <cell r="T495" t="str">
            <v>RODRIGUEZ</v>
          </cell>
          <cell r="U495" t="str">
            <v>MONICA LIZETH</v>
          </cell>
          <cell r="V495">
            <v>45936</v>
          </cell>
        </row>
        <row r="496">
          <cell r="S496" t="str">
            <v>MARTINEZ</v>
          </cell>
          <cell r="T496" t="str">
            <v/>
          </cell>
          <cell r="U496" t="str">
            <v>JUAN ERNESTO</v>
          </cell>
          <cell r="V496">
            <v>45939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H2" t="str">
            <v>JIMENEZ</v>
          </cell>
        </row>
        <row r="20">
          <cell r="H20" t="str">
            <v>QUIÑONEZ</v>
          </cell>
          <cell r="I20" t="str">
            <v>ZUÑIGA</v>
          </cell>
          <cell r="J20" t="str">
            <v>CARITCIA JANETT</v>
          </cell>
          <cell r="R20">
            <v>45933</v>
          </cell>
        </row>
        <row r="21">
          <cell r="H21" t="str">
            <v>CEJA</v>
          </cell>
          <cell r="I21" t="str">
            <v>VILLASEÑOR</v>
          </cell>
          <cell r="J21" t="str">
            <v>MARIA DE LOS ANGELES</v>
          </cell>
          <cell r="R21">
            <v>45933</v>
          </cell>
        </row>
        <row r="22">
          <cell r="H22" t="str">
            <v>GUTIERREZ</v>
          </cell>
          <cell r="I22" t="str">
            <v>ESPINOZA</v>
          </cell>
          <cell r="J22" t="str">
            <v>MAYERLIN YHISLEY</v>
          </cell>
          <cell r="R22">
            <v>45933</v>
          </cell>
        </row>
        <row r="23">
          <cell r="H23" t="str">
            <v>CRUZ</v>
          </cell>
          <cell r="I23" t="str">
            <v>RUIZ</v>
          </cell>
          <cell r="J23" t="str">
            <v>KEVIN XTEVE</v>
          </cell>
          <cell r="R23">
            <v>45933</v>
          </cell>
        </row>
        <row r="24">
          <cell r="H24" t="str">
            <v>ORTEGA</v>
          </cell>
          <cell r="I24" t="str">
            <v>FIGUEROA</v>
          </cell>
          <cell r="J24" t="str">
            <v>ARELI ELIZABETH</v>
          </cell>
          <cell r="R24">
            <v>45933</v>
          </cell>
        </row>
        <row r="25">
          <cell r="H25" t="str">
            <v>MORALES</v>
          </cell>
          <cell r="I25" t="str">
            <v>AMENDOLA</v>
          </cell>
          <cell r="J25" t="str">
            <v>OMAR</v>
          </cell>
          <cell r="R25">
            <v>45940</v>
          </cell>
        </row>
        <row r="26">
          <cell r="H26" t="str">
            <v>RIVERA</v>
          </cell>
          <cell r="I26" t="str">
            <v>MUÑOZ</v>
          </cell>
          <cell r="J26" t="str">
            <v>VICTOR ADONY</v>
          </cell>
          <cell r="R26">
            <v>45964</v>
          </cell>
        </row>
        <row r="27">
          <cell r="H27" t="str">
            <v>ARENAS</v>
          </cell>
          <cell r="I27" t="str">
            <v>AMADOR</v>
          </cell>
          <cell r="J27" t="str">
            <v>CINTHIA ESMERALDA</v>
          </cell>
          <cell r="R27">
            <v>45964</v>
          </cell>
        </row>
        <row r="28">
          <cell r="H28" t="str">
            <v>ESTRADA</v>
          </cell>
          <cell r="I28" t="str">
            <v>CHIGO</v>
          </cell>
          <cell r="J28" t="str">
            <v>ROSA MARIA</v>
          </cell>
          <cell r="R28">
            <v>45965</v>
          </cell>
        </row>
        <row r="29">
          <cell r="H29" t="str">
            <v>VEGA</v>
          </cell>
          <cell r="I29" t="str">
            <v/>
          </cell>
          <cell r="J29" t="str">
            <v>EDGAR</v>
          </cell>
          <cell r="R29">
            <v>45965</v>
          </cell>
        </row>
        <row r="30">
          <cell r="H30" t="str">
            <v>VILLAVICENCIA</v>
          </cell>
          <cell r="I30" t="str">
            <v>GRACIA</v>
          </cell>
          <cell r="J30" t="str">
            <v>MAYRIN</v>
          </cell>
          <cell r="R30">
            <v>45965</v>
          </cell>
        </row>
        <row r="31">
          <cell r="H31" t="str">
            <v>LUQUE</v>
          </cell>
          <cell r="I31" t="str">
            <v>SANTAOLAYA</v>
          </cell>
          <cell r="J31" t="str">
            <v>ARIADNE VIANNEY</v>
          </cell>
          <cell r="R31">
            <v>45965</v>
          </cell>
        </row>
        <row r="32">
          <cell r="H32" t="str">
            <v>BARRAZA</v>
          </cell>
          <cell r="I32" t="str">
            <v>SERRANO</v>
          </cell>
          <cell r="J32" t="str">
            <v>ADELA NOHEMI</v>
          </cell>
          <cell r="R32">
            <v>45965</v>
          </cell>
        </row>
        <row r="33">
          <cell r="H33" t="str">
            <v>MAGAÑA</v>
          </cell>
          <cell r="I33" t="str">
            <v>GASPAR</v>
          </cell>
          <cell r="J33" t="str">
            <v>MARTHA YESENIA</v>
          </cell>
          <cell r="R33">
            <v>45965</v>
          </cell>
        </row>
        <row r="34">
          <cell r="H34" t="str">
            <v>HERRERA</v>
          </cell>
          <cell r="I34" t="str">
            <v>GASCA</v>
          </cell>
          <cell r="J34" t="str">
            <v>LUIS ENRIQUE</v>
          </cell>
          <cell r="R34">
            <v>45965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tabColor rgb="FF7030A0"/>
    <pageSetUpPr fitToPage="1"/>
  </sheetPr>
  <dimension ref="A1:X27"/>
  <sheetViews>
    <sheetView view="pageBreakPreview" topLeftCell="D1" zoomScale="70" zoomScaleNormal="55" zoomScaleSheetLayoutView="70" workbookViewId="0">
      <selection activeCell="J8" sqref="J8:M8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430" t="s">
        <v>0</v>
      </c>
      <c r="E2" s="430"/>
      <c r="F2" s="430"/>
      <c r="G2" s="430"/>
      <c r="H2" s="430"/>
      <c r="I2" s="430"/>
      <c r="J2" s="430"/>
      <c r="K2" s="430"/>
      <c r="L2" s="430"/>
      <c r="M2" s="7"/>
    </row>
    <row r="3" spans="1:24" s="8" customFormat="1" ht="23.25" customHeight="1">
      <c r="A3" s="5"/>
      <c r="B3" s="6"/>
      <c r="C3" s="6"/>
      <c r="D3" s="431" t="s">
        <v>13</v>
      </c>
      <c r="E3" s="431"/>
      <c r="F3" s="431"/>
      <c r="G3" s="431"/>
      <c r="H3" s="431"/>
      <c r="I3" s="431"/>
      <c r="J3" s="431"/>
      <c r="K3" s="431"/>
      <c r="L3" s="431"/>
      <c r="M3" s="9"/>
      <c r="Q3" s="432"/>
      <c r="R3" s="432"/>
      <c r="S3" s="432"/>
      <c r="T3" s="432"/>
      <c r="U3" s="432"/>
      <c r="V3" s="432"/>
      <c r="W3" s="432"/>
      <c r="X3" s="432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432"/>
      <c r="R4" s="432"/>
      <c r="S4" s="432"/>
      <c r="T4" s="432"/>
      <c r="U4" s="432"/>
      <c r="V4" s="432"/>
      <c r="W4" s="432"/>
      <c r="X4" s="432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433" t="s">
        <v>37</v>
      </c>
      <c r="C7" s="433"/>
      <c r="D7" s="433"/>
      <c r="E7" s="433"/>
      <c r="F7" s="15"/>
      <c r="G7" s="16"/>
      <c r="H7" s="434" t="s">
        <v>3</v>
      </c>
      <c r="I7" s="435"/>
      <c r="J7" s="433" t="s">
        <v>39</v>
      </c>
      <c r="K7" s="433"/>
      <c r="L7" s="433"/>
      <c r="M7" s="433"/>
      <c r="Q7" s="432"/>
      <c r="R7" s="432"/>
      <c r="S7" s="432"/>
      <c r="T7" s="432"/>
      <c r="U7" s="432"/>
      <c r="V7" s="432"/>
      <c r="W7" s="432"/>
      <c r="X7" s="432"/>
    </row>
    <row r="8" spans="1:24" s="17" customFormat="1" ht="60.75" customHeight="1">
      <c r="A8" s="14" t="s">
        <v>4</v>
      </c>
      <c r="B8" s="433" t="s">
        <v>37</v>
      </c>
      <c r="C8" s="433"/>
      <c r="D8" s="433"/>
      <c r="E8" s="433"/>
      <c r="F8" s="15"/>
      <c r="G8" s="16"/>
      <c r="H8" s="436" t="s">
        <v>44</v>
      </c>
      <c r="I8" s="437"/>
      <c r="J8" s="433" t="s">
        <v>45</v>
      </c>
      <c r="K8" s="433"/>
      <c r="L8" s="433"/>
      <c r="M8" s="433"/>
      <c r="S8" s="432"/>
      <c r="T8" s="432"/>
      <c r="U8" s="432"/>
      <c r="V8" s="432"/>
      <c r="W8" s="432"/>
      <c r="X8" s="432"/>
    </row>
    <row r="9" spans="1:24" ht="54" customHeight="1">
      <c r="A9" s="14" t="s">
        <v>5</v>
      </c>
      <c r="B9" s="433" t="s">
        <v>37</v>
      </c>
      <c r="C9" s="433"/>
      <c r="D9" s="433"/>
      <c r="E9" s="433"/>
      <c r="H9" s="434" t="s">
        <v>24</v>
      </c>
      <c r="I9" s="435"/>
      <c r="J9" s="433" t="s">
        <v>47</v>
      </c>
      <c r="K9" s="433"/>
      <c r="L9" s="433"/>
      <c r="M9" s="433"/>
    </row>
    <row r="10" spans="1:24" s="17" customFormat="1" ht="66" customHeight="1">
      <c r="A10" s="14" t="s">
        <v>6</v>
      </c>
      <c r="B10" s="433" t="s">
        <v>37</v>
      </c>
      <c r="C10" s="433"/>
      <c r="D10" s="433"/>
      <c r="E10" s="433"/>
      <c r="F10" s="15"/>
      <c r="G10" s="16"/>
      <c r="H10" s="434" t="s">
        <v>25</v>
      </c>
      <c r="I10" s="435"/>
      <c r="J10" s="433" t="s">
        <v>48</v>
      </c>
      <c r="K10" s="433"/>
      <c r="L10" s="433"/>
      <c r="M10" s="433"/>
    </row>
    <row r="11" spans="1:24" s="17" customFormat="1" ht="20.25" customHeight="1">
      <c r="A11" s="19"/>
      <c r="B11" s="20"/>
      <c r="C11" s="20"/>
      <c r="D11" s="20"/>
      <c r="E11" s="16"/>
      <c r="F11" s="16"/>
      <c r="G11" s="16"/>
      <c r="H11" s="21"/>
      <c r="I11" s="20"/>
      <c r="J11" s="20"/>
      <c r="K11" s="20"/>
      <c r="L11" s="20"/>
      <c r="M11" s="20"/>
    </row>
    <row r="12" spans="1:24" s="22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2" customFormat="1" ht="57" customHeight="1">
      <c r="A13" s="439"/>
      <c r="B13" s="439"/>
      <c r="C13" s="440"/>
      <c r="D13" s="441"/>
      <c r="E13" s="440"/>
      <c r="F13" s="440"/>
      <c r="G13" s="440"/>
      <c r="H13" s="23" t="s">
        <v>11</v>
      </c>
      <c r="I13" s="23" t="s">
        <v>12</v>
      </c>
      <c r="J13" s="23" t="s">
        <v>31</v>
      </c>
      <c r="K13" s="23" t="s">
        <v>32</v>
      </c>
      <c r="L13" s="23" t="s">
        <v>21</v>
      </c>
      <c r="M13" s="24" t="s">
        <v>22</v>
      </c>
    </row>
    <row r="14" spans="1:24" s="25" customFormat="1" ht="122.25" customHeight="1">
      <c r="A14" s="45">
        <v>1</v>
      </c>
      <c r="B14" s="45" t="s">
        <v>43</v>
      </c>
      <c r="C14" s="46" t="s">
        <v>26</v>
      </c>
      <c r="D14" s="46" t="s">
        <v>27</v>
      </c>
      <c r="E14" s="48" t="s">
        <v>28</v>
      </c>
      <c r="F14" s="433" t="s">
        <v>29</v>
      </c>
      <c r="G14" s="433"/>
      <c r="H14" s="51" t="s">
        <v>40</v>
      </c>
      <c r="I14" s="51" t="s">
        <v>41</v>
      </c>
      <c r="J14" s="449" t="s">
        <v>34</v>
      </c>
      <c r="K14" s="450"/>
      <c r="L14" s="18" t="s">
        <v>35</v>
      </c>
      <c r="M14" s="18" t="s">
        <v>36</v>
      </c>
    </row>
    <row r="15" spans="1:24" s="27" customFormat="1" ht="107.25" customHeight="1">
      <c r="A15" s="45">
        <v>2</v>
      </c>
      <c r="B15" s="55" t="s">
        <v>42</v>
      </c>
      <c r="C15" s="47" t="s">
        <v>38</v>
      </c>
      <c r="D15" s="49">
        <v>5</v>
      </c>
      <c r="E15" s="50" t="s">
        <v>30</v>
      </c>
      <c r="F15" s="446" t="s">
        <v>33</v>
      </c>
      <c r="G15" s="446"/>
      <c r="H15" s="54">
        <v>45658</v>
      </c>
      <c r="I15" s="53" t="s">
        <v>46</v>
      </c>
      <c r="J15" s="52" t="s">
        <v>1</v>
      </c>
      <c r="K15" s="26"/>
      <c r="L15" s="52">
        <v>2</v>
      </c>
      <c r="M15" s="52">
        <v>3</v>
      </c>
    </row>
    <row r="16" spans="1:24" s="27" customFormat="1" ht="42" customHeight="1">
      <c r="A16" s="448" t="s">
        <v>49</v>
      </c>
      <c r="B16" s="448"/>
      <c r="C16" s="448"/>
      <c r="D16" s="448"/>
      <c r="E16" s="448"/>
      <c r="F16" s="448"/>
      <c r="G16" s="448"/>
      <c r="H16" s="448"/>
      <c r="I16" s="448"/>
      <c r="J16" s="448"/>
      <c r="K16" s="448"/>
      <c r="L16" s="448"/>
      <c r="M16" s="448"/>
    </row>
    <row r="17" spans="1:13" s="31" customFormat="1" ht="24.75" customHeight="1">
      <c r="A17" s="5"/>
      <c r="B17" s="6"/>
      <c r="C17" s="6"/>
      <c r="D17" s="28"/>
      <c r="E17" s="29"/>
      <c r="F17" s="29"/>
      <c r="G17" s="29"/>
      <c r="H17" s="29"/>
      <c r="I17" s="29"/>
      <c r="J17" s="29"/>
      <c r="K17" s="29"/>
      <c r="L17" s="30"/>
      <c r="M17" s="30"/>
    </row>
    <row r="18" spans="1:13" s="31" customFormat="1" ht="24.75" customHeight="1">
      <c r="A18" s="5"/>
      <c r="B18" s="6"/>
      <c r="C18" s="6"/>
      <c r="D18" s="28"/>
      <c r="E18" s="29"/>
      <c r="F18" s="29"/>
      <c r="G18" s="29"/>
      <c r="H18" s="29"/>
      <c r="I18" s="29"/>
      <c r="J18" s="29"/>
      <c r="K18" s="29"/>
      <c r="L18" s="29"/>
      <c r="M18" s="29"/>
    </row>
    <row r="19" spans="1:13" s="31" customFormat="1" ht="24.75" customHeight="1">
      <c r="A19" s="32"/>
      <c r="B19" s="32"/>
      <c r="C19" s="32"/>
      <c r="D19" s="33"/>
      <c r="E19" s="34"/>
      <c r="F19" s="34"/>
      <c r="G19" s="34"/>
      <c r="H19" s="34"/>
      <c r="I19" s="34"/>
      <c r="J19" s="34"/>
      <c r="K19" s="34"/>
      <c r="L19" s="34"/>
      <c r="M19" s="34"/>
    </row>
    <row r="20" spans="1:13" s="31" customFormat="1" ht="24.75" customHeight="1">
      <c r="A20" s="33"/>
      <c r="B20" s="33"/>
      <c r="C20" s="445"/>
      <c r="D20" s="445"/>
      <c r="E20" s="32"/>
      <c r="F20" s="34"/>
      <c r="G20" s="445"/>
      <c r="H20" s="445"/>
      <c r="I20" s="35"/>
      <c r="J20" s="35"/>
      <c r="K20" s="35"/>
      <c r="L20" s="36"/>
      <c r="M20" s="36"/>
    </row>
    <row r="21" spans="1:13" s="31" customFormat="1" ht="24.75" customHeight="1">
      <c r="A21" s="37"/>
      <c r="B21" s="37"/>
      <c r="C21" s="34"/>
      <c r="D21" s="34"/>
      <c r="E21" s="32"/>
      <c r="F21" s="37"/>
      <c r="G21" s="447"/>
      <c r="H21" s="447"/>
      <c r="I21" s="38"/>
      <c r="J21" s="38"/>
      <c r="K21" s="38"/>
      <c r="L21" s="36"/>
      <c r="M21" s="36"/>
    </row>
    <row r="22" spans="1:13" s="31" customFormat="1" ht="24.75" customHeight="1">
      <c r="A22" s="39"/>
      <c r="B22" s="39"/>
      <c r="C22" s="36"/>
      <c r="D22" s="36"/>
      <c r="E22" s="32"/>
      <c r="F22" s="36"/>
      <c r="G22" s="447"/>
      <c r="H22" s="447"/>
      <c r="I22" s="38"/>
      <c r="J22" s="38"/>
      <c r="K22" s="38"/>
      <c r="L22" s="34"/>
      <c r="M22" s="34"/>
    </row>
    <row r="23" spans="1:13" s="31" customFormat="1" ht="24.75" customHeight="1">
      <c r="A23" s="39"/>
      <c r="B23" s="39"/>
      <c r="C23" s="36"/>
      <c r="D23" s="36"/>
      <c r="E23" s="32"/>
      <c r="F23" s="36"/>
      <c r="G23" s="447"/>
      <c r="H23" s="447"/>
      <c r="I23" s="38"/>
      <c r="J23" s="38"/>
      <c r="K23" s="38"/>
      <c r="L23" s="34"/>
      <c r="M23" s="34"/>
    </row>
    <row r="24" spans="1:13" s="31" customFormat="1" ht="24.75" customHeight="1">
      <c r="A24" s="39"/>
      <c r="B24" s="39"/>
      <c r="C24" s="36"/>
      <c r="D24" s="36"/>
      <c r="E24" s="35"/>
      <c r="F24" s="36"/>
      <c r="G24" s="447"/>
      <c r="H24" s="447"/>
      <c r="I24" s="38"/>
      <c r="J24" s="38"/>
      <c r="K24" s="38"/>
      <c r="L24" s="34"/>
      <c r="M24" s="34"/>
    </row>
    <row r="25" spans="1:13" s="31" customFormat="1" ht="24.75" customHeight="1">
      <c r="A25" s="39"/>
      <c r="B25" s="39"/>
      <c r="C25" s="445"/>
      <c r="D25" s="445"/>
      <c r="E25" s="32"/>
      <c r="F25" s="36"/>
      <c r="G25" s="445"/>
      <c r="H25" s="445"/>
      <c r="I25" s="37"/>
      <c r="J25" s="37"/>
      <c r="K25" s="37"/>
      <c r="L25" s="36"/>
      <c r="M25" s="36"/>
    </row>
    <row r="26" spans="1:13" s="31" customFormat="1" ht="24.75" customHeight="1">
      <c r="A26" s="37"/>
      <c r="B26" s="37"/>
      <c r="C26" s="445"/>
      <c r="D26" s="445"/>
      <c r="E26" s="32"/>
      <c r="F26" s="37"/>
      <c r="G26" s="445"/>
      <c r="H26" s="445"/>
      <c r="I26" s="38"/>
      <c r="J26" s="38"/>
      <c r="K26" s="38"/>
      <c r="L26" s="36"/>
      <c r="M26" s="36"/>
    </row>
    <row r="27" spans="1:13" s="31" customFormat="1" ht="24.75" customHeight="1">
      <c r="A27" s="40"/>
      <c r="B27" s="41"/>
      <c r="C27" s="41"/>
      <c r="D27" s="42"/>
      <c r="E27" s="43"/>
      <c r="F27" s="43"/>
      <c r="G27" s="43"/>
      <c r="H27" s="43"/>
      <c r="I27" s="43"/>
      <c r="J27" s="43"/>
      <c r="K27" s="43"/>
      <c r="L27" s="44"/>
      <c r="M27" s="44"/>
    </row>
  </sheetData>
  <mergeCells count="38">
    <mergeCell ref="C26:D26"/>
    <mergeCell ref="G26:H26"/>
    <mergeCell ref="F14:G14"/>
    <mergeCell ref="F15:G15"/>
    <mergeCell ref="G21:H24"/>
    <mergeCell ref="C25:D25"/>
    <mergeCell ref="G25:H25"/>
    <mergeCell ref="A16:M16"/>
    <mergeCell ref="C20:D20"/>
    <mergeCell ref="G20:H20"/>
    <mergeCell ref="J14:K1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1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69306-13A3-4499-B183-6646091D38F0}">
  <sheetPr codeName="Hoja22">
    <tabColor rgb="FFFFC000"/>
    <pageSetUpPr fitToPage="1"/>
  </sheetPr>
  <dimension ref="A1:X27"/>
  <sheetViews>
    <sheetView view="pageBreakPreview" zoomScale="60" zoomScaleNormal="55" workbookViewId="0">
      <selection activeCell="A14" sqref="A14:M16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51.42578125" style="180" customWidth="1"/>
    <col min="6" max="7" width="28" style="180" customWidth="1"/>
    <col min="8" max="8" width="25.7109375" style="180" customWidth="1"/>
    <col min="9" max="9" width="22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242" customFormat="1" ht="24.95" customHeight="1">
      <c r="A1" s="267"/>
      <c r="B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42" customFormat="1" ht="49.5" customHeight="1">
      <c r="A2" s="274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105"/>
    </row>
    <row r="3" spans="1:24" s="242" customFormat="1" ht="49.5" customHeight="1">
      <c r="A3" s="274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105"/>
      <c r="Q3" s="451"/>
      <c r="R3" s="451"/>
      <c r="S3" s="451"/>
      <c r="T3" s="451"/>
      <c r="U3" s="451"/>
      <c r="V3" s="451"/>
      <c r="W3" s="451"/>
      <c r="X3" s="451"/>
    </row>
    <row r="4" spans="1:24" s="242" customFormat="1" ht="23.25" customHeight="1">
      <c r="A4" s="274"/>
      <c r="D4" s="105"/>
      <c r="E4" s="105"/>
      <c r="F4" s="105"/>
      <c r="G4" s="105"/>
      <c r="H4" s="105"/>
      <c r="I4" s="105"/>
      <c r="J4" s="105"/>
      <c r="K4" s="105"/>
      <c r="M4" s="105"/>
      <c r="Q4" s="451"/>
      <c r="R4" s="451"/>
      <c r="S4" s="451"/>
      <c r="T4" s="451"/>
      <c r="U4" s="451"/>
      <c r="V4" s="451"/>
      <c r="W4" s="451"/>
      <c r="X4" s="451"/>
    </row>
    <row r="5" spans="1:24" s="242" customFormat="1" ht="23.25" customHeight="1">
      <c r="A5" s="274"/>
      <c r="D5" s="105"/>
      <c r="E5" s="105"/>
      <c r="F5" s="105"/>
      <c r="G5" s="105"/>
      <c r="H5" s="105"/>
      <c r="I5" s="105"/>
      <c r="J5" s="105"/>
      <c r="K5" s="105"/>
      <c r="L5" s="105"/>
      <c r="M5" s="105"/>
      <c r="Q5" s="105"/>
      <c r="R5" s="105"/>
      <c r="S5" s="105"/>
      <c r="T5" s="105"/>
      <c r="U5" s="105"/>
      <c r="V5" s="105"/>
      <c r="W5" s="105"/>
      <c r="X5" s="105"/>
    </row>
    <row r="6" spans="1:24" s="242" customFormat="1" ht="23.25" customHeight="1">
      <c r="A6" s="274"/>
      <c r="D6" s="105"/>
      <c r="E6" s="105"/>
      <c r="F6" s="105"/>
      <c r="G6" s="105"/>
      <c r="H6" s="105"/>
      <c r="I6" s="105"/>
      <c r="J6" s="105"/>
      <c r="K6" s="105"/>
      <c r="M6" s="105"/>
      <c r="Q6" s="105"/>
      <c r="R6" s="105"/>
      <c r="S6" s="105"/>
      <c r="T6" s="105"/>
      <c r="U6" s="105"/>
      <c r="V6" s="105"/>
      <c r="W6" s="105"/>
      <c r="X6" s="105"/>
    </row>
    <row r="7" spans="1:24" s="105" customFormat="1" ht="66.75" customHeight="1">
      <c r="A7" s="209" t="s">
        <v>2</v>
      </c>
      <c r="B7" s="452" t="s">
        <v>123</v>
      </c>
      <c r="C7" s="452"/>
      <c r="D7" s="452"/>
      <c r="E7" s="452"/>
      <c r="H7" s="442" t="s">
        <v>3</v>
      </c>
      <c r="I7" s="443"/>
      <c r="J7" s="453" t="s">
        <v>124</v>
      </c>
      <c r="K7" s="454"/>
      <c r="L7" s="454"/>
      <c r="M7" s="455"/>
      <c r="Q7" s="451"/>
      <c r="R7" s="451"/>
      <c r="S7" s="451"/>
      <c r="T7" s="451"/>
      <c r="U7" s="451"/>
      <c r="V7" s="451"/>
      <c r="W7" s="451"/>
      <c r="X7" s="451"/>
    </row>
    <row r="8" spans="1:24" s="105" customFormat="1" ht="60.75" customHeight="1">
      <c r="A8" s="209" t="s">
        <v>4</v>
      </c>
      <c r="B8" s="452" t="s">
        <v>125</v>
      </c>
      <c r="C8" s="452"/>
      <c r="D8" s="452"/>
      <c r="E8" s="452"/>
      <c r="H8" s="456" t="s">
        <v>23</v>
      </c>
      <c r="I8" s="457"/>
      <c r="J8" s="458" t="s">
        <v>126</v>
      </c>
      <c r="K8" s="459"/>
      <c r="L8" s="459"/>
      <c r="M8" s="460"/>
      <c r="S8" s="451"/>
      <c r="T8" s="451"/>
      <c r="U8" s="451"/>
      <c r="V8" s="451"/>
      <c r="W8" s="451"/>
      <c r="X8" s="451"/>
    </row>
    <row r="9" spans="1:24" ht="41.25" customHeight="1">
      <c r="A9" s="209" t="s">
        <v>5</v>
      </c>
      <c r="B9" s="452" t="s">
        <v>127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4" s="105" customFormat="1" ht="20.25" customHeigh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94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196" customFormat="1" ht="94.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42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42" customFormat="1" ht="23.25" customHeight="1">
      <c r="A17" s="274"/>
      <c r="D17" s="277"/>
      <c r="L17" s="105"/>
      <c r="M17" s="105"/>
    </row>
    <row r="18" spans="1:13" s="242" customFormat="1">
      <c r="A18" s="274"/>
      <c r="D18" s="277"/>
    </row>
    <row r="19" spans="1:13" s="242" customFormat="1">
      <c r="A19" s="278"/>
      <c r="B19" s="278"/>
      <c r="C19" s="278"/>
      <c r="D19" s="279"/>
      <c r="E19" s="278"/>
      <c r="F19" s="278"/>
      <c r="G19" s="278"/>
      <c r="H19" s="278"/>
      <c r="I19" s="278"/>
      <c r="J19" s="278"/>
      <c r="K19" s="278"/>
      <c r="L19" s="278"/>
      <c r="M19" s="278"/>
    </row>
    <row r="20" spans="1:13" s="242" customFormat="1">
      <c r="A20" s="279"/>
      <c r="B20" s="279"/>
      <c r="C20" s="462"/>
      <c r="D20" s="462"/>
      <c r="E20" s="278"/>
      <c r="F20" s="278"/>
      <c r="G20" s="462"/>
      <c r="H20" s="462"/>
      <c r="I20" s="278"/>
      <c r="J20" s="278"/>
      <c r="K20" s="278"/>
      <c r="L20" s="280"/>
      <c r="M20" s="280"/>
    </row>
    <row r="21" spans="1:13" s="242" customFormat="1">
      <c r="A21" s="280"/>
      <c r="B21" s="280"/>
      <c r="C21" s="278"/>
      <c r="D21" s="278"/>
      <c r="E21" s="278"/>
      <c r="F21" s="280"/>
      <c r="G21" s="470"/>
      <c r="H21" s="470"/>
      <c r="I21" s="280"/>
      <c r="J21" s="280"/>
      <c r="K21" s="280"/>
      <c r="L21" s="280"/>
      <c r="M21" s="280"/>
    </row>
    <row r="22" spans="1:13" s="242" customFormat="1">
      <c r="A22" s="281"/>
      <c r="B22" s="281"/>
      <c r="C22" s="280"/>
      <c r="D22" s="280"/>
      <c r="E22" s="278"/>
      <c r="F22" s="280"/>
      <c r="G22" s="470"/>
      <c r="H22" s="470"/>
      <c r="I22" s="280"/>
      <c r="J22" s="280"/>
      <c r="K22" s="280"/>
      <c r="L22" s="278"/>
      <c r="M22" s="278"/>
    </row>
    <row r="23" spans="1:13" s="242" customFormat="1">
      <c r="A23" s="281"/>
      <c r="B23" s="281"/>
      <c r="C23" s="280"/>
      <c r="D23" s="280"/>
      <c r="E23" s="278"/>
      <c r="F23" s="280"/>
      <c r="G23" s="470"/>
      <c r="H23" s="470"/>
      <c r="I23" s="280"/>
      <c r="J23" s="280"/>
      <c r="K23" s="280"/>
      <c r="L23" s="278"/>
      <c r="M23" s="278"/>
    </row>
    <row r="24" spans="1:13" s="242" customFormat="1">
      <c r="A24" s="281"/>
      <c r="B24" s="281"/>
      <c r="C24" s="280"/>
      <c r="D24" s="280"/>
      <c r="E24" s="278"/>
      <c r="F24" s="280"/>
      <c r="G24" s="470"/>
      <c r="H24" s="470"/>
      <c r="I24" s="280"/>
      <c r="J24" s="280"/>
      <c r="K24" s="280"/>
      <c r="L24" s="278"/>
      <c r="M24" s="278"/>
    </row>
    <row r="25" spans="1:13" s="242" customFormat="1">
      <c r="A25" s="281"/>
      <c r="B25" s="281"/>
      <c r="C25" s="462"/>
      <c r="D25" s="462"/>
      <c r="E25" s="278"/>
      <c r="F25" s="280"/>
      <c r="G25" s="462"/>
      <c r="H25" s="462"/>
      <c r="I25" s="280"/>
      <c r="J25" s="280"/>
      <c r="K25" s="280"/>
      <c r="L25" s="280"/>
      <c r="M25" s="280"/>
    </row>
    <row r="26" spans="1:13" s="242" customFormat="1">
      <c r="A26" s="280"/>
      <c r="B26" s="280"/>
      <c r="C26" s="462"/>
      <c r="D26" s="462"/>
      <c r="E26" s="278"/>
      <c r="F26" s="280"/>
      <c r="G26" s="462"/>
      <c r="H26" s="462"/>
      <c r="I26" s="280"/>
      <c r="J26" s="280"/>
      <c r="K26" s="280"/>
      <c r="L26" s="280"/>
      <c r="M26" s="280"/>
    </row>
    <row r="27" spans="1:13" s="242" customFormat="1">
      <c r="A27" s="275"/>
      <c r="B27" s="276"/>
      <c r="C27" s="276"/>
      <c r="D27" s="282"/>
      <c r="E27" s="276"/>
      <c r="F27" s="276"/>
      <c r="G27" s="276"/>
      <c r="H27" s="276"/>
      <c r="I27" s="276"/>
      <c r="J27" s="276"/>
      <c r="K27" s="276"/>
      <c r="L27" s="276"/>
      <c r="M27" s="276"/>
    </row>
  </sheetData>
  <mergeCells count="36">
    <mergeCell ref="C26:D26"/>
    <mergeCell ref="G26:H26"/>
    <mergeCell ref="J12:K12"/>
    <mergeCell ref="L12:M12"/>
    <mergeCell ref="A16:M16"/>
    <mergeCell ref="A14:M15"/>
    <mergeCell ref="C20:D20"/>
    <mergeCell ref="G20:H20"/>
    <mergeCell ref="G21:H24"/>
    <mergeCell ref="C25:D25"/>
    <mergeCell ref="G25:H2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EF231-9AAB-42C1-94B3-4356C162E7B0}">
  <sheetPr>
    <tabColor theme="4" tint="-0.249977111117893"/>
    <pageSetUpPr fitToPage="1"/>
  </sheetPr>
  <dimension ref="A1:X25"/>
  <sheetViews>
    <sheetView view="pageBreakPreview" zoomScale="40" zoomScaleNormal="55" zoomScaleSheetLayoutView="40" workbookViewId="0">
      <selection activeCell="A21" sqref="A21"/>
    </sheetView>
  </sheetViews>
  <sheetFormatPr baseColWidth="10" defaultRowHeight="21"/>
  <cols>
    <col min="1" max="1" width="26.28515625" style="288" customWidth="1"/>
    <col min="2" max="2" width="23.85546875" style="288" customWidth="1"/>
    <col min="3" max="3" width="40.28515625" style="288" customWidth="1"/>
    <col min="4" max="4" width="23.5703125" style="288" customWidth="1"/>
    <col min="5" max="5" width="37.7109375" style="288" customWidth="1"/>
    <col min="6" max="6" width="25.28515625" style="288" customWidth="1"/>
    <col min="7" max="7" width="21.42578125" style="288" customWidth="1"/>
    <col min="8" max="8" width="25.7109375" style="288" customWidth="1"/>
    <col min="9" max="9" width="20.7109375" style="288" customWidth="1"/>
    <col min="10" max="10" width="15" style="288" customWidth="1"/>
    <col min="11" max="11" width="25.85546875" style="288" customWidth="1"/>
    <col min="12" max="12" width="26.5703125" style="288" customWidth="1"/>
    <col min="13" max="13" width="34.140625" style="288" customWidth="1"/>
    <col min="14" max="16384" width="11.42578125" style="288"/>
  </cols>
  <sheetData>
    <row r="1" spans="1:24" s="285" customFormat="1" ht="24.95" customHeight="1">
      <c r="A1" s="283"/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</row>
    <row r="2" spans="1:24" s="285" customFormat="1" ht="49.5" customHeight="1">
      <c r="A2" s="286"/>
      <c r="B2" s="230"/>
      <c r="C2" s="230"/>
      <c r="D2" s="471" t="s">
        <v>0</v>
      </c>
      <c r="E2" s="471"/>
      <c r="F2" s="471"/>
      <c r="G2" s="471"/>
      <c r="H2" s="471"/>
      <c r="I2" s="471"/>
      <c r="J2" s="471"/>
      <c r="K2" s="471"/>
      <c r="L2" s="471"/>
      <c r="M2" s="230"/>
    </row>
    <row r="3" spans="1:24" s="285" customFormat="1" ht="49.5" customHeight="1">
      <c r="A3" s="286"/>
      <c r="B3" s="230"/>
      <c r="C3" s="230"/>
      <c r="D3" s="471" t="s">
        <v>13</v>
      </c>
      <c r="E3" s="471"/>
      <c r="F3" s="471"/>
      <c r="G3" s="471"/>
      <c r="H3" s="471"/>
      <c r="I3" s="471"/>
      <c r="J3" s="471"/>
      <c r="K3" s="471"/>
      <c r="L3" s="471"/>
      <c r="M3" s="230"/>
      <c r="Q3" s="471"/>
      <c r="R3" s="471"/>
      <c r="S3" s="471"/>
      <c r="T3" s="471"/>
      <c r="U3" s="471"/>
      <c r="V3" s="471"/>
      <c r="W3" s="471"/>
      <c r="X3" s="471"/>
    </row>
    <row r="4" spans="1:24" s="285" customFormat="1" ht="23.25" customHeight="1">
      <c r="A4" s="286"/>
      <c r="B4" s="230"/>
      <c r="C4" s="230"/>
      <c r="D4" s="230"/>
      <c r="E4" s="230"/>
      <c r="F4" s="230"/>
      <c r="G4" s="230"/>
      <c r="H4" s="230"/>
      <c r="I4" s="230"/>
      <c r="J4" s="230"/>
      <c r="K4" s="230"/>
      <c r="M4" s="230"/>
      <c r="Q4" s="471"/>
      <c r="R4" s="471"/>
      <c r="S4" s="471"/>
      <c r="T4" s="471"/>
      <c r="U4" s="471"/>
      <c r="V4" s="471"/>
      <c r="W4" s="471"/>
      <c r="X4" s="471"/>
    </row>
    <row r="5" spans="1:24" s="285" customFormat="1" ht="23.25" customHeight="1">
      <c r="A5" s="286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Q5" s="230"/>
      <c r="R5" s="230"/>
      <c r="S5" s="230"/>
      <c r="T5" s="230"/>
      <c r="U5" s="230"/>
      <c r="V5" s="230"/>
      <c r="W5" s="230"/>
      <c r="X5" s="230"/>
    </row>
    <row r="6" spans="1:24" s="285" customFormat="1" ht="23.25" customHeight="1">
      <c r="A6" s="286"/>
      <c r="B6" s="230"/>
      <c r="C6" s="230"/>
      <c r="D6" s="230"/>
      <c r="E6" s="230"/>
      <c r="F6" s="230"/>
      <c r="G6" s="230"/>
      <c r="H6" s="230"/>
      <c r="I6" s="230"/>
      <c r="J6" s="230"/>
      <c r="K6" s="230"/>
      <c r="M6" s="230"/>
      <c r="Q6" s="230"/>
      <c r="R6" s="230"/>
      <c r="S6" s="230"/>
      <c r="T6" s="230"/>
      <c r="U6" s="230"/>
      <c r="V6" s="230"/>
      <c r="W6" s="230"/>
      <c r="X6" s="230"/>
    </row>
    <row r="7" spans="1:24" s="285" customFormat="1" ht="66.75" customHeight="1">
      <c r="A7" s="287" t="s">
        <v>2</v>
      </c>
      <c r="B7" s="472" t="s">
        <v>234</v>
      </c>
      <c r="C7" s="472"/>
      <c r="D7" s="472"/>
      <c r="E7" s="472"/>
      <c r="F7" s="230"/>
      <c r="G7" s="230"/>
      <c r="H7" s="473" t="s">
        <v>3</v>
      </c>
      <c r="I7" s="474"/>
      <c r="J7" s="475" t="s">
        <v>235</v>
      </c>
      <c r="K7" s="476"/>
      <c r="L7" s="476"/>
      <c r="M7" s="477"/>
      <c r="Q7" s="471"/>
      <c r="R7" s="471"/>
      <c r="S7" s="471"/>
      <c r="T7" s="471"/>
      <c r="U7" s="471"/>
      <c r="V7" s="471"/>
      <c r="W7" s="471"/>
      <c r="X7" s="471"/>
    </row>
    <row r="8" spans="1:24" s="285" customFormat="1" ht="60.75" customHeight="1">
      <c r="A8" s="287" t="s">
        <v>4</v>
      </c>
      <c r="B8" s="472" t="s">
        <v>1852</v>
      </c>
      <c r="C8" s="472"/>
      <c r="D8" s="472"/>
      <c r="E8" s="472"/>
      <c r="F8" s="230"/>
      <c r="G8" s="230"/>
      <c r="H8" s="478" t="s">
        <v>23</v>
      </c>
      <c r="I8" s="479"/>
      <c r="J8" s="480" t="s">
        <v>1853</v>
      </c>
      <c r="K8" s="481"/>
      <c r="L8" s="481"/>
      <c r="M8" s="482"/>
      <c r="S8" s="471"/>
      <c r="T8" s="471"/>
      <c r="U8" s="471"/>
      <c r="V8" s="471"/>
      <c r="W8" s="471"/>
      <c r="X8" s="471"/>
    </row>
    <row r="9" spans="1:24" ht="41.25" customHeight="1">
      <c r="A9" s="287" t="s">
        <v>5</v>
      </c>
      <c r="B9" s="472" t="s">
        <v>1854</v>
      </c>
      <c r="C9" s="472"/>
      <c r="D9" s="472"/>
      <c r="E9" s="472"/>
      <c r="H9" s="473" t="s">
        <v>24</v>
      </c>
      <c r="I9" s="474"/>
      <c r="J9" s="461">
        <v>45931</v>
      </c>
      <c r="K9" s="454"/>
      <c r="L9" s="454"/>
      <c r="M9" s="455"/>
    </row>
    <row r="10" spans="1:24" s="285" customFormat="1" ht="66" customHeight="1">
      <c r="A10" s="287" t="s">
        <v>6</v>
      </c>
      <c r="B10" s="472" t="s">
        <v>61</v>
      </c>
      <c r="C10" s="472"/>
      <c r="D10" s="472"/>
      <c r="E10" s="472"/>
      <c r="F10" s="230"/>
      <c r="G10" s="230"/>
      <c r="H10" s="473" t="s">
        <v>25</v>
      </c>
      <c r="I10" s="474"/>
      <c r="J10" s="461">
        <v>46022</v>
      </c>
      <c r="K10" s="454"/>
      <c r="L10" s="454"/>
      <c r="M10" s="455"/>
    </row>
    <row r="11" spans="1:24" s="285" customFormat="1" ht="24">
      <c r="A11" s="289"/>
      <c r="B11" s="290"/>
      <c r="C11" s="290"/>
      <c r="D11" s="290"/>
      <c r="E11" s="230"/>
      <c r="F11" s="230"/>
      <c r="G11" s="230"/>
      <c r="H11" s="230"/>
      <c r="I11" s="290"/>
      <c r="J11" s="290"/>
      <c r="K11" s="290"/>
      <c r="L11" s="290"/>
      <c r="M11" s="290"/>
    </row>
    <row r="12" spans="1:24" s="225" customFormat="1" ht="63.75" customHeight="1">
      <c r="A12" s="485" t="s">
        <v>7</v>
      </c>
      <c r="B12" s="485" t="s">
        <v>14</v>
      </c>
      <c r="C12" s="484" t="s">
        <v>8</v>
      </c>
      <c r="D12" s="487" t="s">
        <v>9</v>
      </c>
      <c r="E12" s="484" t="s">
        <v>10</v>
      </c>
      <c r="F12" s="484" t="s">
        <v>15</v>
      </c>
      <c r="G12" s="484"/>
      <c r="H12" s="484" t="s">
        <v>19</v>
      </c>
      <c r="I12" s="484"/>
      <c r="J12" s="473" t="s">
        <v>16</v>
      </c>
      <c r="K12" s="474"/>
      <c r="L12" s="473" t="s">
        <v>20</v>
      </c>
      <c r="M12" s="483"/>
    </row>
    <row r="13" spans="1:24" s="225" customFormat="1" ht="57" customHeight="1">
      <c r="A13" s="486"/>
      <c r="B13" s="486"/>
      <c r="C13" s="484"/>
      <c r="D13" s="487"/>
      <c r="E13" s="484"/>
      <c r="F13" s="484"/>
      <c r="G13" s="484"/>
      <c r="H13" s="231" t="s">
        <v>11</v>
      </c>
      <c r="I13" s="231" t="s">
        <v>12</v>
      </c>
      <c r="J13" s="231" t="s">
        <v>17</v>
      </c>
      <c r="K13" s="231" t="s">
        <v>18</v>
      </c>
      <c r="L13" s="231" t="s">
        <v>21</v>
      </c>
      <c r="M13" s="232" t="s">
        <v>22</v>
      </c>
    </row>
    <row r="14" spans="1:24" s="285" customFormat="1" ht="215.2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285" customFormat="1" ht="15.7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85" customFormat="1" ht="96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85" customFormat="1" ht="24">
      <c r="A17" s="291"/>
      <c r="B17" s="291"/>
      <c r="C17" s="291"/>
      <c r="D17" s="292"/>
      <c r="E17" s="291"/>
      <c r="F17" s="291"/>
      <c r="G17" s="291"/>
      <c r="H17" s="291"/>
      <c r="I17" s="291"/>
      <c r="J17" s="291"/>
      <c r="K17" s="291"/>
      <c r="L17" s="291"/>
      <c r="M17" s="291"/>
    </row>
    <row r="18" spans="1:13" s="285" customFormat="1" ht="24">
      <c r="A18" s="292"/>
      <c r="B18" s="292"/>
      <c r="C18" s="488"/>
      <c r="D18" s="488"/>
      <c r="E18" s="291"/>
      <c r="F18" s="291"/>
      <c r="G18" s="488"/>
      <c r="H18" s="488"/>
      <c r="I18" s="291"/>
      <c r="J18" s="291"/>
      <c r="K18" s="291"/>
      <c r="L18" s="291"/>
      <c r="M18" s="291"/>
    </row>
    <row r="19" spans="1:13" s="285" customFormat="1" ht="24">
      <c r="A19" s="291"/>
      <c r="B19" s="291"/>
      <c r="C19" s="291"/>
      <c r="D19" s="291"/>
      <c r="E19" s="291"/>
      <c r="F19" s="291"/>
      <c r="G19" s="488"/>
      <c r="H19" s="488"/>
      <c r="I19" s="291"/>
      <c r="J19" s="291"/>
      <c r="K19" s="291"/>
      <c r="L19" s="291"/>
      <c r="M19" s="291"/>
    </row>
    <row r="20" spans="1:13" s="285" customFormat="1" ht="24">
      <c r="A20" s="292"/>
      <c r="B20" s="292"/>
      <c r="C20" s="291"/>
      <c r="D20" s="291"/>
      <c r="E20" s="291"/>
      <c r="F20" s="291"/>
      <c r="G20" s="488"/>
      <c r="H20" s="488"/>
      <c r="I20" s="291"/>
      <c r="J20" s="291"/>
      <c r="K20" s="291"/>
      <c r="L20" s="291"/>
      <c r="M20" s="291"/>
    </row>
    <row r="21" spans="1:13" s="285" customFormat="1" ht="24">
      <c r="A21" s="292"/>
      <c r="B21" s="292"/>
      <c r="C21" s="291"/>
      <c r="D21" s="291"/>
      <c r="E21" s="291"/>
      <c r="F21" s="291"/>
      <c r="G21" s="488"/>
      <c r="H21" s="488"/>
      <c r="I21" s="291"/>
      <c r="J21" s="291"/>
      <c r="K21" s="291"/>
      <c r="L21" s="291"/>
      <c r="M21" s="291"/>
    </row>
    <row r="22" spans="1:13" s="285" customFormat="1" ht="24">
      <c r="A22" s="292"/>
      <c r="B22" s="292"/>
      <c r="C22" s="291"/>
      <c r="D22" s="291"/>
      <c r="E22" s="291"/>
      <c r="F22" s="291"/>
      <c r="G22" s="488"/>
      <c r="H22" s="488"/>
      <c r="I22" s="291"/>
      <c r="J22" s="291"/>
      <c r="K22" s="291"/>
      <c r="L22" s="291"/>
      <c r="M22" s="291"/>
    </row>
    <row r="23" spans="1:13" s="285" customFormat="1" ht="24">
      <c r="A23" s="292"/>
      <c r="B23" s="292"/>
      <c r="C23" s="488"/>
      <c r="D23" s="488"/>
      <c r="E23" s="291"/>
      <c r="F23" s="291"/>
      <c r="G23" s="488"/>
      <c r="H23" s="488"/>
      <c r="I23" s="291"/>
      <c r="J23" s="291"/>
      <c r="K23" s="291"/>
      <c r="L23" s="291"/>
      <c r="M23" s="291"/>
    </row>
    <row r="24" spans="1:13" s="285" customFormat="1" ht="24">
      <c r="A24" s="291"/>
      <c r="B24" s="291"/>
      <c r="C24" s="488"/>
      <c r="D24" s="488"/>
      <c r="E24" s="291"/>
      <c r="F24" s="291"/>
      <c r="G24" s="488"/>
      <c r="H24" s="488"/>
      <c r="I24" s="291"/>
      <c r="J24" s="291"/>
      <c r="K24" s="291"/>
      <c r="L24" s="291"/>
      <c r="M24" s="291"/>
    </row>
    <row r="25" spans="1:13" s="285" customFormat="1" ht="24">
      <c r="A25" s="289"/>
      <c r="B25" s="290"/>
      <c r="C25" s="290"/>
      <c r="D25" s="293"/>
      <c r="E25" s="290"/>
      <c r="F25" s="290"/>
      <c r="G25" s="290"/>
      <c r="H25" s="290"/>
      <c r="I25" s="290"/>
      <c r="J25" s="290"/>
      <c r="K25" s="290"/>
      <c r="L25" s="290"/>
      <c r="M25" s="290"/>
    </row>
  </sheetData>
  <mergeCells count="36">
    <mergeCell ref="C24:D24"/>
    <mergeCell ref="G24:H24"/>
    <mergeCell ref="C18:D18"/>
    <mergeCell ref="G18:H18"/>
    <mergeCell ref="G19:H22"/>
    <mergeCell ref="C23:D23"/>
    <mergeCell ref="G23:H23"/>
    <mergeCell ref="A14:M15"/>
    <mergeCell ref="A16:M16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CE511-E6C5-4E31-8FA9-B815A30537B9}">
  <sheetPr>
    <tabColor theme="4" tint="-0.249977111117893"/>
    <pageSetUpPr fitToPage="1"/>
  </sheetPr>
  <dimension ref="A1:X27"/>
  <sheetViews>
    <sheetView view="pageBreakPreview" topLeftCell="C4" zoomScale="60" zoomScaleNormal="55" workbookViewId="0">
      <selection activeCell="C14" sqref="C14:O16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27" customFormat="1" ht="24.95" customHeight="1">
      <c r="A1" s="298"/>
      <c r="B1" s="299"/>
      <c r="C1" s="299"/>
      <c r="D1" s="284"/>
      <c r="E1" s="299"/>
      <c r="F1" s="299"/>
      <c r="G1" s="299"/>
      <c r="H1" s="299"/>
      <c r="I1" s="299"/>
      <c r="J1" s="299"/>
      <c r="K1" s="299"/>
      <c r="L1" s="299"/>
      <c r="M1" s="299"/>
    </row>
    <row r="2" spans="1:24" s="227" customFormat="1" ht="49.5" customHeight="1">
      <c r="A2" s="301"/>
      <c r="B2" s="302"/>
      <c r="C2" s="302"/>
      <c r="D2" s="471" t="s">
        <v>0</v>
      </c>
      <c r="E2" s="471"/>
      <c r="F2" s="471"/>
      <c r="G2" s="471"/>
      <c r="H2" s="471"/>
      <c r="I2" s="471"/>
      <c r="J2" s="471"/>
      <c r="K2" s="471"/>
      <c r="L2" s="471"/>
      <c r="M2" s="230"/>
    </row>
    <row r="3" spans="1:24" s="227" customFormat="1" ht="49.5" customHeight="1">
      <c r="A3" s="301"/>
      <c r="B3" s="302"/>
      <c r="C3" s="302"/>
      <c r="D3" s="471" t="s">
        <v>13</v>
      </c>
      <c r="E3" s="471"/>
      <c r="F3" s="471"/>
      <c r="G3" s="471"/>
      <c r="H3" s="471"/>
      <c r="I3" s="471"/>
      <c r="J3" s="471"/>
      <c r="K3" s="471"/>
      <c r="L3" s="471"/>
      <c r="M3" s="230"/>
      <c r="Q3" s="471"/>
      <c r="R3" s="471"/>
      <c r="S3" s="471"/>
      <c r="T3" s="471"/>
      <c r="U3" s="471"/>
      <c r="V3" s="471"/>
      <c r="W3" s="471"/>
      <c r="X3" s="471"/>
    </row>
    <row r="4" spans="1:24" s="227" customFormat="1" ht="23.25" customHeight="1">
      <c r="A4" s="301"/>
      <c r="B4" s="302"/>
      <c r="C4" s="302"/>
      <c r="D4" s="230"/>
      <c r="E4" s="230"/>
      <c r="F4" s="230"/>
      <c r="G4" s="230"/>
      <c r="H4" s="230"/>
      <c r="I4" s="230"/>
      <c r="J4" s="230"/>
      <c r="K4" s="230"/>
      <c r="M4" s="230"/>
      <c r="Q4" s="471"/>
      <c r="R4" s="471"/>
      <c r="S4" s="471"/>
      <c r="T4" s="471"/>
      <c r="U4" s="471"/>
      <c r="V4" s="471"/>
      <c r="W4" s="471"/>
      <c r="X4" s="471"/>
    </row>
    <row r="5" spans="1:24" s="227" customFormat="1" ht="23.25" customHeight="1">
      <c r="A5" s="301"/>
      <c r="B5" s="302"/>
      <c r="C5" s="302"/>
      <c r="D5" s="230"/>
      <c r="E5" s="230"/>
      <c r="F5" s="230"/>
      <c r="G5" s="230"/>
      <c r="H5" s="230"/>
      <c r="I5" s="230"/>
      <c r="J5" s="230"/>
      <c r="K5" s="230"/>
      <c r="L5" s="230"/>
      <c r="M5" s="230"/>
      <c r="Q5" s="230"/>
      <c r="R5" s="230"/>
      <c r="S5" s="230"/>
      <c r="T5" s="230"/>
      <c r="U5" s="230"/>
      <c r="V5" s="230"/>
      <c r="W5" s="230"/>
      <c r="X5" s="230"/>
    </row>
    <row r="6" spans="1:24" s="227" customFormat="1" ht="23.25" customHeight="1">
      <c r="A6" s="301"/>
      <c r="B6" s="302"/>
      <c r="C6" s="302"/>
      <c r="D6" s="230"/>
      <c r="E6" s="230"/>
      <c r="F6" s="230"/>
      <c r="G6" s="230"/>
      <c r="H6" s="230"/>
      <c r="I6" s="230"/>
      <c r="J6" s="230"/>
      <c r="K6" s="230"/>
      <c r="M6" s="230"/>
      <c r="Q6" s="230"/>
      <c r="R6" s="230"/>
      <c r="S6" s="230"/>
      <c r="T6" s="230"/>
      <c r="U6" s="230"/>
      <c r="V6" s="230"/>
      <c r="W6" s="230"/>
      <c r="X6" s="230"/>
    </row>
    <row r="7" spans="1:24" s="285" customFormat="1" ht="66.75" customHeight="1">
      <c r="A7" s="287" t="s">
        <v>2</v>
      </c>
      <c r="B7" s="472" t="s">
        <v>234</v>
      </c>
      <c r="C7" s="472"/>
      <c r="D7" s="472"/>
      <c r="E7" s="472"/>
      <c r="F7" s="230"/>
      <c r="G7" s="230"/>
      <c r="H7" s="473" t="s">
        <v>3</v>
      </c>
      <c r="I7" s="474"/>
      <c r="J7" s="475" t="s">
        <v>235</v>
      </c>
      <c r="K7" s="476"/>
      <c r="L7" s="476"/>
      <c r="M7" s="477"/>
      <c r="Q7" s="471"/>
      <c r="R7" s="471"/>
      <c r="S7" s="471"/>
      <c r="T7" s="471"/>
      <c r="U7" s="471"/>
      <c r="V7" s="471"/>
      <c r="W7" s="471"/>
      <c r="X7" s="471"/>
    </row>
    <row r="8" spans="1:24" s="285" customFormat="1" ht="60.75" customHeight="1">
      <c r="A8" s="287" t="s">
        <v>4</v>
      </c>
      <c r="B8" s="472" t="s">
        <v>1852</v>
      </c>
      <c r="C8" s="472"/>
      <c r="D8" s="472"/>
      <c r="E8" s="472"/>
      <c r="F8" s="230"/>
      <c r="G8" s="230"/>
      <c r="H8" s="478" t="s">
        <v>23</v>
      </c>
      <c r="I8" s="479"/>
      <c r="J8" s="480" t="s">
        <v>1853</v>
      </c>
      <c r="K8" s="481"/>
      <c r="L8" s="481"/>
      <c r="M8" s="482"/>
      <c r="S8" s="471"/>
      <c r="T8" s="471"/>
      <c r="U8" s="471"/>
      <c r="V8" s="471"/>
      <c r="W8" s="471"/>
      <c r="X8" s="471"/>
    </row>
    <row r="9" spans="1:24" ht="41.25" customHeight="1">
      <c r="A9" s="287" t="s">
        <v>5</v>
      </c>
      <c r="B9" s="472" t="s">
        <v>1855</v>
      </c>
      <c r="C9" s="472"/>
      <c r="D9" s="472"/>
      <c r="E9" s="472"/>
      <c r="H9" s="473" t="s">
        <v>24</v>
      </c>
      <c r="I9" s="474"/>
      <c r="J9" s="461">
        <v>45931</v>
      </c>
      <c r="K9" s="454"/>
      <c r="L9" s="454"/>
      <c r="M9" s="455"/>
    </row>
    <row r="10" spans="1:24" s="285" customFormat="1" ht="66" customHeight="1">
      <c r="A10" s="287" t="s">
        <v>6</v>
      </c>
      <c r="B10" s="472" t="s">
        <v>61</v>
      </c>
      <c r="C10" s="472"/>
      <c r="D10" s="472"/>
      <c r="E10" s="472"/>
      <c r="F10" s="230"/>
      <c r="G10" s="230"/>
      <c r="H10" s="473" t="s">
        <v>25</v>
      </c>
      <c r="I10" s="474"/>
      <c r="J10" s="461">
        <v>46022</v>
      </c>
      <c r="K10" s="454"/>
      <c r="L10" s="454"/>
      <c r="M10" s="455"/>
    </row>
    <row r="11" spans="1:24" s="285" customFormat="1" ht="24">
      <c r="A11" s="289"/>
      <c r="B11" s="290"/>
      <c r="C11" s="290"/>
      <c r="D11" s="290"/>
      <c r="E11" s="230"/>
      <c r="F11" s="230"/>
      <c r="G11" s="230"/>
      <c r="H11" s="230"/>
      <c r="I11" s="290"/>
      <c r="J11" s="290"/>
      <c r="K11" s="290"/>
      <c r="L11" s="290"/>
      <c r="M11" s="290"/>
    </row>
    <row r="12" spans="1:24" s="225" customFormat="1" ht="63.75" customHeight="1">
      <c r="A12" s="485" t="s">
        <v>7</v>
      </c>
      <c r="B12" s="485" t="s">
        <v>14</v>
      </c>
      <c r="C12" s="484" t="s">
        <v>8</v>
      </c>
      <c r="D12" s="487" t="s">
        <v>9</v>
      </c>
      <c r="E12" s="484" t="s">
        <v>10</v>
      </c>
      <c r="F12" s="484" t="s">
        <v>15</v>
      </c>
      <c r="G12" s="484"/>
      <c r="H12" s="484" t="s">
        <v>19</v>
      </c>
      <c r="I12" s="484"/>
      <c r="J12" s="473" t="s">
        <v>16</v>
      </c>
      <c r="K12" s="474"/>
      <c r="L12" s="473" t="s">
        <v>20</v>
      </c>
      <c r="M12" s="483"/>
    </row>
    <row r="13" spans="1:24" s="225" customFormat="1" ht="57" customHeight="1">
      <c r="A13" s="486"/>
      <c r="B13" s="486"/>
      <c r="C13" s="484"/>
      <c r="D13" s="487"/>
      <c r="E13" s="484"/>
      <c r="F13" s="484"/>
      <c r="G13" s="484"/>
      <c r="H13" s="231" t="s">
        <v>11</v>
      </c>
      <c r="I13" s="231" t="s">
        <v>12</v>
      </c>
      <c r="J13" s="231" t="s">
        <v>17</v>
      </c>
      <c r="K13" s="231" t="s">
        <v>18</v>
      </c>
      <c r="L13" s="231" t="s">
        <v>21</v>
      </c>
      <c r="M13" s="232" t="s">
        <v>22</v>
      </c>
    </row>
    <row r="14" spans="1:24" s="226" customFormat="1" ht="66.75" customHeight="1">
      <c r="A14" s="233">
        <v>1</v>
      </c>
      <c r="B14" s="235" t="s">
        <v>42</v>
      </c>
      <c r="C14" s="464" t="s">
        <v>65</v>
      </c>
      <c r="D14" s="465"/>
      <c r="E14" s="465"/>
      <c r="F14" s="465"/>
      <c r="G14" s="465"/>
      <c r="H14" s="465"/>
      <c r="I14" s="465"/>
      <c r="J14" s="465"/>
      <c r="K14" s="465"/>
      <c r="L14" s="465"/>
      <c r="M14" s="465"/>
      <c r="N14" s="465"/>
      <c r="O14" s="466"/>
    </row>
    <row r="15" spans="1:24" s="226" customFormat="1" ht="66.75" customHeight="1">
      <c r="A15" s="233">
        <v>2</v>
      </c>
      <c r="B15" s="235" t="s">
        <v>79</v>
      </c>
      <c r="C15" s="467"/>
      <c r="D15" s="468"/>
      <c r="E15" s="468"/>
      <c r="F15" s="468"/>
      <c r="G15" s="468"/>
      <c r="H15" s="468"/>
      <c r="I15" s="468"/>
      <c r="J15" s="468"/>
      <c r="K15" s="468"/>
      <c r="L15" s="468"/>
      <c r="M15" s="468"/>
      <c r="N15" s="468"/>
      <c r="O15" s="469"/>
    </row>
    <row r="16" spans="1:24" s="226" customFormat="1" ht="66.75" customHeight="1">
      <c r="A16" s="233">
        <v>3</v>
      </c>
      <c r="B16" s="235" t="s">
        <v>82</v>
      </c>
      <c r="C16" s="463" t="s">
        <v>64</v>
      </c>
      <c r="D16" s="463"/>
      <c r="E16" s="463"/>
      <c r="F16" s="463"/>
      <c r="G16" s="463"/>
      <c r="H16" s="463"/>
      <c r="I16" s="463"/>
      <c r="J16" s="463"/>
      <c r="K16" s="463"/>
      <c r="L16" s="463"/>
      <c r="M16" s="463"/>
      <c r="N16" s="463"/>
      <c r="O16" s="463"/>
    </row>
    <row r="17" spans="1:13" s="227" customFormat="1" ht="15.75" customHeight="1">
      <c r="A17" s="301"/>
      <c r="B17" s="302"/>
      <c r="C17" s="302"/>
      <c r="D17" s="304"/>
      <c r="E17" s="302"/>
      <c r="F17" s="302"/>
      <c r="G17" s="302"/>
      <c r="H17" s="302"/>
      <c r="I17" s="302"/>
      <c r="J17" s="302"/>
      <c r="K17" s="302"/>
      <c r="L17" s="230"/>
      <c r="M17" s="230"/>
    </row>
    <row r="18" spans="1:13" s="227" customFormat="1" ht="15.75" customHeight="1">
      <c r="A18" s="301"/>
      <c r="B18" s="302"/>
      <c r="C18" s="302"/>
      <c r="D18" s="304"/>
      <c r="E18" s="302"/>
      <c r="F18" s="302"/>
      <c r="G18" s="302"/>
      <c r="H18" s="302"/>
      <c r="I18" s="302"/>
      <c r="J18" s="302"/>
      <c r="K18" s="302"/>
      <c r="L18" s="302"/>
      <c r="M18" s="302"/>
    </row>
    <row r="19" spans="1:13" s="227" customFormat="1" ht="24">
      <c r="A19" s="305"/>
      <c r="B19" s="305"/>
      <c r="C19" s="305"/>
      <c r="D19" s="306"/>
      <c r="E19" s="305"/>
      <c r="F19" s="305"/>
      <c r="G19" s="305"/>
      <c r="H19" s="305"/>
      <c r="I19" s="305"/>
      <c r="J19" s="305"/>
      <c r="K19" s="305"/>
      <c r="L19" s="305"/>
      <c r="M19" s="305"/>
    </row>
    <row r="20" spans="1:13" s="227" customFormat="1" ht="24">
      <c r="A20" s="306"/>
      <c r="B20" s="306"/>
      <c r="C20" s="488"/>
      <c r="D20" s="488"/>
      <c r="E20" s="305"/>
      <c r="F20" s="305"/>
      <c r="G20" s="488"/>
      <c r="H20" s="488"/>
      <c r="I20" s="305"/>
      <c r="J20" s="305"/>
      <c r="K20" s="305"/>
      <c r="L20" s="291"/>
      <c r="M20" s="291"/>
    </row>
    <row r="21" spans="1:13" s="227" customFormat="1" ht="24">
      <c r="A21" s="291"/>
      <c r="B21" s="291"/>
      <c r="C21" s="305"/>
      <c r="D21" s="305"/>
      <c r="E21" s="305"/>
      <c r="F21" s="291"/>
      <c r="G21" s="489"/>
      <c r="H21" s="489"/>
      <c r="I21" s="291"/>
      <c r="J21" s="291"/>
      <c r="K21" s="291"/>
      <c r="L21" s="291"/>
      <c r="M21" s="291"/>
    </row>
    <row r="22" spans="1:13" s="227" customFormat="1" ht="24">
      <c r="A22" s="292"/>
      <c r="B22" s="292"/>
      <c r="C22" s="291"/>
      <c r="D22" s="291"/>
      <c r="E22" s="305"/>
      <c r="F22" s="291"/>
      <c r="G22" s="489"/>
      <c r="H22" s="489"/>
      <c r="I22" s="291"/>
      <c r="J22" s="291"/>
      <c r="K22" s="291"/>
      <c r="L22" s="305"/>
      <c r="M22" s="305"/>
    </row>
    <row r="23" spans="1:13" s="227" customFormat="1" ht="24">
      <c r="A23" s="292"/>
      <c r="B23" s="292"/>
      <c r="C23" s="291"/>
      <c r="D23" s="291"/>
      <c r="E23" s="305"/>
      <c r="F23" s="291"/>
      <c r="G23" s="489"/>
      <c r="H23" s="489"/>
      <c r="I23" s="291"/>
      <c r="J23" s="291"/>
      <c r="K23" s="291"/>
      <c r="L23" s="305"/>
      <c r="M23" s="305"/>
    </row>
    <row r="24" spans="1:13" s="227" customFormat="1" ht="24">
      <c r="A24" s="292"/>
      <c r="B24" s="292"/>
      <c r="C24" s="291"/>
      <c r="D24" s="291"/>
      <c r="E24" s="305"/>
      <c r="F24" s="291"/>
      <c r="G24" s="489"/>
      <c r="H24" s="489"/>
      <c r="I24" s="291"/>
      <c r="J24" s="291"/>
      <c r="K24" s="291"/>
      <c r="L24" s="305"/>
      <c r="M24" s="305"/>
    </row>
    <row r="25" spans="1:13" s="227" customFormat="1" ht="24">
      <c r="A25" s="292"/>
      <c r="B25" s="292"/>
      <c r="C25" s="488"/>
      <c r="D25" s="488"/>
      <c r="E25" s="305"/>
      <c r="F25" s="291"/>
      <c r="G25" s="488"/>
      <c r="H25" s="488"/>
      <c r="I25" s="291"/>
      <c r="J25" s="291"/>
      <c r="K25" s="291"/>
      <c r="L25" s="291"/>
      <c r="M25" s="291"/>
    </row>
    <row r="26" spans="1:13" s="227" customFormat="1" ht="24">
      <c r="A26" s="291"/>
      <c r="B26" s="291"/>
      <c r="C26" s="488"/>
      <c r="D26" s="488"/>
      <c r="E26" s="305"/>
      <c r="F26" s="291"/>
      <c r="G26" s="488"/>
      <c r="H26" s="488"/>
      <c r="I26" s="291"/>
      <c r="J26" s="291"/>
      <c r="K26" s="291"/>
      <c r="L26" s="291"/>
      <c r="M26" s="291"/>
    </row>
    <row r="27" spans="1:13" s="227" customFormat="1" ht="24">
      <c r="A27" s="289"/>
      <c r="B27" s="290"/>
      <c r="C27" s="290"/>
      <c r="D27" s="293"/>
      <c r="E27" s="290"/>
      <c r="F27" s="290"/>
      <c r="G27" s="290"/>
      <c r="H27" s="290"/>
      <c r="I27" s="290"/>
      <c r="J27" s="290"/>
      <c r="K27" s="290"/>
      <c r="L27" s="290"/>
      <c r="M27" s="290"/>
    </row>
  </sheetData>
  <mergeCells count="36">
    <mergeCell ref="C26:D26"/>
    <mergeCell ref="G26:H26"/>
    <mergeCell ref="C20:D20"/>
    <mergeCell ref="G20:H20"/>
    <mergeCell ref="G21:H24"/>
    <mergeCell ref="C25:D25"/>
    <mergeCell ref="G25:H25"/>
    <mergeCell ref="C14:O15"/>
    <mergeCell ref="C16:O16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FD6CF-44F5-40A1-ADE3-E8079412A0E8}">
  <sheetPr>
    <tabColor theme="4" tint="-0.249977111117893"/>
    <pageSetUpPr fitToPage="1"/>
  </sheetPr>
  <dimension ref="A1:X27"/>
  <sheetViews>
    <sheetView view="pageBreakPreview" zoomScale="60" zoomScaleNormal="55" workbookViewId="0">
      <selection activeCell="E20" sqref="E20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242" customFormat="1" ht="24.95" customHeight="1">
      <c r="A1" s="267"/>
      <c r="B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42" customFormat="1" ht="49.5" customHeight="1">
      <c r="A2" s="274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105"/>
    </row>
    <row r="3" spans="1:24" s="242" customFormat="1" ht="49.5" customHeight="1">
      <c r="A3" s="274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105"/>
      <c r="Q3" s="451"/>
      <c r="R3" s="451"/>
      <c r="S3" s="451"/>
      <c r="T3" s="451"/>
      <c r="U3" s="451"/>
      <c r="V3" s="451"/>
      <c r="W3" s="451"/>
      <c r="X3" s="451"/>
    </row>
    <row r="4" spans="1:24" s="242" customFormat="1" ht="23.25" customHeight="1">
      <c r="A4" s="274"/>
      <c r="D4" s="105"/>
      <c r="E4" s="105"/>
      <c r="F4" s="105"/>
      <c r="G4" s="105"/>
      <c r="H4" s="105"/>
      <c r="I4" s="105"/>
      <c r="J4" s="105"/>
      <c r="K4" s="105"/>
      <c r="M4" s="105"/>
      <c r="Q4" s="451"/>
      <c r="R4" s="451"/>
      <c r="S4" s="451"/>
      <c r="T4" s="451"/>
      <c r="U4" s="451"/>
      <c r="V4" s="451"/>
      <c r="W4" s="451"/>
      <c r="X4" s="451"/>
    </row>
    <row r="5" spans="1:24" s="242" customFormat="1" ht="23.25" customHeight="1">
      <c r="A5" s="274"/>
      <c r="D5" s="105"/>
      <c r="E5" s="105"/>
      <c r="F5" s="105"/>
      <c r="G5" s="105"/>
      <c r="H5" s="105"/>
      <c r="I5" s="105"/>
      <c r="J5" s="105"/>
      <c r="K5" s="105"/>
      <c r="L5" s="105"/>
      <c r="M5" s="105"/>
      <c r="Q5" s="105"/>
      <c r="R5" s="105"/>
      <c r="S5" s="105"/>
      <c r="T5" s="105"/>
      <c r="U5" s="105"/>
      <c r="V5" s="105"/>
      <c r="W5" s="105"/>
      <c r="X5" s="105"/>
    </row>
    <row r="6" spans="1:24" s="242" customFormat="1" ht="23.25" customHeight="1">
      <c r="A6" s="274"/>
      <c r="D6" s="105"/>
      <c r="E6" s="105"/>
      <c r="F6" s="105"/>
      <c r="G6" s="105"/>
      <c r="H6" s="105"/>
      <c r="I6" s="105"/>
      <c r="J6" s="105"/>
      <c r="K6" s="105"/>
      <c r="M6" s="105"/>
      <c r="Q6" s="105"/>
      <c r="R6" s="105"/>
      <c r="S6" s="105"/>
      <c r="T6" s="105"/>
      <c r="U6" s="105"/>
      <c r="V6" s="105"/>
      <c r="W6" s="105"/>
      <c r="X6" s="105"/>
    </row>
    <row r="7" spans="1:24" s="105" customFormat="1" ht="66.75" customHeight="1">
      <c r="A7" s="209" t="s">
        <v>2</v>
      </c>
      <c r="B7" s="452" t="s">
        <v>234</v>
      </c>
      <c r="C7" s="452"/>
      <c r="D7" s="452"/>
      <c r="E7" s="452"/>
      <c r="H7" s="442" t="s">
        <v>3</v>
      </c>
      <c r="I7" s="443"/>
      <c r="J7" s="453" t="s">
        <v>235</v>
      </c>
      <c r="K7" s="454"/>
      <c r="L7" s="454"/>
      <c r="M7" s="455"/>
      <c r="Q7" s="451"/>
      <c r="R7" s="451"/>
      <c r="S7" s="451"/>
      <c r="T7" s="451"/>
      <c r="U7" s="451"/>
      <c r="V7" s="451"/>
      <c r="W7" s="451"/>
      <c r="X7" s="451"/>
    </row>
    <row r="8" spans="1:24" s="105" customFormat="1" ht="60.75" customHeight="1">
      <c r="A8" s="209" t="s">
        <v>4</v>
      </c>
      <c r="B8" s="452" t="s">
        <v>1852</v>
      </c>
      <c r="C8" s="452"/>
      <c r="D8" s="452"/>
      <c r="E8" s="452"/>
      <c r="H8" s="456" t="s">
        <v>23</v>
      </c>
      <c r="I8" s="457"/>
      <c r="J8" s="458" t="s">
        <v>1853</v>
      </c>
      <c r="K8" s="459"/>
      <c r="L8" s="459"/>
      <c r="M8" s="460"/>
      <c r="S8" s="451"/>
      <c r="T8" s="451"/>
      <c r="U8" s="451"/>
      <c r="V8" s="451"/>
      <c r="W8" s="451"/>
      <c r="X8" s="451"/>
    </row>
    <row r="9" spans="1:24" ht="41.25" customHeight="1">
      <c r="A9" s="209" t="s">
        <v>5</v>
      </c>
      <c r="B9" s="452" t="s">
        <v>1856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4" s="105" customForma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94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196" customFormat="1" ht="94.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42" customFormat="1" ht="62.2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42" customFormat="1" ht="15.75" customHeight="1">
      <c r="A17" s="274"/>
      <c r="D17" s="277"/>
      <c r="L17" s="105"/>
      <c r="M17" s="105"/>
    </row>
    <row r="18" spans="1:13" s="242" customFormat="1" ht="15.75" customHeight="1">
      <c r="A18" s="274"/>
      <c r="D18" s="277"/>
    </row>
    <row r="19" spans="1:13" s="242" customFormat="1">
      <c r="A19" s="278"/>
      <c r="B19" s="278"/>
      <c r="C19" s="278"/>
      <c r="D19" s="279"/>
      <c r="E19" s="278"/>
      <c r="F19" s="278"/>
      <c r="G19" s="278"/>
      <c r="H19" s="278"/>
      <c r="I19" s="278"/>
      <c r="J19" s="278"/>
      <c r="K19" s="278"/>
      <c r="L19" s="278"/>
      <c r="M19" s="278"/>
    </row>
    <row r="20" spans="1:13" s="242" customFormat="1">
      <c r="A20" s="279"/>
      <c r="B20" s="279"/>
      <c r="C20" s="462"/>
      <c r="D20" s="462"/>
      <c r="E20" s="278"/>
      <c r="F20" s="278"/>
      <c r="G20" s="462"/>
      <c r="H20" s="462"/>
      <c r="I20" s="278"/>
      <c r="J20" s="278"/>
      <c r="K20" s="278"/>
      <c r="L20" s="280"/>
      <c r="M20" s="280"/>
    </row>
    <row r="21" spans="1:13" s="242" customFormat="1">
      <c r="A21" s="280"/>
      <c r="B21" s="280"/>
      <c r="C21" s="278"/>
      <c r="D21" s="278"/>
      <c r="E21" s="278"/>
      <c r="F21" s="280"/>
      <c r="G21" s="470"/>
      <c r="H21" s="470"/>
      <c r="I21" s="280"/>
      <c r="J21" s="280"/>
      <c r="K21" s="280"/>
      <c r="L21" s="280"/>
      <c r="M21" s="280"/>
    </row>
    <row r="22" spans="1:13" s="242" customFormat="1">
      <c r="A22" s="281"/>
      <c r="B22" s="281"/>
      <c r="C22" s="280"/>
      <c r="D22" s="280"/>
      <c r="E22" s="278"/>
      <c r="F22" s="280"/>
      <c r="G22" s="470"/>
      <c r="H22" s="470"/>
      <c r="I22" s="280"/>
      <c r="J22" s="280"/>
      <c r="K22" s="280"/>
      <c r="L22" s="278"/>
      <c r="M22" s="278"/>
    </row>
    <row r="23" spans="1:13" s="242" customFormat="1">
      <c r="A23" s="281"/>
      <c r="B23" s="281"/>
      <c r="C23" s="280"/>
      <c r="D23" s="280"/>
      <c r="E23" s="278"/>
      <c r="F23" s="280"/>
      <c r="G23" s="470"/>
      <c r="H23" s="470"/>
      <c r="I23" s="280"/>
      <c r="J23" s="280"/>
      <c r="K23" s="280"/>
      <c r="L23" s="278"/>
      <c r="M23" s="278"/>
    </row>
    <row r="24" spans="1:13" s="242" customFormat="1">
      <c r="A24" s="281"/>
      <c r="B24" s="281"/>
      <c r="C24" s="280"/>
      <c r="D24" s="280"/>
      <c r="E24" s="278"/>
      <c r="F24" s="280"/>
      <c r="G24" s="470"/>
      <c r="H24" s="470"/>
      <c r="I24" s="280"/>
      <c r="J24" s="280"/>
      <c r="K24" s="280"/>
      <c r="L24" s="278"/>
      <c r="M24" s="278"/>
    </row>
    <row r="25" spans="1:13" s="242" customFormat="1">
      <c r="A25" s="281"/>
      <c r="B25" s="281"/>
      <c r="C25" s="462"/>
      <c r="D25" s="462"/>
      <c r="E25" s="278"/>
      <c r="F25" s="280"/>
      <c r="G25" s="462"/>
      <c r="H25" s="462"/>
      <c r="I25" s="280"/>
      <c r="J25" s="280"/>
      <c r="K25" s="280"/>
      <c r="L25" s="280"/>
      <c r="M25" s="280"/>
    </row>
    <row r="26" spans="1:13" s="242" customFormat="1">
      <c r="A26" s="280"/>
      <c r="B26" s="280"/>
      <c r="C26" s="462"/>
      <c r="D26" s="462"/>
      <c r="E26" s="278"/>
      <c r="F26" s="280"/>
      <c r="G26" s="462"/>
      <c r="H26" s="462"/>
      <c r="I26" s="280"/>
      <c r="J26" s="280"/>
      <c r="K26" s="280"/>
      <c r="L26" s="280"/>
      <c r="M26" s="280"/>
    </row>
    <row r="27" spans="1:13" s="242" customFormat="1">
      <c r="A27" s="275"/>
      <c r="B27" s="276"/>
      <c r="C27" s="276"/>
      <c r="D27" s="282"/>
      <c r="E27" s="276"/>
      <c r="F27" s="276"/>
      <c r="G27" s="276"/>
      <c r="H27" s="276"/>
      <c r="I27" s="276"/>
      <c r="J27" s="276"/>
      <c r="K27" s="276"/>
      <c r="L27" s="276"/>
      <c r="M27" s="276"/>
    </row>
  </sheetData>
  <mergeCells count="36">
    <mergeCell ref="C26:D26"/>
    <mergeCell ref="G26:H26"/>
    <mergeCell ref="A16:M16"/>
    <mergeCell ref="C20:D20"/>
    <mergeCell ref="G20:H20"/>
    <mergeCell ref="G21:H24"/>
    <mergeCell ref="C25:D25"/>
    <mergeCell ref="G25:H25"/>
    <mergeCell ref="A14:M15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C379A-0D31-4032-9374-B12C30B8128C}">
  <sheetPr>
    <tabColor theme="4" tint="-0.249977111117893"/>
    <pageSetUpPr fitToPage="1"/>
  </sheetPr>
  <dimension ref="A1:T27"/>
  <sheetViews>
    <sheetView view="pageBreakPreview" topLeftCell="D8" zoomScale="60" zoomScaleNormal="55" workbookViewId="0">
      <selection activeCell="D14" sqref="D14:M16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0" s="242" customFormat="1" ht="24.95" customHeight="1">
      <c r="A1" s="267"/>
      <c r="B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</row>
    <row r="2" spans="1:20" s="242" customFormat="1" ht="49.5" customHeight="1">
      <c r="A2" s="274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105"/>
    </row>
    <row r="3" spans="1:20" s="242" customFormat="1" ht="49.5" customHeight="1">
      <c r="A3" s="274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105"/>
      <c r="N3" s="451"/>
      <c r="O3" s="451"/>
      <c r="P3" s="451"/>
      <c r="Q3" s="451"/>
      <c r="R3" s="451"/>
      <c r="S3" s="451"/>
      <c r="T3" s="451"/>
    </row>
    <row r="4" spans="1:20" s="242" customFormat="1" ht="23.25" customHeight="1">
      <c r="A4" s="274"/>
      <c r="D4" s="105"/>
      <c r="E4" s="105"/>
      <c r="F4" s="105"/>
      <c r="G4" s="105"/>
      <c r="H4" s="105"/>
      <c r="I4" s="105"/>
      <c r="J4" s="105"/>
      <c r="K4" s="105"/>
      <c r="M4" s="105"/>
      <c r="N4" s="451"/>
      <c r="O4" s="451"/>
      <c r="P4" s="451"/>
      <c r="Q4" s="451"/>
      <c r="R4" s="451"/>
      <c r="S4" s="451"/>
      <c r="T4" s="451"/>
    </row>
    <row r="5" spans="1:20" s="242" customFormat="1" ht="23.25" customHeight="1">
      <c r="A5" s="274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</row>
    <row r="6" spans="1:20" s="242" customFormat="1" ht="23.25" customHeight="1">
      <c r="A6" s="274"/>
      <c r="D6" s="105"/>
      <c r="E6" s="105"/>
      <c r="F6" s="105"/>
      <c r="G6" s="105"/>
      <c r="H6" s="105"/>
      <c r="I6" s="105"/>
      <c r="J6" s="105"/>
      <c r="K6" s="105"/>
      <c r="M6" s="105"/>
      <c r="N6" s="105"/>
      <c r="O6" s="105"/>
      <c r="P6" s="105"/>
      <c r="Q6" s="105"/>
      <c r="R6" s="105"/>
      <c r="S6" s="105"/>
      <c r="T6" s="105"/>
    </row>
    <row r="7" spans="1:20" s="105" customFormat="1" ht="66.75" customHeight="1">
      <c r="A7" s="209" t="s">
        <v>2</v>
      </c>
      <c r="B7" s="452" t="s">
        <v>234</v>
      </c>
      <c r="C7" s="452"/>
      <c r="D7" s="452"/>
      <c r="E7" s="452"/>
      <c r="H7" s="442" t="s">
        <v>3</v>
      </c>
      <c r="I7" s="443"/>
      <c r="J7" s="453" t="s">
        <v>235</v>
      </c>
      <c r="K7" s="454"/>
      <c r="L7" s="454"/>
      <c r="M7" s="455"/>
      <c r="N7" s="451"/>
      <c r="O7" s="451"/>
      <c r="P7" s="451"/>
      <c r="Q7" s="451"/>
      <c r="R7" s="451"/>
      <c r="S7" s="451"/>
      <c r="T7" s="451"/>
    </row>
    <row r="8" spans="1:20" s="105" customFormat="1" ht="60.75" customHeight="1">
      <c r="A8" s="209" t="s">
        <v>4</v>
      </c>
      <c r="B8" s="452" t="s">
        <v>1857</v>
      </c>
      <c r="C8" s="452"/>
      <c r="D8" s="452"/>
      <c r="E8" s="452"/>
      <c r="H8" s="456" t="s">
        <v>23</v>
      </c>
      <c r="I8" s="457"/>
      <c r="J8" s="458" t="s">
        <v>1853</v>
      </c>
      <c r="K8" s="459"/>
      <c r="L8" s="459"/>
      <c r="M8" s="460"/>
      <c r="O8" s="451"/>
      <c r="P8" s="451"/>
      <c r="Q8" s="451"/>
      <c r="R8" s="451"/>
      <c r="S8" s="451"/>
      <c r="T8" s="451"/>
    </row>
    <row r="9" spans="1:20" ht="41.25" customHeight="1">
      <c r="A9" s="209" t="s">
        <v>5</v>
      </c>
      <c r="B9" s="452" t="s">
        <v>1858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0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0" s="105" customForma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0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0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0" s="196" customFormat="1" ht="60.75" customHeight="1">
      <c r="A14" s="56">
        <v>1</v>
      </c>
      <c r="B14" s="65" t="s">
        <v>42</v>
      </c>
      <c r="C14" s="57" t="s">
        <v>2049</v>
      </c>
      <c r="D14" s="464" t="s">
        <v>65</v>
      </c>
      <c r="E14" s="465"/>
      <c r="F14" s="465"/>
      <c r="G14" s="465"/>
      <c r="H14" s="465"/>
      <c r="I14" s="465"/>
      <c r="J14" s="465"/>
      <c r="K14" s="465"/>
      <c r="L14" s="465"/>
      <c r="M14" s="465"/>
    </row>
    <row r="15" spans="1:20" s="196" customFormat="1" ht="60.75" customHeight="1">
      <c r="A15" s="56">
        <v>2</v>
      </c>
      <c r="B15" s="65" t="s">
        <v>79</v>
      </c>
      <c r="C15" s="57" t="s">
        <v>2050</v>
      </c>
      <c r="D15" s="467"/>
      <c r="E15" s="468"/>
      <c r="F15" s="468"/>
      <c r="G15" s="468"/>
      <c r="H15" s="468"/>
      <c r="I15" s="468"/>
      <c r="J15" s="468"/>
      <c r="K15" s="468"/>
      <c r="L15" s="468"/>
      <c r="M15" s="468"/>
    </row>
    <row r="16" spans="1:20" s="196" customFormat="1" ht="60.75" customHeight="1">
      <c r="A16" s="56">
        <v>3</v>
      </c>
      <c r="B16" s="65" t="s">
        <v>82</v>
      </c>
      <c r="C16" s="57" t="s">
        <v>2051</v>
      </c>
      <c r="D16" s="463" t="s">
        <v>64</v>
      </c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42" customFormat="1" ht="75.75" customHeight="1">
      <c r="A17" s="274"/>
      <c r="D17" s="277"/>
      <c r="L17" s="105"/>
      <c r="M17" s="105"/>
    </row>
    <row r="18" spans="1:13" s="242" customFormat="1" ht="75.75" customHeight="1">
      <c r="A18" s="274"/>
      <c r="D18" s="277"/>
    </row>
    <row r="19" spans="1:13" s="242" customFormat="1">
      <c r="A19" s="278"/>
      <c r="B19" s="278"/>
      <c r="C19" s="278"/>
      <c r="D19" s="279"/>
      <c r="E19" s="278"/>
      <c r="F19" s="278"/>
      <c r="G19" s="278"/>
      <c r="H19" s="278"/>
      <c r="I19" s="278"/>
      <c r="J19" s="278"/>
      <c r="K19" s="278"/>
      <c r="L19" s="278"/>
      <c r="M19" s="278"/>
    </row>
    <row r="20" spans="1:13" s="242" customFormat="1">
      <c r="A20" s="279"/>
      <c r="B20" s="279"/>
      <c r="C20" s="462"/>
      <c r="D20" s="462"/>
      <c r="E20" s="278"/>
      <c r="F20" s="278"/>
      <c r="G20" s="462"/>
      <c r="H20" s="462"/>
      <c r="I20" s="278"/>
      <c r="J20" s="278"/>
      <c r="K20" s="278"/>
      <c r="L20" s="280"/>
      <c r="M20" s="280"/>
    </row>
    <row r="21" spans="1:13" s="242" customFormat="1">
      <c r="A21" s="280"/>
      <c r="B21" s="280"/>
      <c r="C21" s="278"/>
      <c r="D21" s="278"/>
      <c r="E21" s="278"/>
      <c r="F21" s="280"/>
      <c r="G21" s="470"/>
      <c r="H21" s="470"/>
      <c r="I21" s="280"/>
      <c r="J21" s="280"/>
      <c r="K21" s="280"/>
      <c r="L21" s="280"/>
      <c r="M21" s="280"/>
    </row>
    <row r="22" spans="1:13" s="242" customFormat="1">
      <c r="A22" s="281"/>
      <c r="B22" s="281"/>
      <c r="C22" s="280"/>
      <c r="D22" s="280"/>
      <c r="E22" s="278"/>
      <c r="F22" s="280"/>
      <c r="G22" s="470"/>
      <c r="H22" s="470"/>
      <c r="I22" s="280"/>
      <c r="J22" s="280"/>
      <c r="K22" s="280"/>
      <c r="L22" s="278"/>
      <c r="M22" s="278"/>
    </row>
    <row r="23" spans="1:13" s="242" customFormat="1">
      <c r="A23" s="281"/>
      <c r="B23" s="281"/>
      <c r="C23" s="280"/>
      <c r="D23" s="280"/>
      <c r="E23" s="278"/>
      <c r="F23" s="280"/>
      <c r="G23" s="470"/>
      <c r="H23" s="470"/>
      <c r="I23" s="280"/>
      <c r="J23" s="280"/>
      <c r="K23" s="280"/>
      <c r="L23" s="278"/>
      <c r="M23" s="278"/>
    </row>
    <row r="24" spans="1:13" s="242" customFormat="1">
      <c r="A24" s="281"/>
      <c r="B24" s="281"/>
      <c r="C24" s="280"/>
      <c r="D24" s="280"/>
      <c r="E24" s="278"/>
      <c r="F24" s="280"/>
      <c r="G24" s="470"/>
      <c r="H24" s="470"/>
      <c r="I24" s="280"/>
      <c r="J24" s="280"/>
      <c r="K24" s="280"/>
      <c r="L24" s="278"/>
      <c r="M24" s="278"/>
    </row>
    <row r="25" spans="1:13" s="242" customFormat="1">
      <c r="A25" s="281"/>
      <c r="B25" s="281"/>
      <c r="C25" s="462"/>
      <c r="D25" s="462"/>
      <c r="E25" s="278"/>
      <c r="F25" s="280"/>
      <c r="G25" s="462"/>
      <c r="H25" s="462"/>
      <c r="I25" s="280"/>
      <c r="J25" s="280"/>
      <c r="K25" s="280"/>
      <c r="L25" s="280"/>
      <c r="M25" s="280"/>
    </row>
    <row r="26" spans="1:13" s="242" customFormat="1">
      <c r="A26" s="280"/>
      <c r="B26" s="280"/>
      <c r="C26" s="462"/>
      <c r="D26" s="462"/>
      <c r="E26" s="278"/>
      <c r="F26" s="280"/>
      <c r="G26" s="462"/>
      <c r="H26" s="462"/>
      <c r="I26" s="280"/>
      <c r="J26" s="280"/>
      <c r="K26" s="280"/>
      <c r="L26" s="280"/>
      <c r="M26" s="280"/>
    </row>
    <row r="27" spans="1:13" s="242" customFormat="1">
      <c r="A27" s="275"/>
      <c r="B27" s="276"/>
      <c r="C27" s="276"/>
      <c r="D27" s="282"/>
      <c r="E27" s="276"/>
      <c r="F27" s="276"/>
      <c r="G27" s="276"/>
      <c r="H27" s="276"/>
      <c r="I27" s="276"/>
      <c r="J27" s="276"/>
      <c r="K27" s="276"/>
      <c r="L27" s="276"/>
      <c r="M27" s="276"/>
    </row>
  </sheetData>
  <mergeCells count="36">
    <mergeCell ref="C26:D26"/>
    <mergeCell ref="G26:H26"/>
    <mergeCell ref="C20:D20"/>
    <mergeCell ref="G20:H20"/>
    <mergeCell ref="G21:H24"/>
    <mergeCell ref="C25:D25"/>
    <mergeCell ref="G25:H25"/>
    <mergeCell ref="B10:E10"/>
    <mergeCell ref="H10:I10"/>
    <mergeCell ref="J10:M10"/>
    <mergeCell ref="F12:G13"/>
    <mergeCell ref="H12:I12"/>
    <mergeCell ref="D14:M15"/>
    <mergeCell ref="D16:M16"/>
    <mergeCell ref="A12:A13"/>
    <mergeCell ref="B12:B13"/>
    <mergeCell ref="C12:C13"/>
    <mergeCell ref="D12:D13"/>
    <mergeCell ref="E12:E13"/>
    <mergeCell ref="J12:K12"/>
    <mergeCell ref="L12:M12"/>
    <mergeCell ref="B8:E8"/>
    <mergeCell ref="H8:I8"/>
    <mergeCell ref="J8:M8"/>
    <mergeCell ref="O8:T8"/>
    <mergeCell ref="B9:E9"/>
    <mergeCell ref="H9:I9"/>
    <mergeCell ref="J9:M9"/>
    <mergeCell ref="D2:L2"/>
    <mergeCell ref="D3:L3"/>
    <mergeCell ref="N3:T3"/>
    <mergeCell ref="N4:T4"/>
    <mergeCell ref="B7:E7"/>
    <mergeCell ref="H7:I7"/>
    <mergeCell ref="J7:M7"/>
    <mergeCell ref="N7:T7"/>
  </mergeCells>
  <pageMargins left="0.35433070866141736" right="0.39370078740157483" top="0.82677165354330717" bottom="0.74803149606299213" header="0.31496062992125984" footer="0.31496062992125984"/>
  <pageSetup scale="31" fitToHeight="0" orientation="landscape" r:id="rId1"/>
  <headerFooter>
    <oddHeader>&amp;L&amp;G&amp;R&amp;G</oddHeader>
    <oddFooter>Página &amp;P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0A1EB-185A-42BE-AEFD-9BE053F7AF26}">
  <sheetPr>
    <tabColor theme="4" tint="-0.249977111117893"/>
    <pageSetUpPr fitToPage="1"/>
  </sheetPr>
  <dimension ref="A1:X26"/>
  <sheetViews>
    <sheetView view="pageBreakPreview" topLeftCell="A7" zoomScale="60" zoomScaleNormal="55" workbookViewId="0">
      <selection activeCell="A14" sqref="A14:M15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242" customFormat="1" ht="24.95" customHeight="1">
      <c r="A1" s="267"/>
      <c r="B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42" customFormat="1" ht="49.5" customHeight="1">
      <c r="A2" s="274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105"/>
    </row>
    <row r="3" spans="1:24" s="242" customFormat="1" ht="49.5" customHeight="1">
      <c r="A3" s="274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105"/>
      <c r="Q3" s="451"/>
      <c r="R3" s="451"/>
      <c r="S3" s="451"/>
      <c r="T3" s="451"/>
      <c r="U3" s="451"/>
      <c r="V3" s="451"/>
      <c r="W3" s="451"/>
      <c r="X3" s="451"/>
    </row>
    <row r="4" spans="1:24" s="242" customFormat="1" ht="23.25" customHeight="1">
      <c r="A4" s="274"/>
      <c r="D4" s="105"/>
      <c r="E4" s="105"/>
      <c r="F4" s="105"/>
      <c r="G4" s="105"/>
      <c r="H4" s="105"/>
      <c r="I4" s="105"/>
      <c r="J4" s="105"/>
      <c r="K4" s="105"/>
      <c r="M4" s="105"/>
      <c r="Q4" s="451"/>
      <c r="R4" s="451"/>
      <c r="S4" s="451"/>
      <c r="T4" s="451"/>
      <c r="U4" s="451"/>
      <c r="V4" s="451"/>
      <c r="W4" s="451"/>
      <c r="X4" s="451"/>
    </row>
    <row r="5" spans="1:24" s="242" customFormat="1" ht="23.25" customHeight="1">
      <c r="A5" s="274"/>
      <c r="D5" s="105"/>
      <c r="E5" s="105"/>
      <c r="F5" s="105"/>
      <c r="G5" s="105"/>
      <c r="H5" s="105"/>
      <c r="I5" s="105"/>
      <c r="J5" s="105"/>
      <c r="K5" s="105"/>
      <c r="L5" s="105"/>
      <c r="M5" s="105"/>
      <c r="Q5" s="105"/>
      <c r="R5" s="105"/>
      <c r="S5" s="105"/>
      <c r="T5" s="105"/>
      <c r="U5" s="105"/>
      <c r="V5" s="105"/>
      <c r="W5" s="105"/>
      <c r="X5" s="105"/>
    </row>
    <row r="6" spans="1:24" s="242" customFormat="1" ht="23.25" customHeight="1">
      <c r="A6" s="274"/>
      <c r="D6" s="105"/>
      <c r="E6" s="105"/>
      <c r="F6" s="105"/>
      <c r="G6" s="105"/>
      <c r="H6" s="105"/>
      <c r="I6" s="105"/>
      <c r="J6" s="105"/>
      <c r="K6" s="105"/>
      <c r="M6" s="105"/>
      <c r="Q6" s="105"/>
      <c r="R6" s="105"/>
      <c r="S6" s="105"/>
      <c r="T6" s="105"/>
      <c r="U6" s="105"/>
      <c r="V6" s="105"/>
      <c r="W6" s="105"/>
      <c r="X6" s="105"/>
    </row>
    <row r="7" spans="1:24" s="105" customFormat="1" ht="66.75" customHeight="1">
      <c r="A7" s="209" t="s">
        <v>2</v>
      </c>
      <c r="B7" s="452" t="s">
        <v>234</v>
      </c>
      <c r="C7" s="452"/>
      <c r="D7" s="452"/>
      <c r="E7" s="452"/>
      <c r="H7" s="442" t="s">
        <v>3</v>
      </c>
      <c r="I7" s="443"/>
      <c r="J7" s="453" t="s">
        <v>235</v>
      </c>
      <c r="K7" s="454"/>
      <c r="L7" s="454"/>
      <c r="M7" s="455"/>
      <c r="Q7" s="451"/>
      <c r="R7" s="451"/>
      <c r="S7" s="451"/>
      <c r="T7" s="451"/>
      <c r="U7" s="451"/>
      <c r="V7" s="451"/>
      <c r="W7" s="451"/>
      <c r="X7" s="451"/>
    </row>
    <row r="8" spans="1:24" s="105" customFormat="1" ht="60.75" customHeight="1">
      <c r="A8" s="209" t="s">
        <v>4</v>
      </c>
      <c r="B8" s="452" t="s">
        <v>1857</v>
      </c>
      <c r="C8" s="452"/>
      <c r="D8" s="452"/>
      <c r="E8" s="452"/>
      <c r="H8" s="456" t="s">
        <v>23</v>
      </c>
      <c r="I8" s="457"/>
      <c r="J8" s="458" t="s">
        <v>1853</v>
      </c>
      <c r="K8" s="459"/>
      <c r="L8" s="459"/>
      <c r="M8" s="460"/>
      <c r="S8" s="451"/>
      <c r="T8" s="451"/>
      <c r="U8" s="451"/>
      <c r="V8" s="451"/>
      <c r="W8" s="451"/>
      <c r="X8" s="451"/>
    </row>
    <row r="9" spans="1:24" ht="41.25" customHeight="1">
      <c r="A9" s="209" t="s">
        <v>5</v>
      </c>
      <c r="B9" s="452" t="s">
        <v>1859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4" s="105" customForma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124.5" customHeight="1">
      <c r="A14" s="490" t="s">
        <v>65</v>
      </c>
      <c r="B14" s="491"/>
      <c r="C14" s="491"/>
      <c r="D14" s="491"/>
      <c r="E14" s="491"/>
      <c r="F14" s="491"/>
      <c r="G14" s="491"/>
      <c r="H14" s="491"/>
      <c r="I14" s="491"/>
      <c r="J14" s="491"/>
      <c r="K14" s="491"/>
      <c r="L14" s="491"/>
      <c r="M14" s="491"/>
    </row>
    <row r="15" spans="1:24" s="242" customFormat="1" ht="124.5" customHeight="1">
      <c r="A15" s="452" t="s">
        <v>2070</v>
      </c>
      <c r="B15" s="452"/>
      <c r="C15" s="452"/>
      <c r="D15" s="452"/>
      <c r="E15" s="452"/>
      <c r="F15" s="452"/>
      <c r="G15" s="452"/>
      <c r="H15" s="452"/>
      <c r="I15" s="452"/>
      <c r="J15" s="452"/>
      <c r="K15" s="452"/>
      <c r="L15" s="452"/>
      <c r="M15" s="452"/>
    </row>
    <row r="16" spans="1:24" s="242" customFormat="1" ht="15.75" customHeight="1">
      <c r="A16" s="274"/>
      <c r="D16" s="277"/>
      <c r="L16" s="105"/>
      <c r="M16" s="105"/>
    </row>
    <row r="17" spans="1:13" s="242" customFormat="1" ht="15.75" customHeight="1">
      <c r="A17" s="274"/>
      <c r="D17" s="277"/>
    </row>
    <row r="18" spans="1:13" s="242" customFormat="1">
      <c r="A18" s="278"/>
      <c r="B18" s="278"/>
      <c r="C18" s="278"/>
      <c r="D18" s="279"/>
      <c r="E18" s="278"/>
      <c r="F18" s="278"/>
      <c r="G18" s="278"/>
      <c r="H18" s="278"/>
      <c r="I18" s="278"/>
      <c r="J18" s="278"/>
      <c r="K18" s="278"/>
      <c r="L18" s="278"/>
      <c r="M18" s="278"/>
    </row>
    <row r="19" spans="1:13" s="242" customFormat="1">
      <c r="A19" s="279"/>
      <c r="B19" s="279"/>
      <c r="C19" s="462"/>
      <c r="D19" s="462"/>
      <c r="E19" s="278"/>
      <c r="F19" s="278"/>
      <c r="G19" s="462"/>
      <c r="H19" s="462"/>
      <c r="I19" s="278"/>
      <c r="J19" s="278"/>
      <c r="K19" s="278"/>
      <c r="L19" s="280"/>
      <c r="M19" s="280"/>
    </row>
    <row r="20" spans="1:13" s="242" customFormat="1">
      <c r="A20" s="280"/>
      <c r="B20" s="280"/>
      <c r="C20" s="278"/>
      <c r="D20" s="278"/>
      <c r="E20" s="278"/>
      <c r="F20" s="280"/>
      <c r="G20" s="470"/>
      <c r="H20" s="470"/>
      <c r="I20" s="280"/>
      <c r="J20" s="280"/>
      <c r="K20" s="280"/>
      <c r="L20" s="280"/>
      <c r="M20" s="280"/>
    </row>
    <row r="21" spans="1:13" s="242" customFormat="1">
      <c r="A21" s="281"/>
      <c r="B21" s="281"/>
      <c r="C21" s="280"/>
      <c r="D21" s="280"/>
      <c r="E21" s="278"/>
      <c r="F21" s="280"/>
      <c r="G21" s="470"/>
      <c r="H21" s="470"/>
      <c r="I21" s="280"/>
      <c r="J21" s="280"/>
      <c r="K21" s="280"/>
      <c r="L21" s="278"/>
      <c r="M21" s="278"/>
    </row>
    <row r="22" spans="1:13" s="242" customFormat="1">
      <c r="A22" s="281"/>
      <c r="B22" s="281"/>
      <c r="C22" s="280"/>
      <c r="D22" s="280"/>
      <c r="E22" s="278"/>
      <c r="F22" s="280"/>
      <c r="G22" s="470"/>
      <c r="H22" s="470"/>
      <c r="I22" s="280"/>
      <c r="J22" s="280"/>
      <c r="K22" s="280"/>
      <c r="L22" s="278"/>
      <c r="M22" s="278"/>
    </row>
    <row r="23" spans="1:13" s="242" customFormat="1">
      <c r="A23" s="281"/>
      <c r="B23" s="281"/>
      <c r="C23" s="280"/>
      <c r="D23" s="280"/>
      <c r="E23" s="278"/>
      <c r="F23" s="280"/>
      <c r="G23" s="470"/>
      <c r="H23" s="470"/>
      <c r="I23" s="280"/>
      <c r="J23" s="280"/>
      <c r="K23" s="280"/>
      <c r="L23" s="278"/>
      <c r="M23" s="278"/>
    </row>
    <row r="24" spans="1:13" s="242" customFormat="1">
      <c r="A24" s="281"/>
      <c r="B24" s="281"/>
      <c r="C24" s="462"/>
      <c r="D24" s="462"/>
      <c r="E24" s="278"/>
      <c r="F24" s="280"/>
      <c r="G24" s="462"/>
      <c r="H24" s="462"/>
      <c r="I24" s="280"/>
      <c r="J24" s="280"/>
      <c r="K24" s="280"/>
      <c r="L24" s="280"/>
      <c r="M24" s="280"/>
    </row>
    <row r="25" spans="1:13" s="242" customFormat="1">
      <c r="A25" s="280"/>
      <c r="B25" s="280"/>
      <c r="C25" s="462"/>
      <c r="D25" s="462"/>
      <c r="E25" s="278"/>
      <c r="F25" s="280"/>
      <c r="G25" s="462"/>
      <c r="H25" s="462"/>
      <c r="I25" s="280"/>
      <c r="J25" s="280"/>
      <c r="K25" s="280"/>
      <c r="L25" s="280"/>
      <c r="M25" s="280"/>
    </row>
    <row r="26" spans="1:13" s="242" customForma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276"/>
      <c r="M26" s="276"/>
    </row>
  </sheetData>
  <mergeCells count="36">
    <mergeCell ref="A14:M14"/>
    <mergeCell ref="C25:D25"/>
    <mergeCell ref="G25:H25"/>
    <mergeCell ref="A15:M15"/>
    <mergeCell ref="C19:D19"/>
    <mergeCell ref="G19:H19"/>
    <mergeCell ref="G20:H23"/>
    <mergeCell ref="C24:D24"/>
    <mergeCell ref="G24:H24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682BF-EA65-422E-AD47-CEAB4447AEEF}">
  <sheetPr>
    <tabColor theme="4" tint="-0.249977111117893"/>
    <pageSetUpPr fitToPage="1"/>
  </sheetPr>
  <dimension ref="A1:U26"/>
  <sheetViews>
    <sheetView view="pageBreakPreview" topLeftCell="C4" zoomScale="60" zoomScaleNormal="55" workbookViewId="0">
      <selection activeCell="C14" sqref="C14:M15"/>
    </sheetView>
  </sheetViews>
  <sheetFormatPr baseColWidth="10" defaultRowHeight="24"/>
  <cols>
    <col min="1" max="1" width="26.28515625" style="310" customWidth="1"/>
    <col min="2" max="2" width="23.85546875" style="310" customWidth="1"/>
    <col min="3" max="3" width="40.28515625" style="310" customWidth="1"/>
    <col min="4" max="4" width="23.5703125" style="310" customWidth="1"/>
    <col min="5" max="5" width="37.7109375" style="310" customWidth="1"/>
    <col min="6" max="6" width="25.28515625" style="310" customWidth="1"/>
    <col min="7" max="7" width="21.42578125" style="310" customWidth="1"/>
    <col min="8" max="8" width="25.7109375" style="310" customWidth="1"/>
    <col min="9" max="9" width="20.7109375" style="310" customWidth="1"/>
    <col min="10" max="10" width="15" style="310" customWidth="1"/>
    <col min="11" max="11" width="25.85546875" style="310" customWidth="1"/>
    <col min="12" max="12" width="26.5703125" style="310" customWidth="1"/>
    <col min="13" max="13" width="34.140625" style="310" customWidth="1"/>
    <col min="14" max="16384" width="11.42578125" style="310"/>
  </cols>
  <sheetData>
    <row r="1" spans="1:21" s="105" customFormat="1" ht="24.95" customHeight="1">
      <c r="A1" s="308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21" s="105" customFormat="1" ht="49.5" customHeight="1">
      <c r="A2" s="309"/>
      <c r="D2" s="451" t="s">
        <v>0</v>
      </c>
      <c r="E2" s="451"/>
      <c r="F2" s="451"/>
      <c r="G2" s="451"/>
      <c r="H2" s="451"/>
      <c r="I2" s="451"/>
      <c r="J2" s="451"/>
      <c r="K2" s="451"/>
      <c r="L2" s="451"/>
    </row>
    <row r="3" spans="1:21" s="105" customFormat="1" ht="49.5" customHeight="1">
      <c r="A3" s="309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N3" s="451"/>
      <c r="O3" s="451"/>
      <c r="P3" s="451"/>
      <c r="Q3" s="451"/>
      <c r="R3" s="451"/>
      <c r="S3" s="451"/>
      <c r="T3" s="451"/>
      <c r="U3" s="451"/>
    </row>
    <row r="4" spans="1:21" s="105" customFormat="1" ht="23.25" customHeight="1">
      <c r="A4" s="309"/>
      <c r="N4" s="451"/>
      <c r="O4" s="451"/>
      <c r="P4" s="451"/>
      <c r="Q4" s="451"/>
      <c r="R4" s="451"/>
      <c r="S4" s="451"/>
      <c r="T4" s="451"/>
      <c r="U4" s="451"/>
    </row>
    <row r="5" spans="1:21" s="105" customFormat="1" ht="23.25" customHeight="1">
      <c r="A5" s="309"/>
    </row>
    <row r="6" spans="1:21" s="105" customFormat="1" ht="23.25" customHeight="1">
      <c r="A6" s="309"/>
    </row>
    <row r="7" spans="1:21" s="105" customFormat="1" ht="66.75" customHeight="1">
      <c r="A7" s="209" t="s">
        <v>2</v>
      </c>
      <c r="B7" s="452" t="s">
        <v>234</v>
      </c>
      <c r="C7" s="452"/>
      <c r="D7" s="452"/>
      <c r="E7" s="452"/>
      <c r="H7" s="442" t="s">
        <v>3</v>
      </c>
      <c r="I7" s="443"/>
      <c r="J7" s="453" t="s">
        <v>235</v>
      </c>
      <c r="K7" s="454"/>
      <c r="L7" s="454"/>
      <c r="M7" s="455"/>
      <c r="N7" s="451"/>
      <c r="O7" s="451"/>
      <c r="P7" s="451"/>
      <c r="Q7" s="451"/>
      <c r="R7" s="451"/>
      <c r="S7" s="451"/>
      <c r="T7" s="451"/>
      <c r="U7" s="451"/>
    </row>
    <row r="8" spans="1:21" s="105" customFormat="1" ht="60.75" customHeight="1">
      <c r="A8" s="209" t="s">
        <v>4</v>
      </c>
      <c r="B8" s="452" t="s">
        <v>1857</v>
      </c>
      <c r="C8" s="452"/>
      <c r="D8" s="452"/>
      <c r="E8" s="452"/>
      <c r="H8" s="456" t="s">
        <v>23</v>
      </c>
      <c r="I8" s="457"/>
      <c r="J8" s="458" t="s">
        <v>1853</v>
      </c>
      <c r="K8" s="459"/>
      <c r="L8" s="459"/>
      <c r="M8" s="460"/>
      <c r="P8" s="451"/>
      <c r="Q8" s="451"/>
      <c r="R8" s="451"/>
      <c r="S8" s="451"/>
      <c r="T8" s="451"/>
      <c r="U8" s="451"/>
    </row>
    <row r="9" spans="1:21" ht="41.25" customHeight="1">
      <c r="A9" s="209" t="s">
        <v>5</v>
      </c>
      <c r="B9" s="452" t="s">
        <v>1860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1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1" s="105" customForma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1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1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1" s="196" customFormat="1" ht="107.25" customHeight="1">
      <c r="A14" s="56">
        <v>1</v>
      </c>
      <c r="B14" s="65" t="s">
        <v>42</v>
      </c>
      <c r="C14" s="490" t="s">
        <v>65</v>
      </c>
      <c r="D14" s="491"/>
      <c r="E14" s="491"/>
      <c r="F14" s="491"/>
      <c r="G14" s="491"/>
      <c r="H14" s="491"/>
      <c r="I14" s="491"/>
      <c r="J14" s="491"/>
      <c r="K14" s="491"/>
      <c r="L14" s="491"/>
      <c r="M14" s="491"/>
    </row>
    <row r="15" spans="1:21" s="196" customFormat="1" ht="107.25" customHeight="1">
      <c r="A15" s="56">
        <v>2</v>
      </c>
      <c r="B15" s="65" t="s">
        <v>79</v>
      </c>
      <c r="C15" s="452" t="s">
        <v>2070</v>
      </c>
      <c r="D15" s="452"/>
      <c r="E15" s="452"/>
      <c r="F15" s="452"/>
      <c r="G15" s="452"/>
      <c r="H15" s="452"/>
      <c r="I15" s="452"/>
      <c r="J15" s="452"/>
      <c r="K15" s="452"/>
      <c r="L15" s="452"/>
      <c r="M15" s="452"/>
    </row>
    <row r="16" spans="1:21" s="105" customFormat="1" ht="15.75" customHeight="1">
      <c r="A16" s="309"/>
      <c r="D16" s="311"/>
    </row>
    <row r="17" spans="1:13" s="105" customFormat="1" ht="15.75" customHeight="1">
      <c r="A17" s="309"/>
      <c r="D17" s="311"/>
    </row>
    <row r="18" spans="1:13" s="105" customFormat="1">
      <c r="A18" s="280"/>
      <c r="B18" s="280"/>
      <c r="C18" s="280"/>
      <c r="D18" s="281"/>
      <c r="E18" s="280"/>
      <c r="F18" s="280"/>
      <c r="G18" s="280"/>
      <c r="H18" s="280"/>
      <c r="I18" s="280"/>
      <c r="J18" s="280"/>
      <c r="K18" s="280"/>
      <c r="L18" s="280"/>
      <c r="M18" s="280"/>
    </row>
    <row r="19" spans="1:13" s="105" customFormat="1">
      <c r="A19" s="281"/>
      <c r="B19" s="281"/>
      <c r="C19" s="462"/>
      <c r="D19" s="462"/>
      <c r="E19" s="280"/>
      <c r="F19" s="280"/>
      <c r="G19" s="462"/>
      <c r="H19" s="462"/>
      <c r="I19" s="280"/>
      <c r="J19" s="280"/>
      <c r="K19" s="280"/>
      <c r="L19" s="280"/>
      <c r="M19" s="280"/>
    </row>
    <row r="20" spans="1:13" s="105" customFormat="1">
      <c r="A20" s="280"/>
      <c r="B20" s="280"/>
      <c r="C20" s="280"/>
      <c r="D20" s="280"/>
      <c r="E20" s="280"/>
      <c r="F20" s="280"/>
      <c r="G20" s="462"/>
      <c r="H20" s="462"/>
      <c r="I20" s="280"/>
      <c r="J20" s="280"/>
      <c r="K20" s="280"/>
      <c r="L20" s="280"/>
      <c r="M20" s="280"/>
    </row>
    <row r="21" spans="1:13" s="105" customFormat="1">
      <c r="A21" s="281"/>
      <c r="B21" s="281"/>
      <c r="C21" s="280"/>
      <c r="D21" s="280"/>
      <c r="E21" s="280"/>
      <c r="F21" s="280"/>
      <c r="G21" s="462"/>
      <c r="H21" s="462"/>
      <c r="I21" s="280"/>
      <c r="J21" s="280"/>
      <c r="K21" s="280"/>
      <c r="L21" s="280"/>
      <c r="M21" s="280"/>
    </row>
    <row r="22" spans="1:13" s="105" customFormat="1">
      <c r="A22" s="281"/>
      <c r="B22" s="281"/>
      <c r="C22" s="280"/>
      <c r="D22" s="280"/>
      <c r="E22" s="280"/>
      <c r="F22" s="280"/>
      <c r="G22" s="462"/>
      <c r="H22" s="462"/>
      <c r="I22" s="280"/>
      <c r="J22" s="280"/>
      <c r="K22" s="280"/>
      <c r="L22" s="280"/>
      <c r="M22" s="280"/>
    </row>
    <row r="23" spans="1:13" s="105" customFormat="1">
      <c r="A23" s="281"/>
      <c r="B23" s="281"/>
      <c r="C23" s="280"/>
      <c r="D23" s="280"/>
      <c r="E23" s="280"/>
      <c r="F23" s="280"/>
      <c r="G23" s="462"/>
      <c r="H23" s="462"/>
      <c r="I23" s="280"/>
      <c r="J23" s="280"/>
      <c r="K23" s="280"/>
      <c r="L23" s="280"/>
      <c r="M23" s="280"/>
    </row>
    <row r="24" spans="1:13" s="105" customFormat="1">
      <c r="A24" s="281"/>
      <c r="B24" s="281"/>
      <c r="C24" s="462"/>
      <c r="D24" s="462"/>
      <c r="E24" s="280"/>
      <c r="F24" s="280"/>
      <c r="G24" s="462"/>
      <c r="H24" s="462"/>
      <c r="I24" s="280"/>
      <c r="J24" s="280"/>
      <c r="K24" s="280"/>
      <c r="L24" s="280"/>
      <c r="M24" s="280"/>
    </row>
    <row r="25" spans="1:13" s="105" customFormat="1">
      <c r="A25" s="280"/>
      <c r="B25" s="280"/>
      <c r="C25" s="462"/>
      <c r="D25" s="462"/>
      <c r="E25" s="280"/>
      <c r="F25" s="280"/>
      <c r="G25" s="462"/>
      <c r="H25" s="462"/>
      <c r="I25" s="280"/>
      <c r="J25" s="280"/>
      <c r="K25" s="280"/>
      <c r="L25" s="280"/>
      <c r="M25" s="280"/>
    </row>
    <row r="26" spans="1:13" s="105" customForma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276"/>
      <c r="M26" s="276"/>
    </row>
  </sheetData>
  <mergeCells count="36">
    <mergeCell ref="C25:D25"/>
    <mergeCell ref="G25:H25"/>
    <mergeCell ref="C19:D19"/>
    <mergeCell ref="G19:H19"/>
    <mergeCell ref="G20:H23"/>
    <mergeCell ref="C24:D24"/>
    <mergeCell ref="G24:H24"/>
    <mergeCell ref="C14:M14"/>
    <mergeCell ref="C15:M15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P8:U8"/>
    <mergeCell ref="B9:E9"/>
    <mergeCell ref="H9:I9"/>
    <mergeCell ref="J9:M9"/>
    <mergeCell ref="D2:L2"/>
    <mergeCell ref="D3:L3"/>
    <mergeCell ref="N3:U3"/>
    <mergeCell ref="N4:U4"/>
    <mergeCell ref="B7:E7"/>
    <mergeCell ref="H7:I7"/>
    <mergeCell ref="J7:M7"/>
    <mergeCell ref="N7:U7"/>
  </mergeCells>
  <pageMargins left="0.35433070866141736" right="0.39370078740157483" top="0.82677165354330717" bottom="0.74803149606299213" header="0.31496062992125984" footer="0.31496062992125984"/>
  <pageSetup scale="30" fitToHeight="0" orientation="landscape" r:id="rId1"/>
  <headerFooter>
    <oddHeader>&amp;L&amp;G&amp;R&amp;G</oddHeader>
    <oddFooter>Página &amp;P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8772B-775B-46BB-87C8-952470BE0A04}">
  <sheetPr>
    <tabColor theme="4" tint="-0.249977111117893"/>
    <pageSetUpPr fitToPage="1"/>
  </sheetPr>
  <dimension ref="A1:X26"/>
  <sheetViews>
    <sheetView view="pageBreakPreview" topLeftCell="A2" zoomScale="60" zoomScaleNormal="55" workbookViewId="0">
      <selection activeCell="J22" sqref="J22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242" customFormat="1" ht="24.95" customHeight="1">
      <c r="A1" s="267"/>
      <c r="B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42" customFormat="1" ht="49.5" customHeight="1">
      <c r="A2" s="274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105"/>
    </row>
    <row r="3" spans="1:24" s="242" customFormat="1" ht="49.5" customHeight="1">
      <c r="A3" s="274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105"/>
      <c r="Q3" s="451"/>
      <c r="R3" s="451"/>
      <c r="S3" s="451"/>
      <c r="T3" s="451"/>
      <c r="U3" s="451"/>
      <c r="V3" s="451"/>
      <c r="W3" s="451"/>
      <c r="X3" s="451"/>
    </row>
    <row r="4" spans="1:24" s="242" customFormat="1" ht="23.25" customHeight="1">
      <c r="A4" s="274"/>
      <c r="D4" s="105"/>
      <c r="E4" s="105"/>
      <c r="F4" s="105"/>
      <c r="G4" s="105"/>
      <c r="H4" s="105"/>
      <c r="I4" s="105"/>
      <c r="J4" s="105"/>
      <c r="K4" s="105"/>
      <c r="M4" s="105"/>
      <c r="Q4" s="451"/>
      <c r="R4" s="451"/>
      <c r="S4" s="451"/>
      <c r="T4" s="451"/>
      <c r="U4" s="451"/>
      <c r="V4" s="451"/>
      <c r="W4" s="451"/>
      <c r="X4" s="451"/>
    </row>
    <row r="5" spans="1:24" s="242" customFormat="1" ht="23.25" customHeight="1">
      <c r="A5" s="274"/>
      <c r="D5" s="105"/>
      <c r="E5" s="105"/>
      <c r="F5" s="105"/>
      <c r="G5" s="105"/>
      <c r="H5" s="105"/>
      <c r="I5" s="105"/>
      <c r="J5" s="105"/>
      <c r="K5" s="105"/>
      <c r="L5" s="105"/>
      <c r="M5" s="105"/>
      <c r="Q5" s="105"/>
      <c r="R5" s="105"/>
      <c r="S5" s="105"/>
      <c r="T5" s="105"/>
      <c r="U5" s="105"/>
      <c r="V5" s="105"/>
      <c r="W5" s="105"/>
      <c r="X5" s="105"/>
    </row>
    <row r="6" spans="1:24" s="242" customFormat="1" ht="23.25" customHeight="1">
      <c r="A6" s="274"/>
      <c r="D6" s="105"/>
      <c r="E6" s="105"/>
      <c r="F6" s="105"/>
      <c r="G6" s="105"/>
      <c r="H6" s="105"/>
      <c r="I6" s="105"/>
      <c r="J6" s="105"/>
      <c r="K6" s="105"/>
      <c r="M6" s="105"/>
      <c r="Q6" s="105"/>
      <c r="R6" s="105"/>
      <c r="S6" s="105"/>
      <c r="T6" s="105"/>
      <c r="U6" s="105"/>
      <c r="V6" s="105"/>
      <c r="W6" s="105"/>
      <c r="X6" s="105"/>
    </row>
    <row r="7" spans="1:24" s="105" customFormat="1" ht="66.75" customHeight="1">
      <c r="A7" s="209" t="s">
        <v>2</v>
      </c>
      <c r="B7" s="452" t="s">
        <v>234</v>
      </c>
      <c r="C7" s="452"/>
      <c r="D7" s="452"/>
      <c r="E7" s="452"/>
      <c r="H7" s="442" t="s">
        <v>3</v>
      </c>
      <c r="I7" s="443"/>
      <c r="J7" s="453" t="s">
        <v>235</v>
      </c>
      <c r="K7" s="454"/>
      <c r="L7" s="454"/>
      <c r="M7" s="455"/>
      <c r="Q7" s="451"/>
      <c r="R7" s="451"/>
      <c r="S7" s="451"/>
      <c r="T7" s="451"/>
      <c r="U7" s="451"/>
      <c r="V7" s="451"/>
      <c r="W7" s="451"/>
      <c r="X7" s="451"/>
    </row>
    <row r="8" spans="1:24" s="105" customFormat="1" ht="60.75" customHeight="1">
      <c r="A8" s="209" t="s">
        <v>4</v>
      </c>
      <c r="B8" s="452" t="s">
        <v>1857</v>
      </c>
      <c r="C8" s="452"/>
      <c r="D8" s="452"/>
      <c r="E8" s="452"/>
      <c r="H8" s="456" t="s">
        <v>23</v>
      </c>
      <c r="I8" s="457"/>
      <c r="J8" s="458" t="s">
        <v>1853</v>
      </c>
      <c r="K8" s="459"/>
      <c r="L8" s="459"/>
      <c r="M8" s="460"/>
      <c r="S8" s="451"/>
      <c r="T8" s="451"/>
      <c r="U8" s="451"/>
      <c r="V8" s="451"/>
      <c r="W8" s="451"/>
      <c r="X8" s="451"/>
    </row>
    <row r="9" spans="1:24" ht="41.25" customHeight="1">
      <c r="A9" s="209" t="s">
        <v>5</v>
      </c>
      <c r="B9" s="452" t="s">
        <v>1861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4" s="105" customForma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69.75" customHeight="1">
      <c r="A14" s="490" t="s">
        <v>65</v>
      </c>
      <c r="B14" s="491"/>
      <c r="C14" s="491"/>
      <c r="D14" s="491"/>
      <c r="E14" s="491"/>
      <c r="F14" s="491"/>
      <c r="G14" s="491"/>
      <c r="H14" s="491"/>
      <c r="I14" s="491"/>
      <c r="J14" s="491"/>
      <c r="K14" s="491"/>
      <c r="L14" s="491"/>
      <c r="M14" s="491"/>
    </row>
    <row r="15" spans="1:24" s="196" customFormat="1" ht="69.75" customHeight="1">
      <c r="A15" s="492" t="s">
        <v>2070</v>
      </c>
      <c r="B15" s="493"/>
      <c r="C15" s="493"/>
      <c r="D15" s="493"/>
      <c r="E15" s="493"/>
      <c r="F15" s="493"/>
      <c r="G15" s="493"/>
      <c r="H15" s="493"/>
      <c r="I15" s="493"/>
      <c r="J15" s="493"/>
      <c r="K15" s="493"/>
      <c r="L15" s="493"/>
      <c r="M15" s="493"/>
    </row>
    <row r="16" spans="1:24" s="242" customFormat="1" ht="15.75" customHeight="1">
      <c r="A16" s="274"/>
      <c r="D16" s="277"/>
      <c r="L16" s="105"/>
      <c r="M16" s="105"/>
    </row>
    <row r="17" spans="1:13" s="242" customFormat="1" ht="15.75" customHeight="1">
      <c r="A17" s="274"/>
      <c r="D17" s="277"/>
    </row>
    <row r="18" spans="1:13" s="242" customFormat="1">
      <c r="A18" s="278"/>
      <c r="B18" s="278"/>
      <c r="C18" s="278"/>
      <c r="D18" s="279"/>
      <c r="E18" s="278"/>
      <c r="F18" s="278"/>
      <c r="G18" s="278"/>
      <c r="H18" s="278"/>
      <c r="I18" s="278"/>
      <c r="J18" s="278"/>
      <c r="K18" s="278"/>
      <c r="L18" s="278"/>
      <c r="M18" s="278"/>
    </row>
    <row r="19" spans="1:13" s="242" customFormat="1">
      <c r="A19" s="279"/>
      <c r="B19" s="279"/>
      <c r="C19" s="462"/>
      <c r="D19" s="462"/>
      <c r="E19" s="278"/>
      <c r="F19" s="278"/>
      <c r="G19" s="462"/>
      <c r="H19" s="462"/>
      <c r="I19" s="278"/>
      <c r="J19" s="278"/>
      <c r="K19" s="278"/>
      <c r="L19" s="280"/>
      <c r="M19" s="280"/>
    </row>
    <row r="20" spans="1:13" s="242" customFormat="1">
      <c r="A20" s="280"/>
      <c r="B20" s="280"/>
      <c r="C20" s="278"/>
      <c r="D20" s="278"/>
      <c r="E20" s="278"/>
      <c r="F20" s="280"/>
      <c r="G20" s="470"/>
      <c r="H20" s="470"/>
      <c r="I20" s="280"/>
      <c r="J20" s="280"/>
      <c r="K20" s="280"/>
      <c r="L20" s="280"/>
      <c r="M20" s="280"/>
    </row>
    <row r="21" spans="1:13" s="242" customFormat="1">
      <c r="A21" s="281"/>
      <c r="B21" s="281"/>
      <c r="C21" s="280"/>
      <c r="D21" s="280"/>
      <c r="E21" s="278"/>
      <c r="F21" s="280"/>
      <c r="G21" s="470"/>
      <c r="H21" s="470"/>
      <c r="I21" s="280"/>
      <c r="J21" s="280"/>
      <c r="K21" s="280"/>
      <c r="L21" s="278"/>
      <c r="M21" s="278"/>
    </row>
    <row r="22" spans="1:13" s="242" customFormat="1">
      <c r="A22" s="281"/>
      <c r="B22" s="281"/>
      <c r="C22" s="280"/>
      <c r="D22" s="280"/>
      <c r="E22" s="278"/>
      <c r="F22" s="280"/>
      <c r="G22" s="470"/>
      <c r="H22" s="470"/>
      <c r="I22" s="280"/>
      <c r="J22" s="280"/>
      <c r="K22" s="280"/>
      <c r="L22" s="278"/>
      <c r="M22" s="278"/>
    </row>
    <row r="23" spans="1:13" s="242" customFormat="1">
      <c r="A23" s="281"/>
      <c r="B23" s="281"/>
      <c r="C23" s="280"/>
      <c r="D23" s="280"/>
      <c r="E23" s="278"/>
      <c r="F23" s="280"/>
      <c r="G23" s="470"/>
      <c r="H23" s="470"/>
      <c r="I23" s="280"/>
      <c r="J23" s="280"/>
      <c r="K23" s="280"/>
      <c r="L23" s="278"/>
      <c r="M23" s="278"/>
    </row>
    <row r="24" spans="1:13" s="242" customFormat="1">
      <c r="A24" s="281"/>
      <c r="B24" s="281"/>
      <c r="C24" s="462"/>
      <c r="D24" s="462"/>
      <c r="E24" s="278"/>
      <c r="F24" s="280"/>
      <c r="G24" s="462"/>
      <c r="H24" s="462"/>
      <c r="I24" s="280"/>
      <c r="J24" s="280"/>
      <c r="K24" s="280"/>
      <c r="L24" s="280"/>
      <c r="M24" s="280"/>
    </row>
    <row r="25" spans="1:13" s="242" customFormat="1">
      <c r="A25" s="280"/>
      <c r="B25" s="280"/>
      <c r="C25" s="462"/>
      <c r="D25" s="462"/>
      <c r="E25" s="278"/>
      <c r="F25" s="280"/>
      <c r="G25" s="462"/>
      <c r="H25" s="462"/>
      <c r="I25" s="280"/>
      <c r="J25" s="280"/>
      <c r="K25" s="280"/>
      <c r="L25" s="280"/>
      <c r="M25" s="280"/>
    </row>
    <row r="26" spans="1:13" s="242" customForma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276"/>
      <c r="M26" s="276"/>
    </row>
  </sheetData>
  <mergeCells count="36">
    <mergeCell ref="A14:M14"/>
    <mergeCell ref="A15:M15"/>
    <mergeCell ref="C25:D25"/>
    <mergeCell ref="G25:H25"/>
    <mergeCell ref="C19:D19"/>
    <mergeCell ref="G19:H19"/>
    <mergeCell ref="G20:H23"/>
    <mergeCell ref="C24:D24"/>
    <mergeCell ref="G24:H24"/>
    <mergeCell ref="J12:K12"/>
    <mergeCell ref="L12:M12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104BD-2580-4359-8C58-0E18A171A9F7}">
  <sheetPr codeName="Hoja2">
    <tabColor rgb="FFFFC000"/>
    <pageSetUpPr fitToPage="1"/>
  </sheetPr>
  <dimension ref="A1:X27"/>
  <sheetViews>
    <sheetView view="pageBreakPreview" zoomScale="55" zoomScaleNormal="55" zoomScaleSheetLayoutView="55" workbookViewId="0">
      <selection activeCell="J9" sqref="J9:M10"/>
    </sheetView>
  </sheetViews>
  <sheetFormatPr baseColWidth="10" defaultRowHeight="24"/>
  <cols>
    <col min="1" max="1" width="26.28515625" style="331" customWidth="1"/>
    <col min="2" max="2" width="23.85546875" style="331" customWidth="1"/>
    <col min="3" max="3" width="40.28515625" style="331" customWidth="1"/>
    <col min="4" max="4" width="23.5703125" style="331" customWidth="1"/>
    <col min="5" max="5" width="37.7109375" style="331" customWidth="1"/>
    <col min="6" max="6" width="25.28515625" style="331" customWidth="1"/>
    <col min="7" max="7" width="21.42578125" style="331" customWidth="1"/>
    <col min="8" max="8" width="25.7109375" style="331" customWidth="1"/>
    <col min="9" max="9" width="20.7109375" style="331" customWidth="1"/>
    <col min="10" max="10" width="15" style="331" customWidth="1"/>
    <col min="11" max="11" width="25.85546875" style="331" customWidth="1"/>
    <col min="12" max="12" width="26.5703125" style="331" customWidth="1"/>
    <col min="13" max="13" width="34.140625" style="331" customWidth="1"/>
    <col min="14" max="16384" width="11.42578125" style="331"/>
  </cols>
  <sheetData>
    <row r="1" spans="1:24" s="64" customFormat="1" ht="24.95" customHeight="1">
      <c r="A1" s="308"/>
      <c r="B1" s="269"/>
      <c r="C1" s="269"/>
      <c r="D1" s="32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325" customFormat="1" ht="49.5" customHeight="1">
      <c r="A2" s="330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25" customFormat="1" ht="49.5" customHeight="1">
      <c r="A3" s="330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498"/>
      <c r="R3" s="498"/>
      <c r="S3" s="498"/>
      <c r="T3" s="498"/>
      <c r="U3" s="498"/>
      <c r="V3" s="498"/>
      <c r="W3" s="498"/>
      <c r="X3" s="498"/>
    </row>
    <row r="4" spans="1:24" s="325" customFormat="1" ht="23.25" customHeight="1">
      <c r="A4" s="330"/>
      <c r="D4" s="12"/>
      <c r="E4" s="12"/>
      <c r="F4" s="12"/>
      <c r="G4" s="12"/>
      <c r="H4" s="12"/>
      <c r="I4" s="12"/>
      <c r="J4" s="12"/>
      <c r="K4" s="12"/>
      <c r="M4" s="12"/>
      <c r="Q4" s="498"/>
      <c r="R4" s="498"/>
      <c r="S4" s="498"/>
      <c r="T4" s="498"/>
      <c r="U4" s="498"/>
      <c r="V4" s="498"/>
      <c r="W4" s="498"/>
      <c r="X4" s="498"/>
    </row>
    <row r="5" spans="1:24" s="325" customFormat="1" ht="23.25" customHeight="1">
      <c r="A5" s="330"/>
      <c r="D5" s="12"/>
      <c r="E5" s="12"/>
      <c r="F5" s="12"/>
      <c r="G5" s="12"/>
      <c r="H5" s="12"/>
      <c r="I5" s="12"/>
      <c r="J5" s="12"/>
      <c r="K5" s="12"/>
      <c r="L5" s="12"/>
      <c r="M5" s="12"/>
      <c r="Q5" s="317"/>
      <c r="R5" s="317"/>
      <c r="S5" s="317"/>
      <c r="T5" s="317"/>
      <c r="U5" s="317"/>
      <c r="V5" s="317"/>
      <c r="W5" s="317"/>
      <c r="X5" s="317"/>
    </row>
    <row r="6" spans="1:24" s="325" customFormat="1" ht="23.25" customHeight="1">
      <c r="A6" s="330"/>
      <c r="D6" s="12"/>
      <c r="E6" s="12"/>
      <c r="F6" s="12"/>
      <c r="G6" s="12"/>
      <c r="H6" s="12"/>
      <c r="I6" s="12"/>
      <c r="J6" s="12"/>
      <c r="K6" s="12"/>
      <c r="M6" s="12"/>
      <c r="Q6" s="317"/>
      <c r="R6" s="317"/>
      <c r="S6" s="317"/>
      <c r="T6" s="317"/>
      <c r="U6" s="317"/>
      <c r="V6" s="317"/>
      <c r="W6" s="317"/>
      <c r="X6" s="317"/>
    </row>
    <row r="7" spans="1:24" s="319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498"/>
      <c r="R7" s="498"/>
      <c r="S7" s="498"/>
      <c r="T7" s="498"/>
      <c r="U7" s="498"/>
      <c r="V7" s="498"/>
      <c r="W7" s="498"/>
      <c r="X7" s="498"/>
    </row>
    <row r="8" spans="1:24" s="319" customFormat="1" ht="60.75" customHeight="1">
      <c r="A8" s="151" t="s">
        <v>4</v>
      </c>
      <c r="B8" s="463" t="s">
        <v>52</v>
      </c>
      <c r="C8" s="463"/>
      <c r="D8" s="463"/>
      <c r="E8" s="463"/>
      <c r="F8" s="318"/>
      <c r="G8" s="318"/>
      <c r="H8" s="456" t="s">
        <v>23</v>
      </c>
      <c r="I8" s="457"/>
      <c r="J8" s="495" t="s">
        <v>60</v>
      </c>
      <c r="K8" s="496"/>
      <c r="L8" s="496"/>
      <c r="M8" s="497"/>
      <c r="S8" s="498"/>
      <c r="T8" s="498"/>
      <c r="U8" s="498"/>
      <c r="V8" s="498"/>
      <c r="W8" s="498"/>
      <c r="X8" s="498"/>
    </row>
    <row r="9" spans="1:24" ht="41.25" customHeight="1">
      <c r="A9" s="151" t="s">
        <v>5</v>
      </c>
      <c r="B9" s="463" t="s">
        <v>66</v>
      </c>
      <c r="C9" s="463"/>
      <c r="D9" s="463"/>
      <c r="E9" s="463"/>
      <c r="F9" s="320"/>
      <c r="G9" s="320"/>
      <c r="H9" s="442" t="s">
        <v>24</v>
      </c>
      <c r="I9" s="443"/>
      <c r="J9" s="461">
        <v>45931</v>
      </c>
      <c r="K9" s="454"/>
      <c r="L9" s="454"/>
      <c r="M9" s="455"/>
    </row>
    <row r="10" spans="1:24" s="319" customFormat="1" ht="66" customHeight="1">
      <c r="A10" s="151" t="s">
        <v>6</v>
      </c>
      <c r="B10" s="463" t="s">
        <v>70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1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63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64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64" customFormat="1" ht="42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64" customFormat="1" ht="24.75" customHeight="1">
      <c r="A17" s="330"/>
      <c r="B17" s="325"/>
      <c r="C17" s="325"/>
      <c r="D17" s="324"/>
      <c r="E17" s="325"/>
      <c r="F17" s="325"/>
      <c r="G17" s="325"/>
      <c r="H17" s="325"/>
      <c r="I17" s="325"/>
      <c r="J17" s="325"/>
      <c r="K17" s="325"/>
      <c r="L17" s="325"/>
      <c r="M17" s="325"/>
    </row>
    <row r="18" spans="1:13" s="64" customFormat="1" ht="24.75" customHeight="1">
      <c r="A18" s="330"/>
      <c r="B18" s="325"/>
      <c r="C18" s="325"/>
      <c r="D18" s="324"/>
      <c r="E18" s="325"/>
      <c r="F18" s="325"/>
      <c r="G18" s="325"/>
      <c r="H18" s="325"/>
      <c r="I18" s="325"/>
      <c r="J18" s="325"/>
      <c r="K18" s="325"/>
      <c r="L18" s="325"/>
      <c r="M18" s="325"/>
    </row>
    <row r="19" spans="1:13" s="64" customFormat="1" ht="24.75" customHeight="1">
      <c r="A19" s="327"/>
      <c r="B19" s="327"/>
      <c r="C19" s="327"/>
      <c r="D19" s="326"/>
      <c r="E19" s="327"/>
      <c r="F19" s="327"/>
      <c r="G19" s="327"/>
      <c r="H19" s="327"/>
      <c r="I19" s="327"/>
      <c r="J19" s="327"/>
      <c r="K19" s="327"/>
      <c r="L19" s="327"/>
      <c r="M19" s="327"/>
    </row>
    <row r="20" spans="1:13" s="64" customFormat="1" ht="24.75" customHeight="1">
      <c r="A20" s="326"/>
      <c r="B20" s="326"/>
      <c r="C20" s="494"/>
      <c r="D20" s="494"/>
      <c r="E20" s="327"/>
      <c r="F20" s="327"/>
      <c r="G20" s="494"/>
      <c r="H20" s="494"/>
      <c r="I20" s="327"/>
      <c r="J20" s="327"/>
      <c r="K20" s="327"/>
      <c r="L20" s="327"/>
      <c r="M20" s="327"/>
    </row>
    <row r="21" spans="1:13" s="64" customFormat="1" ht="24.75" customHeight="1">
      <c r="A21" s="327"/>
      <c r="B21" s="327"/>
      <c r="C21" s="327"/>
      <c r="D21" s="327"/>
      <c r="E21" s="327"/>
      <c r="F21" s="327"/>
      <c r="G21" s="494"/>
      <c r="H21" s="494"/>
      <c r="I21" s="327"/>
      <c r="J21" s="327"/>
      <c r="K21" s="327"/>
      <c r="L21" s="327"/>
      <c r="M21" s="327"/>
    </row>
    <row r="22" spans="1:13" s="64" customFormat="1" ht="24.75" customHeight="1">
      <c r="A22" s="326"/>
      <c r="B22" s="326"/>
      <c r="C22" s="327"/>
      <c r="D22" s="327"/>
      <c r="E22" s="327"/>
      <c r="F22" s="327"/>
      <c r="G22" s="494"/>
      <c r="H22" s="494"/>
      <c r="I22" s="327"/>
      <c r="J22" s="327"/>
      <c r="K22" s="327"/>
      <c r="L22" s="327"/>
      <c r="M22" s="327"/>
    </row>
    <row r="23" spans="1:13" s="64" customFormat="1" ht="24.75" customHeight="1">
      <c r="A23" s="326"/>
      <c r="B23" s="326"/>
      <c r="C23" s="327"/>
      <c r="D23" s="327"/>
      <c r="E23" s="327"/>
      <c r="F23" s="327"/>
      <c r="G23" s="494"/>
      <c r="H23" s="494"/>
      <c r="I23" s="327"/>
      <c r="J23" s="327"/>
      <c r="K23" s="327"/>
      <c r="L23" s="327"/>
      <c r="M23" s="327"/>
    </row>
    <row r="24" spans="1:13" s="64" customFormat="1" ht="24.75" customHeight="1">
      <c r="A24" s="326"/>
      <c r="B24" s="326"/>
      <c r="C24" s="327"/>
      <c r="D24" s="327"/>
      <c r="E24" s="327"/>
      <c r="F24" s="327"/>
      <c r="G24" s="494"/>
      <c r="H24" s="494"/>
      <c r="I24" s="327"/>
      <c r="J24" s="327"/>
      <c r="K24" s="327"/>
      <c r="L24" s="327"/>
      <c r="M24" s="327"/>
    </row>
    <row r="25" spans="1:13" s="64" customFormat="1" ht="24.75" customHeight="1">
      <c r="A25" s="326"/>
      <c r="B25" s="326"/>
      <c r="C25" s="494"/>
      <c r="D25" s="494"/>
      <c r="E25" s="327"/>
      <c r="F25" s="327"/>
      <c r="G25" s="494"/>
      <c r="H25" s="494"/>
      <c r="I25" s="327"/>
      <c r="J25" s="327"/>
      <c r="K25" s="327"/>
      <c r="L25" s="327"/>
      <c r="M25" s="327"/>
    </row>
    <row r="26" spans="1:13" s="64" customFormat="1" ht="24.75" customHeight="1">
      <c r="A26" s="327"/>
      <c r="B26" s="327"/>
      <c r="C26" s="494"/>
      <c r="D26" s="494"/>
      <c r="E26" s="327"/>
      <c r="F26" s="327"/>
      <c r="G26" s="494"/>
      <c r="H26" s="494"/>
      <c r="I26" s="327"/>
      <c r="J26" s="327"/>
      <c r="K26" s="327"/>
      <c r="L26" s="327"/>
      <c r="M26" s="327"/>
    </row>
    <row r="27" spans="1:13" s="64" customFormat="1" ht="24.75" customHeight="1">
      <c r="A27" s="273"/>
      <c r="B27" s="266"/>
      <c r="C27" s="266"/>
      <c r="D27" s="265"/>
      <c r="E27" s="266"/>
      <c r="F27" s="266"/>
      <c r="G27" s="266"/>
      <c r="H27" s="266"/>
      <c r="I27" s="266"/>
      <c r="J27" s="266"/>
      <c r="K27" s="266"/>
      <c r="L27" s="328"/>
      <c r="M27" s="328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A14:M15"/>
    <mergeCell ref="J12:K12"/>
    <mergeCell ref="L12:M12"/>
    <mergeCell ref="A16:M16"/>
    <mergeCell ref="C20:D20"/>
    <mergeCell ref="G20:H20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5EC46-9907-4EB2-B835-CA03E31A621B}">
  <sheetPr codeName="Hoja3">
    <tabColor rgb="FFFFC000"/>
    <pageSetUpPr fitToPage="1"/>
  </sheetPr>
  <dimension ref="A1:X27"/>
  <sheetViews>
    <sheetView view="pageBreakPreview" zoomScale="55" zoomScaleNormal="55" zoomScaleSheetLayoutView="55" workbookViewId="0">
      <selection activeCell="J9" sqref="J9:M10"/>
    </sheetView>
  </sheetViews>
  <sheetFormatPr baseColWidth="10" defaultRowHeight="24"/>
  <cols>
    <col min="1" max="1" width="26.28515625" style="331" customWidth="1"/>
    <col min="2" max="2" width="23.85546875" style="331" customWidth="1"/>
    <col min="3" max="3" width="40.28515625" style="331" customWidth="1"/>
    <col min="4" max="4" width="23.5703125" style="331" customWidth="1"/>
    <col min="5" max="5" width="37.7109375" style="331" customWidth="1"/>
    <col min="6" max="6" width="25.28515625" style="331" customWidth="1"/>
    <col min="7" max="7" width="21.42578125" style="331" customWidth="1"/>
    <col min="8" max="8" width="25.7109375" style="331" customWidth="1"/>
    <col min="9" max="9" width="20.7109375" style="331" customWidth="1"/>
    <col min="10" max="10" width="15" style="331" customWidth="1"/>
    <col min="11" max="11" width="25.85546875" style="331" customWidth="1"/>
    <col min="12" max="12" width="26.5703125" style="331" customWidth="1"/>
    <col min="13" max="13" width="34.140625" style="331" customWidth="1"/>
    <col min="14" max="16384" width="11.42578125" style="331"/>
  </cols>
  <sheetData>
    <row r="1" spans="1:24" s="64" customFormat="1" ht="24.95" customHeight="1">
      <c r="A1" s="308"/>
      <c r="B1" s="269"/>
      <c r="C1" s="269"/>
      <c r="D1" s="32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325" customFormat="1" ht="49.5" customHeight="1">
      <c r="A2" s="330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25" customFormat="1" ht="49.5" customHeight="1">
      <c r="A3" s="330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498"/>
      <c r="R3" s="498"/>
      <c r="S3" s="498"/>
      <c r="T3" s="498"/>
      <c r="U3" s="498"/>
      <c r="V3" s="498"/>
      <c r="W3" s="498"/>
      <c r="X3" s="498"/>
    </row>
    <row r="4" spans="1:24" s="325" customFormat="1" ht="23.25" customHeight="1">
      <c r="A4" s="330"/>
      <c r="D4" s="12"/>
      <c r="E4" s="12"/>
      <c r="F4" s="12"/>
      <c r="G4" s="12"/>
      <c r="H4" s="12"/>
      <c r="I4" s="12"/>
      <c r="J4" s="12"/>
      <c r="K4" s="12"/>
      <c r="M4" s="12"/>
      <c r="Q4" s="498"/>
      <c r="R4" s="498"/>
      <c r="S4" s="498"/>
      <c r="T4" s="498"/>
      <c r="U4" s="498"/>
      <c r="V4" s="498"/>
      <c r="W4" s="498"/>
      <c r="X4" s="498"/>
    </row>
    <row r="5" spans="1:24" s="325" customFormat="1" ht="23.25" customHeight="1">
      <c r="A5" s="330"/>
      <c r="D5" s="12"/>
      <c r="E5" s="12"/>
      <c r="F5" s="12"/>
      <c r="G5" s="12"/>
      <c r="H5" s="12"/>
      <c r="I5" s="12"/>
      <c r="J5" s="12"/>
      <c r="K5" s="12"/>
      <c r="L5" s="12"/>
      <c r="M5" s="12"/>
      <c r="Q5" s="317"/>
      <c r="R5" s="317"/>
      <c r="S5" s="317"/>
      <c r="T5" s="317"/>
      <c r="U5" s="317"/>
      <c r="V5" s="317"/>
      <c r="W5" s="317"/>
      <c r="X5" s="317"/>
    </row>
    <row r="6" spans="1:24" s="325" customFormat="1" ht="23.25" customHeight="1">
      <c r="A6" s="330"/>
      <c r="D6" s="12"/>
      <c r="E6" s="12"/>
      <c r="F6" s="12"/>
      <c r="G6" s="12"/>
      <c r="H6" s="12"/>
      <c r="I6" s="12"/>
      <c r="J6" s="12"/>
      <c r="K6" s="12"/>
      <c r="M6" s="12"/>
      <c r="Q6" s="317"/>
      <c r="R6" s="317"/>
      <c r="S6" s="317"/>
      <c r="T6" s="317"/>
      <c r="U6" s="317"/>
      <c r="V6" s="317"/>
      <c r="W6" s="317"/>
      <c r="X6" s="317"/>
    </row>
    <row r="7" spans="1:24" s="319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498"/>
      <c r="R7" s="498"/>
      <c r="S7" s="498"/>
      <c r="T7" s="498"/>
      <c r="U7" s="498"/>
      <c r="V7" s="498"/>
      <c r="W7" s="498"/>
      <c r="X7" s="498"/>
    </row>
    <row r="8" spans="1:24" s="319" customFormat="1" ht="60.75" customHeight="1">
      <c r="A8" s="151" t="s">
        <v>4</v>
      </c>
      <c r="B8" s="463" t="s">
        <v>52</v>
      </c>
      <c r="C8" s="463"/>
      <c r="D8" s="463"/>
      <c r="E8" s="463"/>
      <c r="F8" s="318"/>
      <c r="G8" s="318"/>
      <c r="H8" s="456" t="s">
        <v>23</v>
      </c>
      <c r="I8" s="457"/>
      <c r="J8" s="495" t="s">
        <v>60</v>
      </c>
      <c r="K8" s="496"/>
      <c r="L8" s="496"/>
      <c r="M8" s="497"/>
      <c r="S8" s="498"/>
      <c r="T8" s="498"/>
      <c r="U8" s="498"/>
      <c r="V8" s="498"/>
      <c r="W8" s="498"/>
      <c r="X8" s="498"/>
    </row>
    <row r="9" spans="1:24" ht="41.25" customHeight="1">
      <c r="A9" s="151" t="s">
        <v>5</v>
      </c>
      <c r="B9" s="463" t="s">
        <v>67</v>
      </c>
      <c r="C9" s="463"/>
      <c r="D9" s="463"/>
      <c r="E9" s="463"/>
      <c r="F9" s="320"/>
      <c r="G9" s="320"/>
      <c r="H9" s="442" t="s">
        <v>24</v>
      </c>
      <c r="I9" s="443"/>
      <c r="J9" s="461">
        <v>45931</v>
      </c>
      <c r="K9" s="454"/>
      <c r="L9" s="454"/>
      <c r="M9" s="455"/>
    </row>
    <row r="10" spans="1:24" s="319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1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63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64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64" customFormat="1" ht="42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64" customFormat="1" ht="24.75" customHeight="1">
      <c r="A17" s="330"/>
      <c r="B17" s="325"/>
      <c r="C17" s="325"/>
      <c r="D17" s="324"/>
      <c r="E17" s="325"/>
      <c r="F17" s="325"/>
      <c r="G17" s="325"/>
      <c r="H17" s="325"/>
      <c r="I17" s="325"/>
      <c r="J17" s="325"/>
      <c r="K17" s="325"/>
      <c r="L17" s="325"/>
      <c r="M17" s="325"/>
    </row>
    <row r="18" spans="1:13" s="64" customFormat="1" ht="24.75" customHeight="1">
      <c r="A18" s="330"/>
      <c r="B18" s="325"/>
      <c r="C18" s="325"/>
      <c r="D18" s="324"/>
      <c r="E18" s="325"/>
      <c r="F18" s="325"/>
      <c r="G18" s="325"/>
      <c r="H18" s="325"/>
      <c r="I18" s="325"/>
      <c r="J18" s="325"/>
      <c r="K18" s="325"/>
      <c r="L18" s="325"/>
      <c r="M18" s="325"/>
    </row>
    <row r="19" spans="1:13" s="64" customFormat="1" ht="24.75" customHeight="1">
      <c r="A19" s="327"/>
      <c r="B19" s="327"/>
      <c r="C19" s="327"/>
      <c r="D19" s="326"/>
      <c r="E19" s="327"/>
      <c r="F19" s="327"/>
      <c r="G19" s="327"/>
      <c r="H19" s="327"/>
      <c r="I19" s="327"/>
      <c r="J19" s="327"/>
      <c r="K19" s="327"/>
      <c r="L19" s="327"/>
      <c r="M19" s="327"/>
    </row>
    <row r="20" spans="1:13" s="64" customFormat="1" ht="24.75" customHeight="1">
      <c r="A20" s="326"/>
      <c r="B20" s="326"/>
      <c r="C20" s="494"/>
      <c r="D20" s="494"/>
      <c r="E20" s="327"/>
      <c r="F20" s="327"/>
      <c r="G20" s="494"/>
      <c r="H20" s="494"/>
      <c r="I20" s="327"/>
      <c r="J20" s="327"/>
      <c r="K20" s="327"/>
      <c r="L20" s="327"/>
      <c r="M20" s="327"/>
    </row>
    <row r="21" spans="1:13" s="64" customFormat="1" ht="24.75" customHeight="1">
      <c r="A21" s="327"/>
      <c r="B21" s="327"/>
      <c r="C21" s="327"/>
      <c r="D21" s="327"/>
      <c r="E21" s="327"/>
      <c r="F21" s="327"/>
      <c r="G21" s="494"/>
      <c r="H21" s="494"/>
      <c r="I21" s="327"/>
      <c r="J21" s="327"/>
      <c r="K21" s="327"/>
      <c r="L21" s="327"/>
      <c r="M21" s="327"/>
    </row>
    <row r="22" spans="1:13" s="64" customFormat="1" ht="24.75" customHeight="1">
      <c r="A22" s="326"/>
      <c r="B22" s="326"/>
      <c r="C22" s="327"/>
      <c r="D22" s="327"/>
      <c r="E22" s="327"/>
      <c r="F22" s="327"/>
      <c r="G22" s="494"/>
      <c r="H22" s="494"/>
      <c r="I22" s="327"/>
      <c r="J22" s="327"/>
      <c r="K22" s="327"/>
      <c r="L22" s="327"/>
      <c r="M22" s="327"/>
    </row>
    <row r="23" spans="1:13" s="64" customFormat="1" ht="24.75" customHeight="1">
      <c r="A23" s="326"/>
      <c r="B23" s="326"/>
      <c r="C23" s="327"/>
      <c r="D23" s="327"/>
      <c r="E23" s="327"/>
      <c r="F23" s="327"/>
      <c r="G23" s="494"/>
      <c r="H23" s="494"/>
      <c r="I23" s="327"/>
      <c r="J23" s="327"/>
      <c r="K23" s="327"/>
      <c r="L23" s="327"/>
      <c r="M23" s="327"/>
    </row>
    <row r="24" spans="1:13" s="64" customFormat="1" ht="24.75" customHeight="1">
      <c r="A24" s="326"/>
      <c r="B24" s="326"/>
      <c r="C24" s="327"/>
      <c r="D24" s="327"/>
      <c r="E24" s="327"/>
      <c r="F24" s="327"/>
      <c r="G24" s="494"/>
      <c r="H24" s="494"/>
      <c r="I24" s="327"/>
      <c r="J24" s="327"/>
      <c r="K24" s="327"/>
      <c r="L24" s="327"/>
      <c r="M24" s="327"/>
    </row>
    <row r="25" spans="1:13" s="64" customFormat="1" ht="24.75" customHeight="1">
      <c r="A25" s="326"/>
      <c r="B25" s="326"/>
      <c r="C25" s="494"/>
      <c r="D25" s="494"/>
      <c r="E25" s="327"/>
      <c r="F25" s="327"/>
      <c r="G25" s="494"/>
      <c r="H25" s="494"/>
      <c r="I25" s="327"/>
      <c r="J25" s="327"/>
      <c r="K25" s="327"/>
      <c r="L25" s="327"/>
      <c r="M25" s="327"/>
    </row>
    <row r="26" spans="1:13" s="64" customFormat="1" ht="24.75" customHeight="1">
      <c r="A26" s="327"/>
      <c r="B26" s="327"/>
      <c r="C26" s="494"/>
      <c r="D26" s="494"/>
      <c r="E26" s="327"/>
      <c r="F26" s="327"/>
      <c r="G26" s="494"/>
      <c r="H26" s="494"/>
      <c r="I26" s="327"/>
      <c r="J26" s="327"/>
      <c r="K26" s="327"/>
      <c r="L26" s="327"/>
      <c r="M26" s="327"/>
    </row>
    <row r="27" spans="1:13" s="64" customFormat="1" ht="24.75" customHeight="1">
      <c r="A27" s="273"/>
      <c r="B27" s="266"/>
      <c r="C27" s="266"/>
      <c r="D27" s="265"/>
      <c r="E27" s="266"/>
      <c r="F27" s="266"/>
      <c r="G27" s="266"/>
      <c r="H27" s="266"/>
      <c r="I27" s="266"/>
      <c r="J27" s="266"/>
      <c r="K27" s="266"/>
      <c r="L27" s="328"/>
      <c r="M27" s="328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A14:M15"/>
    <mergeCell ref="J12:K12"/>
    <mergeCell ref="L12:M12"/>
    <mergeCell ref="A16:M16"/>
    <mergeCell ref="C20:D20"/>
    <mergeCell ref="G20:H20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4">
    <tabColor rgb="FFFFC000"/>
    <pageSetUpPr fitToPage="1"/>
  </sheetPr>
  <dimension ref="A1:X27"/>
  <sheetViews>
    <sheetView view="pageBreakPreview" zoomScale="55" zoomScaleNormal="55" zoomScaleSheetLayoutView="55" workbookViewId="0">
      <selection activeCell="S8" sqref="S8:X8"/>
    </sheetView>
  </sheetViews>
  <sheetFormatPr baseColWidth="10" defaultRowHeight="24"/>
  <cols>
    <col min="1" max="1" width="26.28515625" style="271" customWidth="1"/>
    <col min="2" max="2" width="23.85546875" style="271" customWidth="1"/>
    <col min="3" max="3" width="40.28515625" style="271" customWidth="1"/>
    <col min="4" max="4" width="23.5703125" style="271" customWidth="1"/>
    <col min="5" max="5" width="37.7109375" style="271" customWidth="1"/>
    <col min="6" max="6" width="25.28515625" style="271" customWidth="1"/>
    <col min="7" max="7" width="21.42578125" style="271" customWidth="1"/>
    <col min="8" max="8" width="25.7109375" style="271" customWidth="1"/>
    <col min="9" max="9" width="20.7109375" style="271" customWidth="1"/>
    <col min="10" max="10" width="15" style="271" customWidth="1"/>
    <col min="11" max="11" width="25.85546875" style="271" customWidth="1"/>
    <col min="12" max="12" width="26.5703125" style="271" customWidth="1"/>
    <col min="13" max="13" width="34.140625" style="271" customWidth="1"/>
    <col min="14" max="16384" width="11.42578125" style="271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34" customFormat="1" ht="49.5" customHeight="1">
      <c r="A2" s="270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34" customFormat="1" ht="49.5" customHeight="1">
      <c r="A3" s="270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498"/>
      <c r="R3" s="498"/>
      <c r="S3" s="498"/>
      <c r="T3" s="498"/>
      <c r="U3" s="498"/>
      <c r="V3" s="498"/>
      <c r="W3" s="498"/>
      <c r="X3" s="498"/>
    </row>
    <row r="4" spans="1:24" s="334" customFormat="1" ht="23.25" customHeight="1">
      <c r="A4" s="270"/>
      <c r="D4" s="12"/>
      <c r="E4" s="12"/>
      <c r="F4" s="12"/>
      <c r="G4" s="12"/>
      <c r="H4" s="12"/>
      <c r="I4" s="12"/>
      <c r="J4" s="12"/>
      <c r="K4" s="12"/>
      <c r="M4" s="12"/>
      <c r="Q4" s="498"/>
      <c r="R4" s="498"/>
      <c r="S4" s="498"/>
      <c r="T4" s="498"/>
      <c r="U4" s="498"/>
      <c r="V4" s="498"/>
      <c r="W4" s="498"/>
      <c r="X4" s="498"/>
    </row>
    <row r="5" spans="1:24" s="334" customFormat="1" ht="23.25" customHeight="1">
      <c r="A5" s="270"/>
      <c r="D5" s="12"/>
      <c r="E5" s="12"/>
      <c r="F5" s="12"/>
      <c r="G5" s="12"/>
      <c r="H5" s="12"/>
      <c r="I5" s="12"/>
      <c r="J5" s="12"/>
      <c r="K5" s="12"/>
      <c r="L5" s="12"/>
      <c r="M5" s="12"/>
      <c r="Q5" s="317"/>
      <c r="R5" s="317"/>
      <c r="S5" s="317"/>
      <c r="T5" s="317"/>
      <c r="U5" s="317"/>
      <c r="V5" s="317"/>
      <c r="W5" s="317"/>
      <c r="X5" s="317"/>
    </row>
    <row r="6" spans="1:24" s="334" customFormat="1" ht="23.25" customHeight="1">
      <c r="A6" s="270"/>
      <c r="D6" s="12"/>
      <c r="E6" s="12"/>
      <c r="F6" s="12"/>
      <c r="G6" s="12"/>
      <c r="H6" s="12"/>
      <c r="I6" s="12"/>
      <c r="J6" s="12"/>
      <c r="K6" s="12"/>
      <c r="M6" s="12"/>
      <c r="Q6" s="317"/>
      <c r="R6" s="317"/>
      <c r="S6" s="317"/>
      <c r="T6" s="317"/>
      <c r="U6" s="317"/>
      <c r="V6" s="317"/>
      <c r="W6" s="317"/>
      <c r="X6" s="317"/>
    </row>
    <row r="7" spans="1:24" s="319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498"/>
      <c r="R7" s="498"/>
      <c r="S7" s="498"/>
      <c r="T7" s="498"/>
      <c r="U7" s="498"/>
      <c r="V7" s="498"/>
      <c r="W7" s="498"/>
      <c r="X7" s="498"/>
    </row>
    <row r="8" spans="1:24" s="319" customFormat="1" ht="60.75" customHeight="1">
      <c r="A8" s="151" t="s">
        <v>4</v>
      </c>
      <c r="B8" s="463" t="s">
        <v>52</v>
      </c>
      <c r="C8" s="463"/>
      <c r="D8" s="463"/>
      <c r="E8" s="463"/>
      <c r="F8" s="318"/>
      <c r="G8" s="318"/>
      <c r="H8" s="456" t="s">
        <v>23</v>
      </c>
      <c r="I8" s="457"/>
      <c r="J8" s="495" t="s">
        <v>60</v>
      </c>
      <c r="K8" s="496"/>
      <c r="L8" s="496"/>
      <c r="M8" s="497"/>
      <c r="S8" s="498"/>
      <c r="T8" s="498"/>
      <c r="U8" s="498"/>
      <c r="V8" s="498"/>
      <c r="W8" s="498"/>
      <c r="X8" s="498"/>
    </row>
    <row r="9" spans="1:24" ht="41.25" customHeight="1">
      <c r="A9" s="151" t="s">
        <v>5</v>
      </c>
      <c r="B9" s="463" t="s">
        <v>51</v>
      </c>
      <c r="C9" s="463"/>
      <c r="D9" s="463"/>
      <c r="E9" s="463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319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1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2" customFormat="1" ht="67.5" customHeight="1">
      <c r="A14" s="155">
        <v>1</v>
      </c>
      <c r="B14" s="155" t="s">
        <v>53</v>
      </c>
      <c r="C14" s="155" t="s">
        <v>54</v>
      </c>
      <c r="D14" s="67">
        <v>1</v>
      </c>
      <c r="E14" s="155" t="s">
        <v>55</v>
      </c>
      <c r="F14" s="501" t="s">
        <v>56</v>
      </c>
      <c r="G14" s="501"/>
      <c r="H14" s="68">
        <v>45933</v>
      </c>
      <c r="I14" s="68">
        <v>45933</v>
      </c>
      <c r="J14" s="155" t="s">
        <v>1</v>
      </c>
      <c r="K14" s="155" t="s">
        <v>1</v>
      </c>
      <c r="L14" s="155">
        <v>2</v>
      </c>
      <c r="M14" s="155">
        <v>4</v>
      </c>
    </row>
    <row r="15" spans="1:24" s="313" customFormat="1" ht="77.25" customHeight="1">
      <c r="A15" s="155">
        <v>2</v>
      </c>
      <c r="B15" s="155" t="s">
        <v>57</v>
      </c>
      <c r="C15" s="155" t="s">
        <v>62</v>
      </c>
      <c r="D15" s="67">
        <v>1</v>
      </c>
      <c r="E15" s="155" t="s">
        <v>55</v>
      </c>
      <c r="F15" s="501" t="s">
        <v>58</v>
      </c>
      <c r="G15" s="501"/>
      <c r="H15" s="68">
        <v>46000</v>
      </c>
      <c r="I15" s="68">
        <v>46000</v>
      </c>
      <c r="J15" s="155" t="s">
        <v>1</v>
      </c>
      <c r="K15" s="155" t="s">
        <v>1</v>
      </c>
      <c r="L15" s="155">
        <v>2</v>
      </c>
      <c r="M15" s="155">
        <v>4</v>
      </c>
    </row>
    <row r="16" spans="1:24" s="313" customFormat="1" ht="42" customHeight="1">
      <c r="A16" s="463" t="s">
        <v>59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270"/>
      <c r="B17" s="334"/>
      <c r="C17" s="334"/>
      <c r="D17" s="333"/>
      <c r="E17" s="334"/>
      <c r="F17" s="334"/>
      <c r="G17" s="334"/>
      <c r="H17" s="334"/>
      <c r="I17" s="334"/>
      <c r="J17" s="334"/>
      <c r="K17" s="334"/>
      <c r="L17" s="325"/>
      <c r="M17" s="325"/>
    </row>
    <row r="18" spans="1:13" s="313" customFormat="1" ht="24.75" customHeight="1">
      <c r="A18" s="270"/>
      <c r="B18" s="334"/>
      <c r="C18" s="334"/>
      <c r="D18" s="333"/>
      <c r="E18" s="334"/>
      <c r="F18" s="334"/>
      <c r="G18" s="334"/>
      <c r="H18" s="334"/>
      <c r="I18" s="334"/>
      <c r="J18" s="334"/>
      <c r="K18" s="334"/>
      <c r="L18" s="334"/>
      <c r="M18" s="334"/>
    </row>
    <row r="19" spans="1:13" s="313" customFormat="1" ht="24.75" customHeight="1">
      <c r="A19" s="336"/>
      <c r="B19" s="336"/>
      <c r="C19" s="336"/>
      <c r="D19" s="335"/>
      <c r="E19" s="336"/>
      <c r="F19" s="336"/>
      <c r="G19" s="336"/>
      <c r="H19" s="336"/>
      <c r="I19" s="336"/>
      <c r="J19" s="336"/>
      <c r="K19" s="336"/>
      <c r="L19" s="336"/>
      <c r="M19" s="336"/>
    </row>
    <row r="20" spans="1:13" s="313" customFormat="1" ht="24.75" customHeight="1">
      <c r="A20" s="335"/>
      <c r="B20" s="335"/>
      <c r="C20" s="494"/>
      <c r="D20" s="494"/>
      <c r="E20" s="336"/>
      <c r="F20" s="336"/>
      <c r="G20" s="494"/>
      <c r="H20" s="494"/>
      <c r="I20" s="336"/>
      <c r="J20" s="336"/>
      <c r="K20" s="336"/>
      <c r="L20" s="327"/>
      <c r="M20" s="327"/>
    </row>
    <row r="21" spans="1:13" s="313" customFormat="1" ht="24.75" customHeight="1">
      <c r="A21" s="327"/>
      <c r="B21" s="327"/>
      <c r="C21" s="336"/>
      <c r="D21" s="336"/>
      <c r="E21" s="336"/>
      <c r="F21" s="327"/>
      <c r="G21" s="502"/>
      <c r="H21" s="502"/>
      <c r="I21" s="327"/>
      <c r="J21" s="327"/>
      <c r="K21" s="327"/>
      <c r="L21" s="327"/>
      <c r="M21" s="327"/>
    </row>
    <row r="22" spans="1:13" s="313" customFormat="1" ht="24.75" customHeight="1">
      <c r="A22" s="326"/>
      <c r="B22" s="326"/>
      <c r="C22" s="327"/>
      <c r="D22" s="327"/>
      <c r="E22" s="336"/>
      <c r="F22" s="327"/>
      <c r="G22" s="502"/>
      <c r="H22" s="502"/>
      <c r="I22" s="327"/>
      <c r="J22" s="327"/>
      <c r="K22" s="327"/>
      <c r="L22" s="336"/>
      <c r="M22" s="336"/>
    </row>
    <row r="23" spans="1:13" s="313" customFormat="1" ht="24.75" customHeight="1">
      <c r="A23" s="326"/>
      <c r="B23" s="326"/>
      <c r="C23" s="327"/>
      <c r="D23" s="327"/>
      <c r="E23" s="336"/>
      <c r="F23" s="327"/>
      <c r="G23" s="502"/>
      <c r="H23" s="502"/>
      <c r="I23" s="327"/>
      <c r="J23" s="327"/>
      <c r="K23" s="327"/>
      <c r="L23" s="336"/>
      <c r="M23" s="336"/>
    </row>
    <row r="24" spans="1:13" s="313" customFormat="1" ht="24.75" customHeight="1">
      <c r="A24" s="326"/>
      <c r="B24" s="326"/>
      <c r="C24" s="327"/>
      <c r="D24" s="327"/>
      <c r="E24" s="336"/>
      <c r="F24" s="327"/>
      <c r="G24" s="502"/>
      <c r="H24" s="502"/>
      <c r="I24" s="327"/>
      <c r="J24" s="327"/>
      <c r="K24" s="327"/>
      <c r="L24" s="336"/>
      <c r="M24" s="336"/>
    </row>
    <row r="25" spans="1:13" s="313" customFormat="1" ht="24.75" customHeight="1">
      <c r="A25" s="326"/>
      <c r="B25" s="326"/>
      <c r="C25" s="494"/>
      <c r="D25" s="494"/>
      <c r="E25" s="336"/>
      <c r="F25" s="327"/>
      <c r="G25" s="494"/>
      <c r="H25" s="494"/>
      <c r="I25" s="327"/>
      <c r="J25" s="327"/>
      <c r="K25" s="327"/>
      <c r="L25" s="327"/>
      <c r="M25" s="327"/>
    </row>
    <row r="26" spans="1:13" s="313" customFormat="1" ht="24.75" customHeight="1">
      <c r="A26" s="327"/>
      <c r="B26" s="327"/>
      <c r="C26" s="494"/>
      <c r="D26" s="494"/>
      <c r="E26" s="336"/>
      <c r="F26" s="327"/>
      <c r="G26" s="494"/>
      <c r="H26" s="494"/>
      <c r="I26" s="327"/>
      <c r="J26" s="327"/>
      <c r="K26" s="327"/>
      <c r="L26" s="327"/>
      <c r="M26" s="327"/>
    </row>
    <row r="27" spans="1:13" s="313" customFormat="1" ht="24.75" customHeight="1">
      <c r="A27" s="273"/>
      <c r="B27" s="266"/>
      <c r="C27" s="266"/>
      <c r="D27" s="265"/>
      <c r="E27" s="266"/>
      <c r="F27" s="266"/>
      <c r="G27" s="266"/>
      <c r="H27" s="266"/>
      <c r="I27" s="266"/>
      <c r="J27" s="266"/>
      <c r="K27" s="266"/>
      <c r="L27" s="328"/>
      <c r="M27" s="328"/>
    </row>
  </sheetData>
  <mergeCells count="37">
    <mergeCell ref="G21:H24"/>
    <mergeCell ref="C25:D25"/>
    <mergeCell ref="G25:H25"/>
    <mergeCell ref="C26:D26"/>
    <mergeCell ref="G26:H26"/>
    <mergeCell ref="L12:M12"/>
    <mergeCell ref="F14:G14"/>
    <mergeCell ref="F15:G15"/>
    <mergeCell ref="A16:M16"/>
    <mergeCell ref="J12:K12"/>
    <mergeCell ref="A12:A13"/>
    <mergeCell ref="B12:B13"/>
    <mergeCell ref="C12:C13"/>
    <mergeCell ref="D12:D13"/>
    <mergeCell ref="E12:E13"/>
    <mergeCell ref="F12:G13"/>
    <mergeCell ref="C20:D20"/>
    <mergeCell ref="G20:H20"/>
    <mergeCell ref="B10:E10"/>
    <mergeCell ref="H10:I10"/>
    <mergeCell ref="H9:I9"/>
    <mergeCell ref="H12:I12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060C4-B4F1-4707-B246-366309FD5884}">
  <sheetPr codeName="Hoja5">
    <tabColor rgb="FFFFC000"/>
    <pageSetUpPr fitToPage="1"/>
  </sheetPr>
  <dimension ref="A1:X27"/>
  <sheetViews>
    <sheetView view="pageBreakPreview" zoomScale="55" zoomScaleNormal="55" zoomScaleSheetLayoutView="55" workbookViewId="0">
      <selection activeCell="A14" sqref="A14:M16"/>
    </sheetView>
  </sheetViews>
  <sheetFormatPr baseColWidth="10" defaultRowHeight="24"/>
  <cols>
    <col min="1" max="1" width="26.28515625" style="331" customWidth="1"/>
    <col min="2" max="2" width="23.85546875" style="331" customWidth="1"/>
    <col min="3" max="3" width="40.28515625" style="331" customWidth="1"/>
    <col min="4" max="4" width="23.5703125" style="331" customWidth="1"/>
    <col min="5" max="5" width="37.7109375" style="331" customWidth="1"/>
    <col min="6" max="6" width="25.28515625" style="331" customWidth="1"/>
    <col min="7" max="7" width="21.42578125" style="331" customWidth="1"/>
    <col min="8" max="8" width="25.7109375" style="331" customWidth="1"/>
    <col min="9" max="9" width="20.7109375" style="331" customWidth="1"/>
    <col min="10" max="10" width="15" style="331" customWidth="1"/>
    <col min="11" max="11" width="25.85546875" style="331" customWidth="1"/>
    <col min="12" max="12" width="26.5703125" style="331" customWidth="1"/>
    <col min="13" max="13" width="34.140625" style="331" customWidth="1"/>
    <col min="14" max="16384" width="11.42578125" style="331"/>
  </cols>
  <sheetData>
    <row r="1" spans="1:24" s="64" customFormat="1" ht="24.95" customHeight="1">
      <c r="A1" s="308"/>
      <c r="B1" s="269"/>
      <c r="C1" s="269"/>
      <c r="D1" s="32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325" customFormat="1" ht="49.5" customHeight="1">
      <c r="A2" s="330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25" customFormat="1" ht="49.5" customHeight="1">
      <c r="A3" s="330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498"/>
      <c r="R3" s="498"/>
      <c r="S3" s="498"/>
      <c r="T3" s="498"/>
      <c r="U3" s="498"/>
      <c r="V3" s="498"/>
      <c r="W3" s="498"/>
      <c r="X3" s="498"/>
    </row>
    <row r="4" spans="1:24" s="325" customFormat="1" ht="23.25" customHeight="1">
      <c r="A4" s="330"/>
      <c r="D4" s="12"/>
      <c r="E4" s="12"/>
      <c r="F4" s="12"/>
      <c r="G4" s="12"/>
      <c r="H4" s="12"/>
      <c r="I4" s="12"/>
      <c r="J4" s="12"/>
      <c r="K4" s="12"/>
      <c r="M4" s="12"/>
      <c r="Q4" s="498"/>
      <c r="R4" s="498"/>
      <c r="S4" s="498"/>
      <c r="T4" s="498"/>
      <c r="U4" s="498"/>
      <c r="V4" s="498"/>
      <c r="W4" s="498"/>
      <c r="X4" s="498"/>
    </row>
    <row r="5" spans="1:24" s="325" customFormat="1" ht="23.25" customHeight="1">
      <c r="A5" s="330"/>
      <c r="D5" s="12"/>
      <c r="E5" s="12"/>
      <c r="F5" s="12"/>
      <c r="G5" s="12"/>
      <c r="H5" s="12"/>
      <c r="I5" s="12"/>
      <c r="J5" s="12"/>
      <c r="K5" s="12"/>
      <c r="L5" s="12"/>
      <c r="M5" s="12"/>
      <c r="Q5" s="317"/>
      <c r="R5" s="317"/>
      <c r="S5" s="317"/>
      <c r="T5" s="317"/>
      <c r="U5" s="317"/>
      <c r="V5" s="317"/>
      <c r="W5" s="317"/>
      <c r="X5" s="317"/>
    </row>
    <row r="6" spans="1:24" s="325" customFormat="1" ht="23.25" customHeight="1">
      <c r="A6" s="330"/>
      <c r="D6" s="12"/>
      <c r="E6" s="12"/>
      <c r="F6" s="12"/>
      <c r="G6" s="12"/>
      <c r="H6" s="12"/>
      <c r="I6" s="12"/>
      <c r="J6" s="12"/>
      <c r="K6" s="12"/>
      <c r="M6" s="12"/>
      <c r="Q6" s="317"/>
      <c r="R6" s="317"/>
      <c r="S6" s="317"/>
      <c r="T6" s="317"/>
      <c r="U6" s="317"/>
      <c r="V6" s="317"/>
      <c r="W6" s="317"/>
      <c r="X6" s="317"/>
    </row>
    <row r="7" spans="1:24" s="319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498"/>
      <c r="R7" s="498"/>
      <c r="S7" s="498"/>
      <c r="T7" s="498"/>
      <c r="U7" s="498"/>
      <c r="V7" s="498"/>
      <c r="W7" s="498"/>
      <c r="X7" s="498"/>
    </row>
    <row r="8" spans="1:24" s="319" customFormat="1" ht="60.75" customHeight="1">
      <c r="A8" s="151" t="s">
        <v>4</v>
      </c>
      <c r="B8" s="463" t="s">
        <v>68</v>
      </c>
      <c r="C8" s="463"/>
      <c r="D8" s="463"/>
      <c r="E8" s="463"/>
      <c r="F8" s="318"/>
      <c r="G8" s="318"/>
      <c r="H8" s="456" t="s">
        <v>23</v>
      </c>
      <c r="I8" s="457"/>
      <c r="J8" s="495" t="s">
        <v>60</v>
      </c>
      <c r="K8" s="496"/>
      <c r="L8" s="496"/>
      <c r="M8" s="497"/>
      <c r="S8" s="498"/>
      <c r="T8" s="498"/>
      <c r="U8" s="498"/>
      <c r="V8" s="498"/>
      <c r="W8" s="498"/>
      <c r="X8" s="498"/>
    </row>
    <row r="9" spans="1:24" ht="41.25" customHeight="1">
      <c r="A9" s="151" t="s">
        <v>5</v>
      </c>
      <c r="B9" s="463" t="s">
        <v>69</v>
      </c>
      <c r="C9" s="463"/>
      <c r="D9" s="463"/>
      <c r="E9" s="463"/>
      <c r="F9" s="320"/>
      <c r="G9" s="320"/>
      <c r="H9" s="442" t="s">
        <v>24</v>
      </c>
      <c r="I9" s="443"/>
      <c r="J9" s="461">
        <v>45931</v>
      </c>
      <c r="K9" s="454"/>
      <c r="L9" s="454"/>
      <c r="M9" s="455"/>
    </row>
    <row r="10" spans="1:24" s="319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1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63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64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64" customFormat="1" ht="42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64" customFormat="1" ht="24.75" customHeight="1">
      <c r="A17" s="330"/>
      <c r="B17" s="325"/>
      <c r="C17" s="325"/>
      <c r="D17" s="324"/>
      <c r="E17" s="325"/>
      <c r="F17" s="325"/>
      <c r="G17" s="325"/>
      <c r="H17" s="325"/>
      <c r="I17" s="325"/>
      <c r="J17" s="325"/>
      <c r="K17" s="325"/>
      <c r="L17" s="325"/>
      <c r="M17" s="325"/>
    </row>
    <row r="18" spans="1:13" s="64" customFormat="1" ht="24.75" customHeight="1">
      <c r="A18" s="330"/>
      <c r="B18" s="325"/>
      <c r="C18" s="325"/>
      <c r="D18" s="324"/>
      <c r="E18" s="325"/>
      <c r="F18" s="325"/>
      <c r="G18" s="325"/>
      <c r="H18" s="325"/>
      <c r="I18" s="325"/>
      <c r="J18" s="325"/>
      <c r="K18" s="325"/>
      <c r="L18" s="325"/>
      <c r="M18" s="325"/>
    </row>
    <row r="19" spans="1:13" s="64" customFormat="1" ht="24.75" customHeight="1">
      <c r="A19" s="327"/>
      <c r="B19" s="327"/>
      <c r="C19" s="327"/>
      <c r="D19" s="326"/>
      <c r="E19" s="327"/>
      <c r="F19" s="327"/>
      <c r="G19" s="327"/>
      <c r="H19" s="327"/>
      <c r="I19" s="327"/>
      <c r="J19" s="327"/>
      <c r="K19" s="327"/>
      <c r="L19" s="327"/>
      <c r="M19" s="327"/>
    </row>
    <row r="20" spans="1:13" s="64" customFormat="1" ht="24.75" customHeight="1">
      <c r="A20" s="326"/>
      <c r="B20" s="326"/>
      <c r="C20" s="494"/>
      <c r="D20" s="494"/>
      <c r="E20" s="327"/>
      <c r="F20" s="327"/>
      <c r="G20" s="494"/>
      <c r="H20" s="494"/>
      <c r="I20" s="327"/>
      <c r="J20" s="327"/>
      <c r="K20" s="327"/>
      <c r="L20" s="327"/>
      <c r="M20" s="327"/>
    </row>
    <row r="21" spans="1:13" s="64" customFormat="1" ht="24.75" customHeight="1">
      <c r="A21" s="327"/>
      <c r="B21" s="327"/>
      <c r="C21" s="327"/>
      <c r="D21" s="327"/>
      <c r="E21" s="327"/>
      <c r="F21" s="327"/>
      <c r="G21" s="494"/>
      <c r="H21" s="494"/>
      <c r="I21" s="327"/>
      <c r="J21" s="327"/>
      <c r="K21" s="327"/>
      <c r="L21" s="327"/>
      <c r="M21" s="327"/>
    </row>
    <row r="22" spans="1:13" s="64" customFormat="1" ht="24.75" customHeight="1">
      <c r="A22" s="326"/>
      <c r="B22" s="326"/>
      <c r="C22" s="327"/>
      <c r="D22" s="327"/>
      <c r="E22" s="327"/>
      <c r="F22" s="327"/>
      <c r="G22" s="494"/>
      <c r="H22" s="494"/>
      <c r="I22" s="327"/>
      <c r="J22" s="327"/>
      <c r="K22" s="327"/>
      <c r="L22" s="327"/>
      <c r="M22" s="327"/>
    </row>
    <row r="23" spans="1:13" s="64" customFormat="1" ht="24.75" customHeight="1">
      <c r="A23" s="326"/>
      <c r="B23" s="326"/>
      <c r="C23" s="327"/>
      <c r="D23" s="327"/>
      <c r="E23" s="327"/>
      <c r="F23" s="327"/>
      <c r="G23" s="494"/>
      <c r="H23" s="494"/>
      <c r="I23" s="327"/>
      <c r="J23" s="327"/>
      <c r="K23" s="327"/>
      <c r="L23" s="327"/>
      <c r="M23" s="327"/>
    </row>
    <row r="24" spans="1:13" s="64" customFormat="1" ht="24.75" customHeight="1">
      <c r="A24" s="326"/>
      <c r="B24" s="326"/>
      <c r="C24" s="327"/>
      <c r="D24" s="327"/>
      <c r="E24" s="327"/>
      <c r="F24" s="327"/>
      <c r="G24" s="494"/>
      <c r="H24" s="494"/>
      <c r="I24" s="327"/>
      <c r="J24" s="327"/>
      <c r="K24" s="327"/>
      <c r="L24" s="327"/>
      <c r="M24" s="327"/>
    </row>
    <row r="25" spans="1:13" s="64" customFormat="1" ht="24.75" customHeight="1">
      <c r="A25" s="326"/>
      <c r="B25" s="326"/>
      <c r="C25" s="494"/>
      <c r="D25" s="494"/>
      <c r="E25" s="327"/>
      <c r="F25" s="327"/>
      <c r="G25" s="494"/>
      <c r="H25" s="494"/>
      <c r="I25" s="327"/>
      <c r="J25" s="327"/>
      <c r="K25" s="327"/>
      <c r="L25" s="327"/>
      <c r="M25" s="327"/>
    </row>
    <row r="26" spans="1:13" s="64" customFormat="1" ht="24.75" customHeight="1">
      <c r="A26" s="327"/>
      <c r="B26" s="327"/>
      <c r="C26" s="494"/>
      <c r="D26" s="494"/>
      <c r="E26" s="327"/>
      <c r="F26" s="327"/>
      <c r="G26" s="494"/>
      <c r="H26" s="494"/>
      <c r="I26" s="327"/>
      <c r="J26" s="327"/>
      <c r="K26" s="327"/>
      <c r="L26" s="327"/>
      <c r="M26" s="327"/>
    </row>
    <row r="27" spans="1:13" s="64" customFormat="1" ht="24.75" customHeight="1">
      <c r="A27" s="273"/>
      <c r="B27" s="266"/>
      <c r="C27" s="266"/>
      <c r="D27" s="265"/>
      <c r="E27" s="266"/>
      <c r="F27" s="266"/>
      <c r="G27" s="266"/>
      <c r="H27" s="266"/>
      <c r="I27" s="266"/>
      <c r="J27" s="266"/>
      <c r="K27" s="266"/>
      <c r="L27" s="328"/>
      <c r="M27" s="328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A14:M15"/>
    <mergeCell ref="J12:K12"/>
    <mergeCell ref="L12:M12"/>
    <mergeCell ref="A16:M16"/>
    <mergeCell ref="C20:D20"/>
    <mergeCell ref="G20:H20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013E5-CABD-4A89-B89D-3AE3D132C111}">
  <sheetPr codeName="Hoja6">
    <tabColor rgb="FF7030A0"/>
    <pageSetUpPr fitToPage="1"/>
  </sheetPr>
  <dimension ref="A1:X27"/>
  <sheetViews>
    <sheetView view="pageBreakPreview" zoomScale="55" zoomScaleNormal="55" zoomScaleSheetLayoutView="55" workbookViewId="0">
      <selection activeCell="F23" sqref="F23"/>
    </sheetView>
  </sheetViews>
  <sheetFormatPr baseColWidth="10" defaultRowHeight="24"/>
  <cols>
    <col min="1" max="1" width="26.28515625" style="310" customWidth="1"/>
    <col min="2" max="2" width="23.85546875" style="310" customWidth="1"/>
    <col min="3" max="3" width="40.28515625" style="310" customWidth="1"/>
    <col min="4" max="4" width="23.5703125" style="310" customWidth="1"/>
    <col min="5" max="5" width="37.7109375" style="310" customWidth="1"/>
    <col min="6" max="6" width="25.28515625" style="310" customWidth="1"/>
    <col min="7" max="7" width="21.42578125" style="310" customWidth="1"/>
    <col min="8" max="8" width="25.7109375" style="310" customWidth="1"/>
    <col min="9" max="9" width="20.7109375" style="310" customWidth="1"/>
    <col min="10" max="10" width="15" style="310" customWidth="1"/>
    <col min="11" max="11" width="25.85546875" style="310" customWidth="1"/>
    <col min="12" max="12" width="26.5703125" style="310" customWidth="1"/>
    <col min="13" max="13" width="34.140625" style="310" customWidth="1"/>
    <col min="14" max="16384" width="11.42578125" style="310"/>
  </cols>
  <sheetData>
    <row r="1" spans="1:24" s="64" customFormat="1" ht="24.95" customHeight="1">
      <c r="A1" s="308"/>
      <c r="B1" s="269"/>
      <c r="C1" s="269"/>
      <c r="D1" s="32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64" customFormat="1" ht="49.5" customHeight="1">
      <c r="A2" s="309"/>
      <c r="D2" s="499" t="s">
        <v>0</v>
      </c>
      <c r="E2" s="499"/>
      <c r="F2" s="499"/>
      <c r="G2" s="499"/>
      <c r="H2" s="499"/>
      <c r="I2" s="499"/>
      <c r="J2" s="499"/>
      <c r="K2" s="499"/>
      <c r="L2" s="499"/>
    </row>
    <row r="3" spans="1:24" s="64" customFormat="1" ht="49.5" customHeight="1">
      <c r="A3" s="309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64" customFormat="1" ht="23.25" customHeight="1">
      <c r="A4" s="309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64" customFormat="1" ht="23.25" customHeight="1">
      <c r="A5" s="309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64" customFormat="1" ht="23.25" customHeight="1">
      <c r="A6" s="309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73</v>
      </c>
      <c r="C9" s="452"/>
      <c r="D9" s="452"/>
      <c r="E9" s="452"/>
      <c r="F9" s="320"/>
      <c r="G9" s="320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63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64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64" customFormat="1" ht="42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64" customFormat="1" ht="24.75" customHeight="1">
      <c r="A17" s="309"/>
      <c r="D17" s="340"/>
    </row>
    <row r="18" spans="1:13" s="64" customFormat="1" ht="24.75" customHeight="1">
      <c r="A18" s="309"/>
      <c r="D18" s="340"/>
    </row>
    <row r="19" spans="1:13" s="64" customFormat="1" ht="24.75" customHeight="1">
      <c r="A19" s="63"/>
      <c r="B19" s="63"/>
      <c r="C19" s="63"/>
      <c r="D19" s="341"/>
      <c r="E19" s="63"/>
      <c r="F19" s="63"/>
      <c r="G19" s="63"/>
      <c r="H19" s="63"/>
      <c r="I19" s="63"/>
      <c r="J19" s="63"/>
      <c r="K19" s="63"/>
      <c r="L19" s="63"/>
      <c r="M19" s="63"/>
    </row>
    <row r="20" spans="1:13" s="64" customFormat="1" ht="24.75" customHeight="1">
      <c r="A20" s="341"/>
      <c r="B20" s="341"/>
      <c r="C20" s="503"/>
      <c r="D20" s="503"/>
      <c r="E20" s="63"/>
      <c r="F20" s="63"/>
      <c r="G20" s="503"/>
      <c r="H20" s="503"/>
      <c r="I20" s="63"/>
      <c r="J20" s="63"/>
      <c r="K20" s="63"/>
      <c r="L20" s="63"/>
      <c r="M20" s="63"/>
    </row>
    <row r="21" spans="1:13" s="64" customFormat="1" ht="24.75" customHeight="1">
      <c r="A21" s="63"/>
      <c r="B21" s="63"/>
      <c r="C21" s="63"/>
      <c r="D21" s="63"/>
      <c r="E21" s="63"/>
      <c r="F21" s="63"/>
      <c r="G21" s="503"/>
      <c r="H21" s="503"/>
      <c r="I21" s="63"/>
      <c r="J21" s="63"/>
      <c r="K21" s="63"/>
      <c r="L21" s="63"/>
      <c r="M21" s="63"/>
    </row>
    <row r="22" spans="1:13" s="64" customFormat="1" ht="24.75" customHeight="1">
      <c r="A22" s="341"/>
      <c r="B22" s="341"/>
      <c r="C22" s="63"/>
      <c r="D22" s="63"/>
      <c r="E22" s="63"/>
      <c r="F22" s="63"/>
      <c r="G22" s="503"/>
      <c r="H22" s="503"/>
      <c r="I22" s="63"/>
      <c r="J22" s="63"/>
      <c r="K22" s="63"/>
      <c r="L22" s="63"/>
      <c r="M22" s="63"/>
    </row>
    <row r="23" spans="1:13" s="64" customFormat="1" ht="24.75" customHeight="1">
      <c r="A23" s="341"/>
      <c r="B23" s="341"/>
      <c r="C23" s="63"/>
      <c r="D23" s="63"/>
      <c r="E23" s="63"/>
      <c r="F23" s="63"/>
      <c r="G23" s="503"/>
      <c r="H23" s="503"/>
      <c r="I23" s="63"/>
      <c r="J23" s="63"/>
      <c r="K23" s="63"/>
      <c r="L23" s="63"/>
      <c r="M23" s="63"/>
    </row>
    <row r="24" spans="1:13" s="64" customFormat="1" ht="24.75" customHeight="1">
      <c r="A24" s="341"/>
      <c r="B24" s="341"/>
      <c r="C24" s="63"/>
      <c r="D24" s="63"/>
      <c r="E24" s="63"/>
      <c r="F24" s="63"/>
      <c r="G24" s="503"/>
      <c r="H24" s="503"/>
      <c r="I24" s="63"/>
      <c r="J24" s="63"/>
      <c r="K24" s="63"/>
      <c r="L24" s="63"/>
      <c r="M24" s="63"/>
    </row>
    <row r="25" spans="1:13" s="64" customFormat="1" ht="24.75" customHeight="1">
      <c r="A25" s="341"/>
      <c r="B25" s="341"/>
      <c r="C25" s="503"/>
      <c r="D25" s="503"/>
      <c r="E25" s="63"/>
      <c r="F25" s="63"/>
      <c r="G25" s="503"/>
      <c r="H25" s="503"/>
      <c r="I25" s="63"/>
      <c r="J25" s="63"/>
      <c r="K25" s="63"/>
      <c r="L25" s="63"/>
      <c r="M25" s="63"/>
    </row>
    <row r="26" spans="1:13" s="64" customFormat="1" ht="24.75" customHeight="1">
      <c r="A26" s="63"/>
      <c r="B26" s="63"/>
      <c r="C26" s="503"/>
      <c r="D26" s="503"/>
      <c r="E26" s="63"/>
      <c r="F26" s="63"/>
      <c r="G26" s="503"/>
      <c r="H26" s="503"/>
      <c r="I26" s="63"/>
      <c r="J26" s="63"/>
      <c r="K26" s="63"/>
      <c r="L26" s="63"/>
      <c r="M26" s="63"/>
    </row>
    <row r="27" spans="1:13" s="64" customFormat="1" ht="24.75" customHeight="1">
      <c r="A27" s="275"/>
      <c r="B27" s="276"/>
      <c r="C27" s="276"/>
      <c r="D27" s="282"/>
      <c r="E27" s="276"/>
      <c r="F27" s="276"/>
      <c r="G27" s="276"/>
      <c r="H27" s="276"/>
      <c r="I27" s="276"/>
      <c r="J27" s="276"/>
      <c r="K27" s="276"/>
      <c r="L27" s="342"/>
      <c r="M27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A14:M15"/>
    <mergeCell ref="J12:K12"/>
    <mergeCell ref="L12:M12"/>
    <mergeCell ref="A16:M16"/>
    <mergeCell ref="C20:D20"/>
    <mergeCell ref="G20:H20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085A5-F162-4FEF-8FE2-F27898C38508}">
  <sheetPr codeName="Hoja7">
    <tabColor rgb="FF7030A0"/>
    <pageSetUpPr fitToPage="1"/>
  </sheetPr>
  <dimension ref="A1:X26"/>
  <sheetViews>
    <sheetView view="pageBreakPreview" zoomScale="55" zoomScaleNormal="55" zoomScaleSheetLayoutView="55" workbookViewId="0">
      <selection activeCell="A14" sqref="A14:M16"/>
    </sheetView>
  </sheetViews>
  <sheetFormatPr baseColWidth="10" defaultRowHeight="24"/>
  <cols>
    <col min="1" max="1" width="26.28515625" style="310" customWidth="1"/>
    <col min="2" max="2" width="23.85546875" style="310" customWidth="1"/>
    <col min="3" max="3" width="40.28515625" style="310" customWidth="1"/>
    <col min="4" max="4" width="23.5703125" style="310" customWidth="1"/>
    <col min="5" max="5" width="37.7109375" style="310" customWidth="1"/>
    <col min="6" max="6" width="25.28515625" style="310" customWidth="1"/>
    <col min="7" max="7" width="21.42578125" style="310" customWidth="1"/>
    <col min="8" max="8" width="25.7109375" style="310" customWidth="1"/>
    <col min="9" max="9" width="20.7109375" style="310" customWidth="1"/>
    <col min="10" max="10" width="15" style="310" customWidth="1"/>
    <col min="11" max="11" width="25.85546875" style="310" customWidth="1"/>
    <col min="12" max="12" width="26.5703125" style="310" customWidth="1"/>
    <col min="13" max="13" width="34.140625" style="310" customWidth="1"/>
    <col min="14" max="16384" width="11.42578125" style="310"/>
  </cols>
  <sheetData>
    <row r="1" spans="1:24" s="64" customFormat="1" ht="24.95" customHeight="1">
      <c r="A1" s="308"/>
      <c r="B1" s="269"/>
      <c r="C1" s="269"/>
      <c r="D1" s="32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64" customFormat="1" ht="49.5" customHeight="1">
      <c r="A2" s="309"/>
      <c r="D2" s="499" t="s">
        <v>0</v>
      </c>
      <c r="E2" s="499"/>
      <c r="F2" s="499"/>
      <c r="G2" s="499"/>
      <c r="H2" s="499"/>
      <c r="I2" s="499"/>
      <c r="J2" s="499"/>
      <c r="K2" s="499"/>
      <c r="L2" s="499"/>
    </row>
    <row r="3" spans="1:24" s="64" customFormat="1" ht="49.5" customHeight="1">
      <c r="A3" s="309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64" customFormat="1" ht="23.25" customHeight="1">
      <c r="A4" s="309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64" customFormat="1" ht="23.25" customHeight="1">
      <c r="A5" s="309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64" customFormat="1" ht="23.25" customHeight="1">
      <c r="A6" s="309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74</v>
      </c>
      <c r="C9" s="452"/>
      <c r="D9" s="452"/>
      <c r="E9" s="452"/>
      <c r="F9" s="320"/>
      <c r="G9" s="320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63" customFormat="1" ht="100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64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64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64" customFormat="1" ht="24.75" customHeight="1">
      <c r="A17" s="309"/>
      <c r="D17" s="340"/>
    </row>
    <row r="18" spans="1:13" s="64" customFormat="1" ht="24.75" customHeight="1">
      <c r="A18" s="63"/>
      <c r="B18" s="63"/>
      <c r="C18" s="63"/>
      <c r="D18" s="341"/>
      <c r="E18" s="63"/>
      <c r="F18" s="63"/>
      <c r="G18" s="63"/>
      <c r="H18" s="63"/>
      <c r="I18" s="63"/>
      <c r="J18" s="63"/>
      <c r="K18" s="63"/>
      <c r="L18" s="63"/>
      <c r="M18" s="63"/>
    </row>
    <row r="19" spans="1:13" s="64" customFormat="1" ht="24.75" customHeight="1">
      <c r="A19" s="341"/>
      <c r="B19" s="341"/>
      <c r="C19" s="503"/>
      <c r="D19" s="503"/>
      <c r="E19" s="63"/>
      <c r="F19" s="63"/>
      <c r="G19" s="503"/>
      <c r="H19" s="503"/>
      <c r="I19" s="63"/>
      <c r="J19" s="63"/>
      <c r="K19" s="63"/>
      <c r="L19" s="63"/>
      <c r="M19" s="63"/>
    </row>
    <row r="20" spans="1:13" s="64" customFormat="1" ht="24.75" customHeight="1">
      <c r="A20" s="63"/>
      <c r="B20" s="63"/>
      <c r="C20" s="63"/>
      <c r="D20" s="63"/>
      <c r="E20" s="63"/>
      <c r="F20" s="63"/>
      <c r="G20" s="503"/>
      <c r="H20" s="503"/>
      <c r="I20" s="63"/>
      <c r="J20" s="63"/>
      <c r="K20" s="63"/>
      <c r="L20" s="63"/>
      <c r="M20" s="63"/>
    </row>
    <row r="21" spans="1:13" s="64" customFormat="1" ht="24.75" customHeight="1">
      <c r="A21" s="341"/>
      <c r="B21" s="341"/>
      <c r="C21" s="63"/>
      <c r="D21" s="63"/>
      <c r="E21" s="63"/>
      <c r="F21" s="63"/>
      <c r="G21" s="503"/>
      <c r="H21" s="503"/>
      <c r="I21" s="63"/>
      <c r="J21" s="63"/>
      <c r="K21" s="63"/>
      <c r="L21" s="63"/>
      <c r="M21" s="63"/>
    </row>
    <row r="22" spans="1:13" s="64" customFormat="1" ht="24.75" customHeight="1">
      <c r="A22" s="341"/>
      <c r="B22" s="341"/>
      <c r="C22" s="63"/>
      <c r="D22" s="63"/>
      <c r="E22" s="63"/>
      <c r="F22" s="63"/>
      <c r="G22" s="503"/>
      <c r="H22" s="503"/>
      <c r="I22" s="63"/>
      <c r="J22" s="63"/>
      <c r="K22" s="63"/>
      <c r="L22" s="63"/>
      <c r="M22" s="63"/>
    </row>
    <row r="23" spans="1:13" s="64" customFormat="1" ht="24.75" customHeight="1">
      <c r="A23" s="341"/>
      <c r="B23" s="341"/>
      <c r="C23" s="63"/>
      <c r="D23" s="63"/>
      <c r="E23" s="63"/>
      <c r="F23" s="63"/>
      <c r="G23" s="503"/>
      <c r="H23" s="503"/>
      <c r="I23" s="63"/>
      <c r="J23" s="63"/>
      <c r="K23" s="63"/>
      <c r="L23" s="63"/>
      <c r="M23" s="63"/>
    </row>
    <row r="24" spans="1:13" s="64" customFormat="1" ht="24.75" customHeight="1">
      <c r="A24" s="341"/>
      <c r="B24" s="341"/>
      <c r="C24" s="503"/>
      <c r="D24" s="503"/>
      <c r="E24" s="63"/>
      <c r="F24" s="63"/>
      <c r="G24" s="503"/>
      <c r="H24" s="503"/>
      <c r="I24" s="63"/>
      <c r="J24" s="63"/>
      <c r="K24" s="63"/>
      <c r="L24" s="63"/>
      <c r="M24" s="63"/>
    </row>
    <row r="25" spans="1:13" s="64" customFormat="1" ht="24.75" customHeight="1">
      <c r="A25" s="63"/>
      <c r="B25" s="63"/>
      <c r="C25" s="503"/>
      <c r="D25" s="503"/>
      <c r="E25" s="63"/>
      <c r="F25" s="63"/>
      <c r="G25" s="503"/>
      <c r="H25" s="503"/>
      <c r="I25" s="63"/>
      <c r="J25" s="63"/>
      <c r="K25" s="63"/>
      <c r="L25" s="63"/>
      <c r="M25" s="63"/>
    </row>
    <row r="26" spans="1:13" s="64" customFormat="1" ht="24.75" customHeigh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342"/>
      <c r="M26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4:M15"/>
    <mergeCell ref="A16:M16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C19:D19"/>
    <mergeCell ref="G19:H19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FFD9F-817B-421C-9E3C-0EF91C7D5105}">
  <sheetPr codeName="Hoja8">
    <tabColor rgb="FF7030A0"/>
    <pageSetUpPr fitToPage="1"/>
  </sheetPr>
  <dimension ref="A1:X26"/>
  <sheetViews>
    <sheetView view="pageBreakPreview" zoomScale="55" zoomScaleNormal="55" zoomScaleSheetLayoutView="55" workbookViewId="0">
      <selection activeCell="A14" sqref="A14:M16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75</v>
      </c>
      <c r="C9" s="452"/>
      <c r="D9" s="452"/>
      <c r="E9" s="452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2" customFormat="1" ht="9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274"/>
      <c r="D17" s="346"/>
    </row>
    <row r="18" spans="1:13" s="313" customFormat="1" ht="24.75" customHeight="1">
      <c r="A18" s="312"/>
      <c r="B18" s="312"/>
      <c r="C18" s="312"/>
      <c r="D18" s="347"/>
      <c r="E18" s="312"/>
      <c r="F18" s="312"/>
      <c r="G18" s="312"/>
      <c r="H18" s="312"/>
      <c r="I18" s="312"/>
      <c r="J18" s="312"/>
      <c r="K18" s="312"/>
      <c r="L18" s="312"/>
      <c r="M18" s="312"/>
    </row>
    <row r="19" spans="1:13" s="313" customFormat="1" ht="24.75" customHeight="1">
      <c r="A19" s="347"/>
      <c r="B19" s="347"/>
      <c r="C19" s="503"/>
      <c r="D19" s="503"/>
      <c r="E19" s="312"/>
      <c r="F19" s="312"/>
      <c r="G19" s="503"/>
      <c r="H19" s="503"/>
      <c r="I19" s="312"/>
      <c r="J19" s="312"/>
      <c r="K19" s="312"/>
      <c r="L19" s="63"/>
      <c r="M19" s="63"/>
    </row>
    <row r="20" spans="1:13" s="313" customFormat="1" ht="24.75" customHeight="1">
      <c r="A20" s="63"/>
      <c r="B20" s="63"/>
      <c r="C20" s="312"/>
      <c r="D20" s="312"/>
      <c r="E20" s="312"/>
      <c r="F20" s="63"/>
      <c r="G20" s="504"/>
      <c r="H20" s="504"/>
      <c r="I20" s="63"/>
      <c r="J20" s="63"/>
      <c r="K20" s="63"/>
      <c r="L20" s="63"/>
      <c r="M20" s="63"/>
    </row>
    <row r="21" spans="1:13" s="313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313" customFormat="1" ht="24.75" customHeight="1">
      <c r="A22" s="341"/>
      <c r="B22" s="341"/>
      <c r="C22" s="63"/>
      <c r="D22" s="63"/>
      <c r="E22" s="312"/>
      <c r="F22" s="63"/>
      <c r="G22" s="504"/>
      <c r="H22" s="504"/>
      <c r="I22" s="63"/>
      <c r="J22" s="63"/>
      <c r="K22" s="63"/>
      <c r="L22" s="312"/>
      <c r="M22" s="312"/>
    </row>
    <row r="23" spans="1:13" s="313" customFormat="1" ht="24.75" customHeight="1">
      <c r="A23" s="341"/>
      <c r="B23" s="341"/>
      <c r="C23" s="63"/>
      <c r="D23" s="63"/>
      <c r="E23" s="312"/>
      <c r="F23" s="63"/>
      <c r="G23" s="504"/>
      <c r="H23" s="504"/>
      <c r="I23" s="63"/>
      <c r="J23" s="63"/>
      <c r="K23" s="63"/>
      <c r="L23" s="312"/>
      <c r="M23" s="312"/>
    </row>
    <row r="24" spans="1:13" s="313" customFormat="1" ht="24.75" customHeight="1">
      <c r="A24" s="341"/>
      <c r="B24" s="341"/>
      <c r="C24" s="503"/>
      <c r="D24" s="503"/>
      <c r="E24" s="312"/>
      <c r="F24" s="63"/>
      <c r="G24" s="503"/>
      <c r="H24" s="503"/>
      <c r="I24" s="63"/>
      <c r="J24" s="63"/>
      <c r="K24" s="63"/>
      <c r="L24" s="63"/>
      <c r="M24" s="63"/>
    </row>
    <row r="25" spans="1:13" s="313" customFormat="1" ht="24.75" customHeight="1">
      <c r="A25" s="63"/>
      <c r="B25" s="63"/>
      <c r="C25" s="503"/>
      <c r="D25" s="503"/>
      <c r="E25" s="312"/>
      <c r="F25" s="63"/>
      <c r="G25" s="503"/>
      <c r="H25" s="503"/>
      <c r="I25" s="63"/>
      <c r="J25" s="63"/>
      <c r="K25" s="63"/>
      <c r="L25" s="63"/>
      <c r="M25" s="63"/>
    </row>
    <row r="26" spans="1:13" s="313" customFormat="1" ht="24.75" customHeigh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342"/>
      <c r="M26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4:M15"/>
    <mergeCell ref="A16:M16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C19:D19"/>
    <mergeCell ref="G19:H19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83827-F61E-4449-ADC1-88A70BB60343}">
  <sheetPr codeName="Hoja9">
    <tabColor rgb="FF7030A0"/>
    <pageSetUpPr fitToPage="1"/>
  </sheetPr>
  <dimension ref="A1:X27"/>
  <sheetViews>
    <sheetView view="pageBreakPreview" zoomScale="55" zoomScaleNormal="55" zoomScaleSheetLayoutView="55" workbookViewId="0">
      <selection activeCell="K17" sqref="K17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76</v>
      </c>
      <c r="C9" s="452"/>
      <c r="D9" s="452"/>
      <c r="E9" s="452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2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42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274"/>
      <c r="D17" s="346"/>
      <c r="L17" s="64"/>
      <c r="M17" s="64"/>
    </row>
    <row r="18" spans="1:13" s="313" customFormat="1" ht="24.75" customHeight="1">
      <c r="A18" s="274"/>
      <c r="D18" s="346"/>
    </row>
    <row r="19" spans="1:13" s="313" customFormat="1" ht="24.75" customHeight="1">
      <c r="A19" s="312"/>
      <c r="B19" s="312"/>
      <c r="C19" s="312"/>
      <c r="D19" s="347"/>
      <c r="E19" s="312"/>
      <c r="F19" s="312"/>
      <c r="G19" s="312"/>
      <c r="H19" s="312"/>
      <c r="I19" s="312"/>
      <c r="J19" s="312"/>
      <c r="K19" s="312"/>
      <c r="L19" s="312"/>
      <c r="M19" s="312"/>
    </row>
    <row r="20" spans="1:13" s="313" customFormat="1" ht="24.75" customHeight="1">
      <c r="A20" s="347"/>
      <c r="B20" s="347"/>
      <c r="C20" s="503"/>
      <c r="D20" s="503"/>
      <c r="E20" s="312"/>
      <c r="F20" s="312"/>
      <c r="G20" s="503"/>
      <c r="H20" s="503"/>
      <c r="I20" s="312"/>
      <c r="J20" s="312"/>
      <c r="K20" s="312"/>
      <c r="L20" s="63"/>
      <c r="M20" s="63"/>
    </row>
    <row r="21" spans="1:13" s="313" customFormat="1" ht="24.75" customHeight="1">
      <c r="A21" s="63"/>
      <c r="B21" s="63"/>
      <c r="C21" s="312"/>
      <c r="D21" s="312"/>
      <c r="E21" s="312"/>
      <c r="F21" s="63"/>
      <c r="G21" s="504"/>
      <c r="H21" s="504"/>
      <c r="I21" s="63"/>
      <c r="J21" s="63"/>
      <c r="K21" s="63"/>
      <c r="L21" s="63"/>
      <c r="M21" s="63"/>
    </row>
    <row r="22" spans="1:13" s="313" customFormat="1" ht="24.75" customHeight="1">
      <c r="A22" s="341"/>
      <c r="B22" s="341"/>
      <c r="C22" s="63"/>
      <c r="D22" s="63"/>
      <c r="E22" s="312"/>
      <c r="F22" s="63"/>
      <c r="G22" s="504"/>
      <c r="H22" s="504"/>
      <c r="I22" s="63"/>
      <c r="J22" s="63"/>
      <c r="K22" s="63"/>
      <c r="L22" s="312"/>
      <c r="M22" s="312"/>
    </row>
    <row r="23" spans="1:13" s="313" customFormat="1" ht="24.75" customHeight="1">
      <c r="A23" s="341"/>
      <c r="B23" s="341"/>
      <c r="C23" s="63"/>
      <c r="D23" s="63"/>
      <c r="E23" s="312"/>
      <c r="F23" s="63"/>
      <c r="G23" s="504"/>
      <c r="H23" s="504"/>
      <c r="I23" s="63"/>
      <c r="J23" s="63"/>
      <c r="K23" s="63"/>
      <c r="L23" s="312"/>
      <c r="M23" s="312"/>
    </row>
    <row r="24" spans="1:13" s="313" customFormat="1" ht="24.75" customHeight="1">
      <c r="A24" s="341"/>
      <c r="B24" s="341"/>
      <c r="C24" s="63"/>
      <c r="D24" s="63"/>
      <c r="E24" s="312"/>
      <c r="F24" s="63"/>
      <c r="G24" s="504"/>
      <c r="H24" s="504"/>
      <c r="I24" s="63"/>
      <c r="J24" s="63"/>
      <c r="K24" s="63"/>
      <c r="L24" s="312"/>
      <c r="M24" s="312"/>
    </row>
    <row r="25" spans="1:13" s="313" customFormat="1" ht="24.75" customHeight="1">
      <c r="A25" s="341"/>
      <c r="B25" s="341"/>
      <c r="C25" s="503"/>
      <c r="D25" s="503"/>
      <c r="E25" s="312"/>
      <c r="F25" s="63"/>
      <c r="G25" s="503"/>
      <c r="H25" s="503"/>
      <c r="I25" s="63"/>
      <c r="J25" s="63"/>
      <c r="K25" s="63"/>
      <c r="L25" s="63"/>
      <c r="M25" s="63"/>
    </row>
    <row r="26" spans="1:13" s="313" customFormat="1" ht="24.75" customHeight="1">
      <c r="A26" s="63"/>
      <c r="B26" s="63"/>
      <c r="C26" s="503"/>
      <c r="D26" s="503"/>
      <c r="E26" s="312"/>
      <c r="F26" s="63"/>
      <c r="G26" s="503"/>
      <c r="H26" s="503"/>
      <c r="I26" s="63"/>
      <c r="J26" s="63"/>
      <c r="K26" s="63"/>
      <c r="L26" s="63"/>
      <c r="M26" s="63"/>
    </row>
    <row r="27" spans="1:13" s="313" customFormat="1" ht="24.75" customHeight="1">
      <c r="A27" s="275"/>
      <c r="B27" s="276"/>
      <c r="C27" s="276"/>
      <c r="D27" s="282"/>
      <c r="E27" s="276"/>
      <c r="F27" s="276"/>
      <c r="G27" s="276"/>
      <c r="H27" s="276"/>
      <c r="I27" s="276"/>
      <c r="J27" s="276"/>
      <c r="K27" s="276"/>
      <c r="L27" s="342"/>
      <c r="M27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5:D25"/>
    <mergeCell ref="G25:H25"/>
    <mergeCell ref="C26:D26"/>
    <mergeCell ref="G26:H26"/>
    <mergeCell ref="A14:M15"/>
    <mergeCell ref="A16:M16"/>
    <mergeCell ref="C20:D20"/>
    <mergeCell ref="G20:H20"/>
    <mergeCell ref="G21:H24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48DEA-27C9-4A99-ACF2-2D236F69A0A5}">
  <sheetPr codeName="Hoja10">
    <tabColor rgb="FF7030A0"/>
    <pageSetUpPr fitToPage="1"/>
  </sheetPr>
  <dimension ref="A1:X26"/>
  <sheetViews>
    <sheetView view="pageBreakPreview" zoomScale="55" zoomScaleNormal="55" zoomScaleSheetLayoutView="55" workbookViewId="0">
      <selection activeCell="A14" sqref="A14:M16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77</v>
      </c>
      <c r="C9" s="452"/>
      <c r="D9" s="452"/>
      <c r="E9" s="452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2" customFormat="1" ht="104.2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274"/>
      <c r="D17" s="346"/>
    </row>
    <row r="18" spans="1:13" s="313" customFormat="1" ht="24.75" customHeight="1">
      <c r="A18" s="312"/>
      <c r="B18" s="312"/>
      <c r="C18" s="312"/>
      <c r="D18" s="347"/>
      <c r="E18" s="312"/>
      <c r="F18" s="312"/>
      <c r="G18" s="312"/>
      <c r="H18" s="312"/>
      <c r="I18" s="312"/>
      <c r="J18" s="312"/>
      <c r="K18" s="312"/>
      <c r="L18" s="312"/>
      <c r="M18" s="312"/>
    </row>
    <row r="19" spans="1:13" s="313" customFormat="1" ht="24.75" customHeight="1">
      <c r="A19" s="347"/>
      <c r="B19" s="347"/>
      <c r="C19" s="503"/>
      <c r="D19" s="503"/>
      <c r="E19" s="312"/>
      <c r="F19" s="312"/>
      <c r="G19" s="503"/>
      <c r="H19" s="503"/>
      <c r="I19" s="312"/>
      <c r="J19" s="312"/>
      <c r="K19" s="312"/>
      <c r="L19" s="63"/>
      <c r="M19" s="63"/>
    </row>
    <row r="20" spans="1:13" s="313" customFormat="1" ht="24.75" customHeight="1">
      <c r="A20" s="63"/>
      <c r="B20" s="63"/>
      <c r="C20" s="312"/>
      <c r="D20" s="312"/>
      <c r="E20" s="312"/>
      <c r="F20" s="63"/>
      <c r="G20" s="504"/>
      <c r="H20" s="504"/>
      <c r="I20" s="63"/>
      <c r="J20" s="63"/>
      <c r="K20" s="63"/>
      <c r="L20" s="63"/>
      <c r="M20" s="63"/>
    </row>
    <row r="21" spans="1:13" s="313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313" customFormat="1" ht="24.75" customHeight="1">
      <c r="A22" s="341"/>
      <c r="B22" s="341"/>
      <c r="C22" s="63"/>
      <c r="D22" s="63"/>
      <c r="E22" s="312"/>
      <c r="F22" s="63"/>
      <c r="G22" s="504"/>
      <c r="H22" s="504"/>
      <c r="I22" s="63"/>
      <c r="J22" s="63"/>
      <c r="K22" s="63"/>
      <c r="L22" s="312"/>
      <c r="M22" s="312"/>
    </row>
    <row r="23" spans="1:13" s="313" customFormat="1" ht="24.75" customHeight="1">
      <c r="A23" s="341"/>
      <c r="B23" s="341"/>
      <c r="C23" s="63"/>
      <c r="D23" s="63"/>
      <c r="E23" s="312"/>
      <c r="F23" s="63"/>
      <c r="G23" s="504"/>
      <c r="H23" s="504"/>
      <c r="I23" s="63"/>
      <c r="J23" s="63"/>
      <c r="K23" s="63"/>
      <c r="L23" s="312"/>
      <c r="M23" s="312"/>
    </row>
    <row r="24" spans="1:13" s="313" customFormat="1" ht="24.75" customHeight="1">
      <c r="A24" s="341"/>
      <c r="B24" s="341"/>
      <c r="C24" s="503"/>
      <c r="D24" s="503"/>
      <c r="E24" s="312"/>
      <c r="F24" s="63"/>
      <c r="G24" s="503"/>
      <c r="H24" s="503"/>
      <c r="I24" s="63"/>
      <c r="J24" s="63"/>
      <c r="K24" s="63"/>
      <c r="L24" s="63"/>
      <c r="M24" s="63"/>
    </row>
    <row r="25" spans="1:13" s="313" customFormat="1" ht="24.75" customHeight="1">
      <c r="A25" s="63"/>
      <c r="B25" s="63"/>
      <c r="C25" s="503"/>
      <c r="D25" s="503"/>
      <c r="E25" s="312"/>
      <c r="F25" s="63"/>
      <c r="G25" s="503"/>
      <c r="H25" s="503"/>
      <c r="I25" s="63"/>
      <c r="J25" s="63"/>
      <c r="K25" s="63"/>
      <c r="L25" s="63"/>
      <c r="M25" s="63"/>
    </row>
    <row r="26" spans="1:13" s="313" customFormat="1" ht="24.75" customHeigh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342"/>
      <c r="M26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4:M15"/>
    <mergeCell ref="A16:M16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C19:D19"/>
    <mergeCell ref="G19:H19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6026F-9E0A-4981-833E-792793405416}">
  <sheetPr codeName="Hoja11">
    <tabColor rgb="FF7030A0"/>
    <pageSetUpPr fitToPage="1"/>
  </sheetPr>
  <dimension ref="A1:X26"/>
  <sheetViews>
    <sheetView view="pageBreakPreview" zoomScale="55" zoomScaleNormal="55" zoomScaleSheetLayoutView="55" workbookViewId="0">
      <selection activeCell="D12" sqref="D12:D13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78</v>
      </c>
      <c r="C9" s="452"/>
      <c r="D9" s="452"/>
      <c r="E9" s="452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2" customFormat="1" ht="67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77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274"/>
      <c r="D17" s="346"/>
    </row>
    <row r="18" spans="1:13" s="313" customFormat="1" ht="24.75" customHeight="1">
      <c r="A18" s="312"/>
      <c r="B18" s="312"/>
      <c r="C18" s="312"/>
      <c r="D18" s="347"/>
      <c r="E18" s="312"/>
      <c r="F18" s="312"/>
      <c r="G18" s="312"/>
      <c r="H18" s="312"/>
      <c r="I18" s="312"/>
      <c r="J18" s="312"/>
      <c r="K18" s="312"/>
      <c r="L18" s="312"/>
      <c r="M18" s="312"/>
    </row>
    <row r="19" spans="1:13" s="313" customFormat="1" ht="24.75" customHeight="1">
      <c r="A19" s="347"/>
      <c r="B19" s="347"/>
      <c r="C19" s="503"/>
      <c r="D19" s="503"/>
      <c r="E19" s="312"/>
      <c r="F19" s="312"/>
      <c r="G19" s="503"/>
      <c r="H19" s="503"/>
      <c r="I19" s="312"/>
      <c r="J19" s="312"/>
      <c r="K19" s="312"/>
      <c r="L19" s="63"/>
      <c r="M19" s="63"/>
    </row>
    <row r="20" spans="1:13" s="313" customFormat="1" ht="24.75" customHeight="1">
      <c r="A20" s="63"/>
      <c r="B20" s="63"/>
      <c r="C20" s="312"/>
      <c r="D20" s="312"/>
      <c r="E20" s="312"/>
      <c r="F20" s="63"/>
      <c r="G20" s="504"/>
      <c r="H20" s="504"/>
      <c r="I20" s="63"/>
      <c r="J20" s="63"/>
      <c r="K20" s="63"/>
      <c r="L20" s="63"/>
      <c r="M20" s="63"/>
    </row>
    <row r="21" spans="1:13" s="313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313" customFormat="1" ht="24.75" customHeight="1">
      <c r="A22" s="341"/>
      <c r="B22" s="341"/>
      <c r="C22" s="63"/>
      <c r="D22" s="63"/>
      <c r="E22" s="312"/>
      <c r="F22" s="63"/>
      <c r="G22" s="504"/>
      <c r="H22" s="504"/>
      <c r="I22" s="63"/>
      <c r="J22" s="63"/>
      <c r="K22" s="63"/>
      <c r="L22" s="312"/>
      <c r="M22" s="312"/>
    </row>
    <row r="23" spans="1:13" s="313" customFormat="1" ht="24.75" customHeight="1">
      <c r="A23" s="341"/>
      <c r="B23" s="341"/>
      <c r="C23" s="63"/>
      <c r="D23" s="63"/>
      <c r="E23" s="312"/>
      <c r="F23" s="63"/>
      <c r="G23" s="504"/>
      <c r="H23" s="504"/>
      <c r="I23" s="63"/>
      <c r="J23" s="63"/>
      <c r="K23" s="63"/>
      <c r="L23" s="312"/>
      <c r="M23" s="312"/>
    </row>
    <row r="24" spans="1:13" s="313" customFormat="1" ht="24.75" customHeight="1">
      <c r="A24" s="341"/>
      <c r="B24" s="341"/>
      <c r="C24" s="503"/>
      <c r="D24" s="503"/>
      <c r="E24" s="312"/>
      <c r="F24" s="63"/>
      <c r="G24" s="503"/>
      <c r="H24" s="503"/>
      <c r="I24" s="63"/>
      <c r="J24" s="63"/>
      <c r="K24" s="63"/>
      <c r="L24" s="63"/>
      <c r="M24" s="63"/>
    </row>
    <row r="25" spans="1:13" s="313" customFormat="1" ht="24.75" customHeight="1">
      <c r="A25" s="63"/>
      <c r="B25" s="63"/>
      <c r="C25" s="503"/>
      <c r="D25" s="503"/>
      <c r="E25" s="312"/>
      <c r="F25" s="63"/>
      <c r="G25" s="503"/>
      <c r="H25" s="503"/>
      <c r="I25" s="63"/>
      <c r="J25" s="63"/>
      <c r="K25" s="63"/>
      <c r="L25" s="63"/>
      <c r="M25" s="63"/>
    </row>
    <row r="26" spans="1:13" s="313" customFormat="1" ht="24.75" customHeight="1">
      <c r="A26" s="275"/>
      <c r="B26" s="276"/>
      <c r="C26" s="276"/>
      <c r="D26" s="282"/>
      <c r="E26" s="276"/>
      <c r="F26" s="276"/>
      <c r="G26" s="276"/>
      <c r="H26" s="276"/>
      <c r="I26" s="276"/>
      <c r="J26" s="276"/>
      <c r="K26" s="276"/>
      <c r="L26" s="342"/>
      <c r="M26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A16:M16"/>
    <mergeCell ref="A14:M15"/>
    <mergeCell ref="J12:K12"/>
    <mergeCell ref="L12:M12"/>
    <mergeCell ref="C19:D19"/>
    <mergeCell ref="G19:H19"/>
    <mergeCell ref="G20:H23"/>
    <mergeCell ref="C24:D24"/>
    <mergeCell ref="G24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38D9E-D775-4F38-A765-18905170D239}">
  <sheetPr codeName="Hoja12">
    <tabColor rgb="FF7030A0"/>
    <pageSetUpPr fitToPage="1"/>
  </sheetPr>
  <dimension ref="A1:X23"/>
  <sheetViews>
    <sheetView view="pageBreakPreview" topLeftCell="A7" zoomScale="55" zoomScaleNormal="55" zoomScaleSheetLayoutView="55" workbookViewId="0">
      <selection activeCell="H24" sqref="H24"/>
    </sheetView>
  </sheetViews>
  <sheetFormatPr baseColWidth="10" defaultRowHeight="82.5" customHeight="1"/>
  <cols>
    <col min="1" max="1" width="26.28515625" style="338" customWidth="1"/>
    <col min="2" max="2" width="23.85546875" style="338" customWidth="1"/>
    <col min="3" max="3" width="40.28515625" style="338" customWidth="1"/>
    <col min="4" max="4" width="23.5703125" style="338" customWidth="1"/>
    <col min="5" max="5" width="37.7109375" style="338" customWidth="1"/>
    <col min="6" max="6" width="25.28515625" style="338" customWidth="1"/>
    <col min="7" max="7" width="21.42578125" style="338" customWidth="1"/>
    <col min="8" max="8" width="25.7109375" style="338" customWidth="1"/>
    <col min="9" max="9" width="20.7109375" style="338" customWidth="1"/>
    <col min="10" max="10" width="15" style="338" customWidth="1"/>
    <col min="11" max="11" width="25.85546875" style="338" customWidth="1"/>
    <col min="12" max="12" width="26.5703125" style="338" customWidth="1"/>
    <col min="13" max="13" width="34.140625" style="338" customWidth="1"/>
    <col min="14" max="16384" width="11.42578125" style="338"/>
  </cols>
  <sheetData>
    <row r="1" spans="1:24" s="350" customFormat="1" ht="82.5" customHeight="1">
      <c r="A1" s="351"/>
      <c r="B1" s="314"/>
      <c r="C1" s="314"/>
      <c r="D1" s="509" t="s">
        <v>0</v>
      </c>
      <c r="E1" s="509"/>
      <c r="F1" s="509"/>
      <c r="G1" s="509"/>
      <c r="H1" s="509"/>
      <c r="I1" s="509"/>
      <c r="J1" s="509"/>
      <c r="K1" s="509"/>
      <c r="L1" s="509"/>
      <c r="M1" s="60"/>
    </row>
    <row r="2" spans="1:24" s="350" customFormat="1" ht="82.5" customHeight="1">
      <c r="A2" s="351"/>
      <c r="B2" s="314"/>
      <c r="C2" s="314"/>
      <c r="D2" s="508" t="s">
        <v>13</v>
      </c>
      <c r="E2" s="508"/>
      <c r="F2" s="508"/>
      <c r="G2" s="508"/>
      <c r="H2" s="508"/>
      <c r="I2" s="508"/>
      <c r="J2" s="508"/>
      <c r="K2" s="508"/>
      <c r="L2" s="508"/>
      <c r="M2" s="318"/>
      <c r="Q2" s="508"/>
      <c r="R2" s="508"/>
      <c r="S2" s="508"/>
      <c r="T2" s="508"/>
      <c r="U2" s="508"/>
      <c r="V2" s="508"/>
      <c r="W2" s="508"/>
      <c r="X2" s="508"/>
    </row>
    <row r="3" spans="1:24" s="350" customFormat="1" ht="82.5" customHeight="1">
      <c r="A3" s="351"/>
      <c r="B3" s="314"/>
      <c r="C3" s="314"/>
      <c r="D3" s="318"/>
      <c r="E3" s="318"/>
      <c r="F3" s="318"/>
      <c r="G3" s="318"/>
      <c r="H3" s="318"/>
      <c r="I3" s="318"/>
      <c r="J3" s="318"/>
      <c r="K3" s="318"/>
      <c r="M3" s="318"/>
      <c r="Q3" s="318"/>
      <c r="R3" s="318"/>
      <c r="S3" s="318"/>
      <c r="T3" s="318"/>
      <c r="U3" s="318"/>
      <c r="V3" s="318"/>
      <c r="W3" s="318"/>
      <c r="X3" s="318"/>
    </row>
    <row r="4" spans="1:24" s="22" customFormat="1" ht="82.5" customHeight="1">
      <c r="A4" s="151" t="s">
        <v>2</v>
      </c>
      <c r="B4" s="507" t="s">
        <v>50</v>
      </c>
      <c r="C4" s="507"/>
      <c r="D4" s="507"/>
      <c r="E4" s="507"/>
      <c r="F4" s="318"/>
      <c r="G4" s="318"/>
      <c r="H4" s="442" t="s">
        <v>3</v>
      </c>
      <c r="I4" s="443"/>
      <c r="J4" s="475" t="s">
        <v>63</v>
      </c>
      <c r="K4" s="476"/>
      <c r="L4" s="476"/>
      <c r="M4" s="477"/>
      <c r="Q4" s="508"/>
      <c r="R4" s="508"/>
      <c r="S4" s="508"/>
      <c r="T4" s="508"/>
      <c r="U4" s="508"/>
      <c r="V4" s="508"/>
      <c r="W4" s="508"/>
      <c r="X4" s="508"/>
    </row>
    <row r="5" spans="1:24" s="22" customFormat="1" ht="82.5" customHeight="1">
      <c r="A5" s="151" t="s">
        <v>4</v>
      </c>
      <c r="B5" s="463" t="s">
        <v>72</v>
      </c>
      <c r="C5" s="463"/>
      <c r="D5" s="463"/>
      <c r="E5" s="463"/>
      <c r="F5" s="318"/>
      <c r="G5" s="318"/>
      <c r="H5" s="456" t="s">
        <v>23</v>
      </c>
      <c r="I5" s="457"/>
      <c r="J5" s="495" t="s">
        <v>71</v>
      </c>
      <c r="K5" s="496"/>
      <c r="L5" s="496"/>
      <c r="M5" s="497"/>
      <c r="S5" s="508"/>
      <c r="T5" s="508"/>
      <c r="U5" s="508"/>
      <c r="V5" s="508"/>
      <c r="W5" s="508"/>
      <c r="X5" s="508"/>
    </row>
    <row r="6" spans="1:24" ht="82.5" customHeight="1">
      <c r="A6" s="151" t="s">
        <v>5</v>
      </c>
      <c r="B6" s="463" t="s">
        <v>80</v>
      </c>
      <c r="C6" s="463"/>
      <c r="D6" s="463"/>
      <c r="E6" s="463"/>
      <c r="H6" s="442" t="s">
        <v>24</v>
      </c>
      <c r="I6" s="443"/>
      <c r="J6" s="461">
        <v>45931</v>
      </c>
      <c r="K6" s="454"/>
      <c r="L6" s="454"/>
      <c r="M6" s="455"/>
    </row>
    <row r="7" spans="1:24" s="22" customFormat="1" ht="82.5" customHeight="1">
      <c r="A7" s="151" t="s">
        <v>6</v>
      </c>
      <c r="B7" s="507" t="s">
        <v>61</v>
      </c>
      <c r="C7" s="463"/>
      <c r="D7" s="463"/>
      <c r="E7" s="463"/>
      <c r="F7" s="318"/>
      <c r="G7" s="318"/>
      <c r="H7" s="442" t="s">
        <v>25</v>
      </c>
      <c r="I7" s="443"/>
      <c r="J7" s="461">
        <v>46022</v>
      </c>
      <c r="K7" s="454"/>
      <c r="L7" s="454"/>
      <c r="M7" s="455"/>
    </row>
    <row r="8" spans="1:24" s="22" customFormat="1" ht="82.5" customHeight="1">
      <c r="A8" s="322"/>
      <c r="B8" s="323"/>
      <c r="C8" s="323"/>
      <c r="D8" s="323"/>
      <c r="E8" s="318"/>
      <c r="F8" s="318"/>
      <c r="G8" s="318"/>
      <c r="H8" s="318"/>
      <c r="I8" s="323"/>
      <c r="J8" s="323"/>
      <c r="K8" s="323"/>
      <c r="L8" s="323"/>
      <c r="M8" s="323"/>
    </row>
    <row r="9" spans="1:24" s="22" customFormat="1" ht="82.5" customHeight="1">
      <c r="A9" s="440" t="s">
        <v>7</v>
      </c>
      <c r="B9" s="440" t="s">
        <v>14</v>
      </c>
      <c r="C9" s="440" t="s">
        <v>8</v>
      </c>
      <c r="D9" s="441" t="s">
        <v>9</v>
      </c>
      <c r="E9" s="440" t="s">
        <v>10</v>
      </c>
      <c r="F9" s="440" t="s">
        <v>15</v>
      </c>
      <c r="G9" s="440"/>
      <c r="H9" s="440" t="s">
        <v>19</v>
      </c>
      <c r="I9" s="440"/>
      <c r="J9" s="440" t="s">
        <v>16</v>
      </c>
      <c r="K9" s="440"/>
      <c r="L9" s="440" t="s">
        <v>20</v>
      </c>
      <c r="M9" s="440"/>
    </row>
    <row r="10" spans="1:24" s="22" customFormat="1" ht="82.5" customHeight="1">
      <c r="A10" s="440"/>
      <c r="B10" s="440"/>
      <c r="C10" s="440"/>
      <c r="D10" s="441"/>
      <c r="E10" s="440"/>
      <c r="F10" s="440"/>
      <c r="G10" s="440"/>
      <c r="H10" s="151" t="s">
        <v>11</v>
      </c>
      <c r="I10" s="151" t="s">
        <v>12</v>
      </c>
      <c r="J10" s="151" t="s">
        <v>17</v>
      </c>
      <c r="K10" s="151" t="s">
        <v>18</v>
      </c>
      <c r="L10" s="151" t="s">
        <v>21</v>
      </c>
      <c r="M10" s="151" t="s">
        <v>22</v>
      </c>
    </row>
    <row r="11" spans="1:24" s="352" customFormat="1" ht="82.5" customHeight="1">
      <c r="A11" s="464" t="s">
        <v>65</v>
      </c>
      <c r="B11" s="465"/>
      <c r="C11" s="465"/>
      <c r="D11" s="465"/>
      <c r="E11" s="465"/>
      <c r="F11" s="465"/>
      <c r="G11" s="465"/>
      <c r="H11" s="465"/>
      <c r="I11" s="465"/>
      <c r="J11" s="465"/>
      <c r="K11" s="465"/>
      <c r="L11" s="465"/>
      <c r="M11" s="466"/>
    </row>
    <row r="12" spans="1:24" s="350" customFormat="1" ht="82.5" customHeight="1">
      <c r="A12" s="467"/>
      <c r="B12" s="468"/>
      <c r="C12" s="468"/>
      <c r="D12" s="468"/>
      <c r="E12" s="468"/>
      <c r="F12" s="468"/>
      <c r="G12" s="468"/>
      <c r="H12" s="468"/>
      <c r="I12" s="468"/>
      <c r="J12" s="468"/>
      <c r="K12" s="468"/>
      <c r="L12" s="468"/>
      <c r="M12" s="469"/>
    </row>
    <row r="13" spans="1:24" s="350" customFormat="1" ht="82.5" customHeight="1">
      <c r="A13" s="463" t="s">
        <v>64</v>
      </c>
      <c r="B13" s="463"/>
      <c r="C13" s="463"/>
      <c r="D13" s="463"/>
      <c r="E13" s="463"/>
      <c r="F13" s="463"/>
      <c r="G13" s="463"/>
      <c r="H13" s="463"/>
      <c r="I13" s="463"/>
      <c r="J13" s="463"/>
      <c r="K13" s="463"/>
      <c r="L13" s="463"/>
      <c r="M13" s="463"/>
    </row>
    <row r="14" spans="1:24" s="350" customFormat="1" ht="82.5" customHeight="1">
      <c r="A14" s="351"/>
      <c r="B14" s="314"/>
      <c r="C14" s="314"/>
      <c r="D14" s="353"/>
      <c r="E14" s="314"/>
      <c r="F14" s="314"/>
      <c r="G14" s="314"/>
      <c r="H14" s="314"/>
      <c r="I14" s="314"/>
      <c r="J14" s="314"/>
      <c r="K14" s="314"/>
      <c r="L14" s="314"/>
      <c r="M14" s="314"/>
    </row>
    <row r="15" spans="1:24" s="350" customFormat="1" ht="82.5" customHeight="1">
      <c r="A15" s="354"/>
      <c r="B15" s="354"/>
      <c r="C15" s="354"/>
      <c r="D15" s="355"/>
      <c r="E15" s="354"/>
      <c r="F15" s="354"/>
      <c r="G15" s="354"/>
      <c r="H15" s="354"/>
      <c r="I15" s="354"/>
      <c r="J15" s="354"/>
      <c r="K15" s="354"/>
      <c r="L15" s="354"/>
      <c r="M15" s="354"/>
    </row>
    <row r="16" spans="1:24" s="350" customFormat="1" ht="82.5" customHeight="1">
      <c r="A16" s="355"/>
      <c r="B16" s="355"/>
      <c r="C16" s="506"/>
      <c r="D16" s="506"/>
      <c r="E16" s="354"/>
      <c r="F16" s="354"/>
      <c r="G16" s="506"/>
      <c r="H16" s="506"/>
      <c r="I16" s="354"/>
      <c r="J16" s="354"/>
      <c r="K16" s="354"/>
      <c r="L16" s="356"/>
      <c r="M16" s="356"/>
    </row>
    <row r="17" spans="1:13" s="350" customFormat="1" ht="82.5" customHeight="1">
      <c r="A17" s="356"/>
      <c r="B17" s="356"/>
      <c r="C17" s="354"/>
      <c r="D17" s="354"/>
      <c r="E17" s="354"/>
      <c r="F17" s="356"/>
      <c r="G17" s="505"/>
      <c r="H17" s="505"/>
      <c r="I17" s="356"/>
      <c r="J17" s="356"/>
      <c r="K17" s="356"/>
      <c r="L17" s="356"/>
      <c r="M17" s="356"/>
    </row>
    <row r="18" spans="1:13" s="350" customFormat="1" ht="82.5" customHeight="1">
      <c r="A18" s="357"/>
      <c r="B18" s="357"/>
      <c r="C18" s="356"/>
      <c r="D18" s="356"/>
      <c r="E18" s="354"/>
      <c r="F18" s="356"/>
      <c r="G18" s="505"/>
      <c r="H18" s="505"/>
      <c r="I18" s="356"/>
      <c r="J18" s="356"/>
      <c r="K18" s="356"/>
      <c r="L18" s="354"/>
      <c r="M18" s="354"/>
    </row>
    <row r="19" spans="1:13" s="350" customFormat="1" ht="82.5" customHeight="1">
      <c r="A19" s="357"/>
      <c r="B19" s="357"/>
      <c r="C19" s="356"/>
      <c r="D19" s="356"/>
      <c r="E19" s="354"/>
      <c r="F19" s="356"/>
      <c r="G19" s="505"/>
      <c r="H19" s="505"/>
      <c r="I19" s="356"/>
      <c r="J19" s="356"/>
      <c r="K19" s="356"/>
      <c r="L19" s="354"/>
      <c r="M19" s="354"/>
    </row>
    <row r="20" spans="1:13" s="350" customFormat="1" ht="82.5" customHeight="1">
      <c r="A20" s="357"/>
      <c r="B20" s="357"/>
      <c r="C20" s="356"/>
      <c r="D20" s="356"/>
      <c r="E20" s="354"/>
      <c r="F20" s="356"/>
      <c r="G20" s="505"/>
      <c r="H20" s="505"/>
      <c r="I20" s="356"/>
      <c r="J20" s="356"/>
      <c r="K20" s="356"/>
      <c r="L20" s="354"/>
      <c r="M20" s="354"/>
    </row>
    <row r="21" spans="1:13" s="350" customFormat="1" ht="82.5" customHeight="1">
      <c r="A21" s="357"/>
      <c r="B21" s="357"/>
      <c r="C21" s="506"/>
      <c r="D21" s="506"/>
      <c r="E21" s="354"/>
      <c r="F21" s="356"/>
      <c r="G21" s="506"/>
      <c r="H21" s="506"/>
      <c r="I21" s="356"/>
      <c r="J21" s="356"/>
      <c r="K21" s="356"/>
      <c r="L21" s="356"/>
      <c r="M21" s="356"/>
    </row>
    <row r="22" spans="1:13" s="350" customFormat="1" ht="82.5" customHeight="1">
      <c r="A22" s="356"/>
      <c r="B22" s="356"/>
      <c r="C22" s="506"/>
      <c r="D22" s="506"/>
      <c r="E22" s="354"/>
      <c r="F22" s="356"/>
      <c r="G22" s="506"/>
      <c r="H22" s="506"/>
      <c r="I22" s="356"/>
      <c r="J22" s="356"/>
      <c r="K22" s="356"/>
      <c r="L22" s="356"/>
      <c r="M22" s="356"/>
    </row>
    <row r="23" spans="1:13" s="350" customFormat="1" ht="82.5" customHeight="1">
      <c r="A23" s="358"/>
      <c r="B23" s="359"/>
      <c r="C23" s="359"/>
      <c r="D23" s="360"/>
      <c r="E23" s="359"/>
      <c r="F23" s="359"/>
      <c r="G23" s="359"/>
      <c r="H23" s="359"/>
      <c r="I23" s="359"/>
      <c r="J23" s="359"/>
      <c r="K23" s="359"/>
      <c r="L23" s="323"/>
      <c r="M23" s="323"/>
    </row>
  </sheetData>
  <mergeCells count="35">
    <mergeCell ref="D1:L1"/>
    <mergeCell ref="D2:L2"/>
    <mergeCell ref="Q2:X2"/>
    <mergeCell ref="B4:E4"/>
    <mergeCell ref="H4:I4"/>
    <mergeCell ref="J4:M4"/>
    <mergeCell ref="Q4:X4"/>
    <mergeCell ref="B5:E5"/>
    <mergeCell ref="H5:I5"/>
    <mergeCell ref="J5:M5"/>
    <mergeCell ref="S5:X5"/>
    <mergeCell ref="B6:E6"/>
    <mergeCell ref="H6:I6"/>
    <mergeCell ref="J6:M6"/>
    <mergeCell ref="B7:E7"/>
    <mergeCell ref="H7:I7"/>
    <mergeCell ref="J7:M7"/>
    <mergeCell ref="A9:A10"/>
    <mergeCell ref="B9:B10"/>
    <mergeCell ref="C9:C10"/>
    <mergeCell ref="D9:D10"/>
    <mergeCell ref="E9:E10"/>
    <mergeCell ref="F9:G10"/>
    <mergeCell ref="H9:I9"/>
    <mergeCell ref="A11:M12"/>
    <mergeCell ref="J9:K9"/>
    <mergeCell ref="L9:M9"/>
    <mergeCell ref="A13:M13"/>
    <mergeCell ref="C16:D16"/>
    <mergeCell ref="G16:H16"/>
    <mergeCell ref="G17:H20"/>
    <mergeCell ref="C21:D21"/>
    <mergeCell ref="G21:H21"/>
    <mergeCell ref="C22:D22"/>
    <mergeCell ref="G22:H22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23A27-388E-4B70-99D7-CBD860F4F1BE}">
  <sheetPr codeName="Hoja13">
    <tabColor rgb="FF7030A0"/>
    <pageSetUpPr fitToPage="1"/>
  </sheetPr>
  <dimension ref="A1:X25"/>
  <sheetViews>
    <sheetView view="pageBreakPreview" topLeftCell="A4" zoomScale="55" zoomScaleNormal="55" zoomScaleSheetLayoutView="55" workbookViewId="0">
      <selection activeCell="A14" sqref="A14:M16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89.25" customHeight="1">
      <c r="A9" s="151" t="s">
        <v>5</v>
      </c>
      <c r="B9" s="463" t="s">
        <v>81</v>
      </c>
      <c r="C9" s="463"/>
      <c r="D9" s="463"/>
      <c r="E9" s="463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507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27" customFormat="1" ht="94.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7" customFormat="1" ht="94.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7" customFormat="1" ht="24.75" customHeight="1">
      <c r="A17" s="312"/>
      <c r="B17" s="312"/>
      <c r="C17" s="312"/>
      <c r="D17" s="347"/>
      <c r="E17" s="312"/>
      <c r="F17" s="312"/>
      <c r="G17" s="312"/>
      <c r="H17" s="312"/>
      <c r="I17" s="312"/>
      <c r="J17" s="312"/>
      <c r="K17" s="312"/>
      <c r="L17" s="312"/>
      <c r="M17" s="312"/>
    </row>
    <row r="18" spans="1:13" s="27" customFormat="1" ht="24.75" customHeight="1">
      <c r="A18" s="347"/>
      <c r="B18" s="347"/>
      <c r="C18" s="503"/>
      <c r="D18" s="503"/>
      <c r="E18" s="312"/>
      <c r="F18" s="312"/>
      <c r="G18" s="503"/>
      <c r="H18" s="503"/>
      <c r="I18" s="312"/>
      <c r="J18" s="312"/>
      <c r="K18" s="312"/>
      <c r="L18" s="63"/>
      <c r="M18" s="63"/>
    </row>
    <row r="19" spans="1:13" s="27" customFormat="1" ht="24.75" customHeight="1">
      <c r="A19" s="63"/>
      <c r="B19" s="63"/>
      <c r="C19" s="312"/>
      <c r="D19" s="312"/>
      <c r="E19" s="312"/>
      <c r="F19" s="63"/>
      <c r="G19" s="504"/>
      <c r="H19" s="504"/>
      <c r="I19" s="63"/>
      <c r="J19" s="63"/>
      <c r="K19" s="63"/>
      <c r="L19" s="63"/>
      <c r="M19" s="63"/>
    </row>
    <row r="20" spans="1:13" s="27" customFormat="1" ht="24.75" customHeight="1">
      <c r="A20" s="341"/>
      <c r="B20" s="341"/>
      <c r="C20" s="63"/>
      <c r="D20" s="63"/>
      <c r="E20" s="312"/>
      <c r="F20" s="63"/>
      <c r="G20" s="504"/>
      <c r="H20" s="504"/>
      <c r="I20" s="63"/>
      <c r="J20" s="63"/>
      <c r="K20" s="63"/>
      <c r="L20" s="312"/>
      <c r="M20" s="312"/>
    </row>
    <row r="21" spans="1:13" s="27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27" customFormat="1" ht="24.75" customHeight="1">
      <c r="A22" s="341"/>
      <c r="B22" s="341"/>
      <c r="C22" s="63"/>
      <c r="D22" s="63"/>
      <c r="E22" s="312"/>
      <c r="F22" s="63"/>
      <c r="G22" s="504"/>
      <c r="H22" s="504"/>
      <c r="I22" s="63"/>
      <c r="J22" s="63"/>
      <c r="K22" s="63"/>
      <c r="L22" s="312"/>
      <c r="M22" s="312"/>
    </row>
    <row r="23" spans="1:13" s="27" customFormat="1" ht="24.75" customHeight="1">
      <c r="A23" s="341"/>
      <c r="B23" s="341"/>
      <c r="C23" s="503"/>
      <c r="D23" s="503"/>
      <c r="E23" s="312"/>
      <c r="F23" s="63"/>
      <c r="G23" s="503"/>
      <c r="H23" s="503"/>
      <c r="I23" s="63"/>
      <c r="J23" s="63"/>
      <c r="K23" s="63"/>
      <c r="L23" s="63"/>
      <c r="M23" s="63"/>
    </row>
    <row r="24" spans="1:13" s="27" customFormat="1" ht="24.75" customHeight="1">
      <c r="A24" s="63"/>
      <c r="B24" s="63"/>
      <c r="C24" s="503"/>
      <c r="D24" s="503"/>
      <c r="E24" s="312"/>
      <c r="F24" s="63"/>
      <c r="G24" s="503"/>
      <c r="H24" s="503"/>
      <c r="I24" s="63"/>
      <c r="J24" s="63"/>
      <c r="K24" s="63"/>
      <c r="L24" s="63"/>
      <c r="M24" s="63"/>
    </row>
    <row r="25" spans="1:13" s="27" customFormat="1" ht="24.75" customHeight="1">
      <c r="A25" s="275"/>
      <c r="B25" s="276"/>
      <c r="C25" s="276"/>
      <c r="D25" s="282"/>
      <c r="E25" s="276"/>
      <c r="F25" s="276"/>
      <c r="G25" s="276"/>
      <c r="H25" s="276"/>
      <c r="I25" s="276"/>
      <c r="J25" s="276"/>
      <c r="K25" s="276"/>
      <c r="L25" s="342"/>
      <c r="M25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C24:D24"/>
    <mergeCell ref="G24:H24"/>
    <mergeCell ref="L12:M12"/>
    <mergeCell ref="A12:A13"/>
    <mergeCell ref="G19:H22"/>
    <mergeCell ref="C23:D23"/>
    <mergeCell ref="G23:H23"/>
    <mergeCell ref="C18:D18"/>
    <mergeCell ref="G18:H18"/>
    <mergeCell ref="A14:M15"/>
    <mergeCell ref="A16:M1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F83E5-2198-41BA-A441-9965751C4265}">
  <sheetPr codeName="Hoja14">
    <tabColor rgb="FF7030A0"/>
    <pageSetUpPr fitToPage="1"/>
  </sheetPr>
  <dimension ref="A1:X24"/>
  <sheetViews>
    <sheetView view="pageBreakPreview" zoomScale="55" zoomScaleNormal="55" zoomScaleSheetLayoutView="55" workbookViewId="0">
      <selection activeCell="I11" sqref="I11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151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151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79.5" customHeight="1">
      <c r="A9" s="151" t="s">
        <v>5</v>
      </c>
      <c r="B9" s="463" t="s">
        <v>83</v>
      </c>
      <c r="C9" s="463"/>
      <c r="D9" s="463"/>
      <c r="E9" s="463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151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313" customFormat="1" ht="162.7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94.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347"/>
      <c r="B17" s="347"/>
      <c r="C17" s="503"/>
      <c r="D17" s="503"/>
      <c r="E17" s="312"/>
      <c r="F17" s="312"/>
      <c r="G17" s="503"/>
      <c r="H17" s="503"/>
      <c r="I17" s="312"/>
      <c r="J17" s="312"/>
      <c r="K17" s="312"/>
      <c r="L17" s="63"/>
      <c r="M17" s="63"/>
    </row>
    <row r="18" spans="1:13" s="313" customFormat="1" ht="24.75" customHeight="1">
      <c r="A18" s="63"/>
      <c r="B18" s="63"/>
      <c r="C18" s="312"/>
      <c r="D18" s="312"/>
      <c r="E18" s="312"/>
      <c r="F18" s="63"/>
      <c r="G18" s="504"/>
      <c r="H18" s="504"/>
      <c r="I18" s="63"/>
      <c r="J18" s="63"/>
      <c r="K18" s="63"/>
      <c r="L18" s="63"/>
      <c r="M18" s="63"/>
    </row>
    <row r="19" spans="1:13" s="313" customFormat="1" ht="24.75" customHeight="1">
      <c r="A19" s="341"/>
      <c r="B19" s="341"/>
      <c r="C19" s="63"/>
      <c r="D19" s="63"/>
      <c r="E19" s="312"/>
      <c r="F19" s="63"/>
      <c r="G19" s="504"/>
      <c r="H19" s="504"/>
      <c r="I19" s="63"/>
      <c r="J19" s="63"/>
      <c r="K19" s="63"/>
      <c r="L19" s="312"/>
      <c r="M19" s="312"/>
    </row>
    <row r="20" spans="1:13" s="313" customFormat="1" ht="24.75" customHeight="1">
      <c r="A20" s="341"/>
      <c r="B20" s="341"/>
      <c r="C20" s="63"/>
      <c r="D20" s="63"/>
      <c r="E20" s="312"/>
      <c r="F20" s="63"/>
      <c r="G20" s="504"/>
      <c r="H20" s="504"/>
      <c r="I20" s="63"/>
      <c r="J20" s="63"/>
      <c r="K20" s="63"/>
      <c r="L20" s="312"/>
      <c r="M20" s="312"/>
    </row>
    <row r="21" spans="1:13" s="313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313" customFormat="1" ht="24.75" customHeight="1">
      <c r="A22" s="341"/>
      <c r="B22" s="341"/>
      <c r="C22" s="503"/>
      <c r="D22" s="503"/>
      <c r="E22" s="312"/>
      <c r="F22" s="63"/>
      <c r="G22" s="503"/>
      <c r="H22" s="503"/>
      <c r="I22" s="63"/>
      <c r="J22" s="63"/>
      <c r="K22" s="63"/>
      <c r="L22" s="63"/>
      <c r="M22" s="63"/>
    </row>
    <row r="23" spans="1:13" s="313" customFormat="1" ht="24.75" customHeight="1">
      <c r="A23" s="63"/>
      <c r="B23" s="63"/>
      <c r="C23" s="503"/>
      <c r="D23" s="503"/>
      <c r="E23" s="312"/>
      <c r="F23" s="63"/>
      <c r="G23" s="503"/>
      <c r="H23" s="503"/>
      <c r="I23" s="63"/>
      <c r="J23" s="63"/>
      <c r="K23" s="63"/>
      <c r="L23" s="63"/>
      <c r="M23" s="63"/>
    </row>
    <row r="24" spans="1:13" s="313" customFormat="1" ht="24.75" customHeight="1">
      <c r="A24" s="275"/>
      <c r="B24" s="276"/>
      <c r="C24" s="276"/>
      <c r="D24" s="282"/>
      <c r="E24" s="276"/>
      <c r="F24" s="276"/>
      <c r="G24" s="276"/>
      <c r="H24" s="276"/>
      <c r="I24" s="276"/>
      <c r="J24" s="276"/>
      <c r="K24" s="276"/>
      <c r="L24" s="342"/>
      <c r="M24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3:D23"/>
    <mergeCell ref="G23:H23"/>
    <mergeCell ref="J12:K12"/>
    <mergeCell ref="L12:M12"/>
    <mergeCell ref="C17:D17"/>
    <mergeCell ref="G17:H17"/>
    <mergeCell ref="G18:H21"/>
    <mergeCell ref="C22:D22"/>
    <mergeCell ref="G22:H22"/>
    <mergeCell ref="A14:M15"/>
    <mergeCell ref="A16:M16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44DE7-6A58-44CC-B717-FC2B20A05D5B}">
  <sheetPr codeName="Hoja15">
    <tabColor rgb="FF7030A0"/>
    <pageSetUpPr fitToPage="1"/>
  </sheetPr>
  <dimension ref="A1:X24"/>
  <sheetViews>
    <sheetView view="pageBreakPreview" zoomScale="50" zoomScaleNormal="55" zoomScaleSheetLayoutView="50" workbookViewId="0">
      <selection activeCell="A14" sqref="A14:M16"/>
    </sheetView>
  </sheetViews>
  <sheetFormatPr baseColWidth="10" defaultRowHeight="24"/>
  <cols>
    <col min="1" max="1" width="26.28515625" style="180" customWidth="1"/>
    <col min="2" max="2" width="23.85546875" style="180" customWidth="1"/>
    <col min="3" max="3" width="40.28515625" style="180" customWidth="1"/>
    <col min="4" max="4" width="23.5703125" style="180" customWidth="1"/>
    <col min="5" max="5" width="37.7109375" style="180" customWidth="1"/>
    <col min="6" max="6" width="25.28515625" style="180" customWidth="1"/>
    <col min="7" max="7" width="21.42578125" style="180" customWidth="1"/>
    <col min="8" max="8" width="25.7109375" style="180" customWidth="1"/>
    <col min="9" max="9" width="20.7109375" style="180" customWidth="1"/>
    <col min="10" max="10" width="15" style="180" customWidth="1"/>
    <col min="11" max="11" width="25.85546875" style="180" customWidth="1"/>
    <col min="12" max="12" width="26.5703125" style="180" customWidth="1"/>
    <col min="13" max="13" width="34.140625" style="180" customWidth="1"/>
    <col min="14" max="16384" width="11.42578125" style="180"/>
  </cols>
  <sheetData>
    <row r="1" spans="1:24" s="313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13" customFormat="1" ht="49.5" customHeight="1">
      <c r="A2" s="27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13" customFormat="1" ht="49.5" customHeight="1">
      <c r="A3" s="27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313" customFormat="1" ht="23.25" customHeight="1">
      <c r="A4" s="274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313" customFormat="1" ht="23.25" customHeight="1">
      <c r="A5" s="274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313" customFormat="1" ht="23.25" customHeight="1">
      <c r="A6" s="274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64" customFormat="1" ht="66.75" customHeight="1">
      <c r="A7" s="410" t="s">
        <v>2</v>
      </c>
      <c r="B7" s="463" t="s">
        <v>50</v>
      </c>
      <c r="C7" s="463"/>
      <c r="D7" s="463"/>
      <c r="E7" s="463"/>
      <c r="F7" s="318"/>
      <c r="G7" s="318"/>
      <c r="H7" s="442" t="s">
        <v>3</v>
      </c>
      <c r="I7" s="443"/>
      <c r="J7" s="453" t="s">
        <v>63</v>
      </c>
      <c r="K7" s="454"/>
      <c r="L7" s="454"/>
      <c r="M7" s="455"/>
      <c r="Q7" s="500"/>
      <c r="R7" s="500"/>
      <c r="S7" s="500"/>
      <c r="T7" s="500"/>
      <c r="U7" s="500"/>
      <c r="V7" s="500"/>
      <c r="W7" s="500"/>
      <c r="X7" s="500"/>
    </row>
    <row r="8" spans="1:24" s="64" customFormat="1" ht="60.75" customHeight="1">
      <c r="A8" s="410" t="s">
        <v>4</v>
      </c>
      <c r="B8" s="452" t="s">
        <v>72</v>
      </c>
      <c r="C8" s="452"/>
      <c r="D8" s="452"/>
      <c r="E8" s="452"/>
      <c r="F8" s="318"/>
      <c r="G8" s="318"/>
      <c r="H8" s="456" t="s">
        <v>23</v>
      </c>
      <c r="I8" s="457"/>
      <c r="J8" s="495" t="s">
        <v>71</v>
      </c>
      <c r="K8" s="496"/>
      <c r="L8" s="496"/>
      <c r="M8" s="497"/>
      <c r="S8" s="500"/>
      <c r="T8" s="500"/>
      <c r="U8" s="500"/>
      <c r="V8" s="500"/>
      <c r="W8" s="500"/>
      <c r="X8" s="500"/>
    </row>
    <row r="9" spans="1:24" ht="69.75" customHeight="1">
      <c r="A9" s="410" t="s">
        <v>5</v>
      </c>
      <c r="B9" s="463" t="s">
        <v>84</v>
      </c>
      <c r="C9" s="463"/>
      <c r="D9" s="463"/>
      <c r="E9" s="463"/>
      <c r="F9" s="332"/>
      <c r="G9" s="332"/>
      <c r="H9" s="442" t="s">
        <v>24</v>
      </c>
      <c r="I9" s="443"/>
      <c r="J9" s="461">
        <v>45931</v>
      </c>
      <c r="K9" s="454"/>
      <c r="L9" s="454"/>
      <c r="M9" s="455"/>
    </row>
    <row r="10" spans="1:24" s="64" customFormat="1" ht="66" customHeight="1">
      <c r="A10" s="410" t="s">
        <v>6</v>
      </c>
      <c r="B10" s="463" t="s">
        <v>61</v>
      </c>
      <c r="C10" s="463"/>
      <c r="D10" s="463"/>
      <c r="E10" s="463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64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60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60" customFormat="1" ht="57" customHeight="1">
      <c r="A13" s="440"/>
      <c r="B13" s="440"/>
      <c r="C13" s="440"/>
      <c r="D13" s="441"/>
      <c r="E13" s="440"/>
      <c r="F13" s="440"/>
      <c r="G13" s="440"/>
      <c r="H13" s="410" t="s">
        <v>11</v>
      </c>
      <c r="I13" s="410" t="s">
        <v>12</v>
      </c>
      <c r="J13" s="410" t="s">
        <v>17</v>
      </c>
      <c r="K13" s="410" t="s">
        <v>18</v>
      </c>
      <c r="L13" s="410" t="s">
        <v>21</v>
      </c>
      <c r="M13" s="410" t="s">
        <v>22</v>
      </c>
    </row>
    <row r="14" spans="1:24" s="312" customFormat="1" ht="94.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313" customFormat="1" ht="94.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313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313" customFormat="1" ht="24.75" customHeight="1">
      <c r="A17" s="347"/>
      <c r="B17" s="347"/>
      <c r="C17" s="503"/>
      <c r="D17" s="503"/>
      <c r="E17" s="312"/>
      <c r="F17" s="312"/>
      <c r="G17" s="503"/>
      <c r="H17" s="503"/>
      <c r="I17" s="312"/>
      <c r="J17" s="312"/>
      <c r="K17" s="312"/>
      <c r="L17" s="63"/>
      <c r="M17" s="63"/>
    </row>
    <row r="18" spans="1:13" s="313" customFormat="1" ht="24.75" customHeight="1">
      <c r="A18" s="63"/>
      <c r="B18" s="63"/>
      <c r="C18" s="312"/>
      <c r="D18" s="312"/>
      <c r="E18" s="312"/>
      <c r="F18" s="63"/>
      <c r="G18" s="504"/>
      <c r="H18" s="504"/>
      <c r="I18" s="63"/>
      <c r="J18" s="63"/>
      <c r="K18" s="63"/>
      <c r="L18" s="63"/>
      <c r="M18" s="63"/>
    </row>
    <row r="19" spans="1:13" s="313" customFormat="1" ht="24.75" customHeight="1">
      <c r="A19" s="341"/>
      <c r="B19" s="341"/>
      <c r="C19" s="63"/>
      <c r="D19" s="63"/>
      <c r="E19" s="312"/>
      <c r="F19" s="63"/>
      <c r="G19" s="504"/>
      <c r="H19" s="504"/>
      <c r="I19" s="63"/>
      <c r="J19" s="63"/>
      <c r="K19" s="63"/>
      <c r="L19" s="312"/>
      <c r="M19" s="312"/>
    </row>
    <row r="20" spans="1:13" s="313" customFormat="1" ht="24.75" customHeight="1">
      <c r="A20" s="341"/>
      <c r="B20" s="341"/>
      <c r="C20" s="63"/>
      <c r="D20" s="63"/>
      <c r="E20" s="312"/>
      <c r="F20" s="63"/>
      <c r="G20" s="504"/>
      <c r="H20" s="504"/>
      <c r="I20" s="63"/>
      <c r="J20" s="63"/>
      <c r="K20" s="63"/>
      <c r="L20" s="312"/>
      <c r="M20" s="312"/>
    </row>
    <row r="21" spans="1:13" s="313" customFormat="1" ht="24.75" customHeight="1">
      <c r="A21" s="341"/>
      <c r="B21" s="341"/>
      <c r="C21" s="63"/>
      <c r="D21" s="63"/>
      <c r="E21" s="312"/>
      <c r="F21" s="63"/>
      <c r="G21" s="504"/>
      <c r="H21" s="504"/>
      <c r="I21" s="63"/>
      <c r="J21" s="63"/>
      <c r="K21" s="63"/>
      <c r="L21" s="312"/>
      <c r="M21" s="312"/>
    </row>
    <row r="22" spans="1:13" s="313" customFormat="1" ht="24.75" customHeight="1">
      <c r="A22" s="341"/>
      <c r="B22" s="341"/>
      <c r="C22" s="503"/>
      <c r="D22" s="503"/>
      <c r="E22" s="312"/>
      <c r="F22" s="63"/>
      <c r="G22" s="503"/>
      <c r="H22" s="503"/>
      <c r="I22" s="63"/>
      <c r="J22" s="63"/>
      <c r="K22" s="63"/>
      <c r="L22" s="63"/>
      <c r="M22" s="63"/>
    </row>
    <row r="23" spans="1:13" s="313" customFormat="1" ht="24.75" customHeight="1">
      <c r="A23" s="63"/>
      <c r="B23" s="63"/>
      <c r="C23" s="503"/>
      <c r="D23" s="503"/>
      <c r="E23" s="312"/>
      <c r="F23" s="63"/>
      <c r="G23" s="503"/>
      <c r="H23" s="503"/>
      <c r="I23" s="63"/>
      <c r="J23" s="63"/>
      <c r="K23" s="63"/>
      <c r="L23" s="63"/>
      <c r="M23" s="63"/>
    </row>
    <row r="24" spans="1:13" s="313" customFormat="1" ht="24.75" customHeight="1">
      <c r="A24" s="275"/>
      <c r="B24" s="276"/>
      <c r="C24" s="276"/>
      <c r="D24" s="282"/>
      <c r="E24" s="276"/>
      <c r="F24" s="276"/>
      <c r="G24" s="276"/>
      <c r="H24" s="276"/>
      <c r="I24" s="276"/>
      <c r="J24" s="276"/>
      <c r="K24" s="276"/>
      <c r="L24" s="342"/>
      <c r="M24" s="34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4:M15"/>
    <mergeCell ref="A16:M16"/>
    <mergeCell ref="G18:H21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2:D22"/>
    <mergeCell ref="G22:H22"/>
    <mergeCell ref="C23:D23"/>
    <mergeCell ref="G23:H23"/>
    <mergeCell ref="C17:D17"/>
    <mergeCell ref="G17:H1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980A5-2279-45B8-9BCD-9EC24B6D3F3C}">
  <sheetPr codeName="Hoja16">
    <tabColor theme="9" tint="0.39997558519241921"/>
    <pageSetUpPr fitToPage="1"/>
  </sheetPr>
  <dimension ref="A1:X17"/>
  <sheetViews>
    <sheetView view="pageBreakPreview" topLeftCell="D4" zoomScale="70" zoomScaleNormal="55" zoomScaleSheetLayoutView="70" workbookViewId="0">
      <selection activeCell="J8" sqref="J8:M8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86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155">
        <v>1</v>
      </c>
      <c r="B14" s="66" t="s">
        <v>42</v>
      </c>
      <c r="C14" s="155" t="s">
        <v>87</v>
      </c>
      <c r="D14" s="67">
        <v>1</v>
      </c>
      <c r="E14" s="155" t="s">
        <v>88</v>
      </c>
      <c r="F14" s="501" t="s">
        <v>89</v>
      </c>
      <c r="G14" s="501"/>
      <c r="H14" s="68">
        <v>45962</v>
      </c>
      <c r="I14" s="68">
        <v>45991</v>
      </c>
      <c r="J14" s="155" t="s">
        <v>1</v>
      </c>
      <c r="K14" s="155"/>
      <c r="L14" s="155">
        <v>2</v>
      </c>
      <c r="M14" s="155">
        <v>8</v>
      </c>
    </row>
    <row r="15" spans="1:24" s="27" customFormat="1" ht="94.5" customHeight="1">
      <c r="A15" s="155">
        <v>2</v>
      </c>
      <c r="B15" s="66" t="s">
        <v>79</v>
      </c>
      <c r="C15" s="155" t="s">
        <v>90</v>
      </c>
      <c r="D15" s="67">
        <v>1</v>
      </c>
      <c r="E15" s="155" t="s">
        <v>91</v>
      </c>
      <c r="F15" s="501" t="s">
        <v>89</v>
      </c>
      <c r="G15" s="501"/>
      <c r="H15" s="68">
        <v>45992</v>
      </c>
      <c r="I15" s="68">
        <v>46022</v>
      </c>
      <c r="J15" s="155" t="s">
        <v>1</v>
      </c>
      <c r="K15" s="155"/>
      <c r="L15" s="155">
        <v>2</v>
      </c>
      <c r="M15" s="155">
        <v>8</v>
      </c>
    </row>
    <row r="16" spans="1:24" s="27" customFormat="1" ht="24.75" customHeight="1">
      <c r="A16" s="155"/>
      <c r="B16" s="155"/>
      <c r="C16" s="155"/>
      <c r="D16" s="67"/>
      <c r="E16" s="155"/>
      <c r="F16" s="155"/>
      <c r="G16" s="155"/>
      <c r="H16" s="155"/>
      <c r="I16" s="155"/>
      <c r="J16" s="155"/>
      <c r="K16" s="155"/>
      <c r="L16" s="155"/>
      <c r="M16" s="155"/>
    </row>
    <row r="17" spans="1:13" ht="24">
      <c r="A17" s="452" t="s">
        <v>92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S8:X8"/>
    <mergeCell ref="B9:E9"/>
    <mergeCell ref="H9:I9"/>
    <mergeCell ref="J9:M9"/>
    <mergeCell ref="J8:M8"/>
    <mergeCell ref="B10:E10"/>
    <mergeCell ref="H10:I10"/>
    <mergeCell ref="J10:M10"/>
    <mergeCell ref="F12:G13"/>
    <mergeCell ref="H12:I12"/>
    <mergeCell ref="B12:B13"/>
    <mergeCell ref="C12:C13"/>
    <mergeCell ref="D12:D13"/>
    <mergeCell ref="E12:E13"/>
    <mergeCell ref="F15:G15"/>
    <mergeCell ref="A17:M17"/>
    <mergeCell ref="J12:K12"/>
    <mergeCell ref="L12:M12"/>
    <mergeCell ref="F14:G14"/>
    <mergeCell ref="A12:A13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20DBC-AEFC-484C-AE6C-41235129388E}">
  <sheetPr codeName="Hoja17">
    <tabColor theme="9" tint="0.39997558519241921"/>
    <pageSetUpPr fitToPage="1"/>
  </sheetPr>
  <dimension ref="A1:X17"/>
  <sheetViews>
    <sheetView view="pageBreakPreview" topLeftCell="C5" zoomScale="70" zoomScaleNormal="55" zoomScaleSheetLayoutView="70" workbookViewId="0">
      <selection activeCell="J8" sqref="J8:M8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93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155">
        <v>1</v>
      </c>
      <c r="B14" s="66" t="s">
        <v>42</v>
      </c>
      <c r="C14" s="155" t="s">
        <v>94</v>
      </c>
      <c r="D14" s="67">
        <v>4</v>
      </c>
      <c r="E14" s="155" t="s">
        <v>95</v>
      </c>
      <c r="F14" s="501" t="s">
        <v>96</v>
      </c>
      <c r="G14" s="501"/>
      <c r="H14" s="68">
        <v>45962</v>
      </c>
      <c r="I14" s="68">
        <v>45991</v>
      </c>
      <c r="J14" s="155" t="s">
        <v>1</v>
      </c>
      <c r="K14" s="155"/>
      <c r="L14" s="155">
        <v>2</v>
      </c>
      <c r="M14" s="155">
        <v>8</v>
      </c>
    </row>
    <row r="15" spans="1:24" s="27" customFormat="1" ht="94.5" customHeight="1">
      <c r="A15" s="155">
        <v>2</v>
      </c>
      <c r="B15" s="66" t="s">
        <v>79</v>
      </c>
      <c r="C15" s="155" t="s">
        <v>97</v>
      </c>
      <c r="D15" s="67">
        <v>4</v>
      </c>
      <c r="E15" s="155" t="s">
        <v>98</v>
      </c>
      <c r="F15" s="501" t="s">
        <v>96</v>
      </c>
      <c r="G15" s="501"/>
      <c r="H15" s="68">
        <v>45992</v>
      </c>
      <c r="I15" s="68">
        <v>46022</v>
      </c>
      <c r="J15" s="155" t="s">
        <v>1</v>
      </c>
      <c r="K15" s="155"/>
      <c r="L15" s="155">
        <v>2</v>
      </c>
      <c r="M15" s="155">
        <v>8</v>
      </c>
    </row>
    <row r="16" spans="1:24" s="27" customFormat="1" ht="24.75" customHeight="1">
      <c r="A16" s="155"/>
      <c r="B16" s="155"/>
      <c r="C16" s="155"/>
      <c r="D16" s="67"/>
      <c r="E16" s="155"/>
      <c r="F16" s="155"/>
      <c r="G16" s="155"/>
      <c r="H16" s="155"/>
      <c r="I16" s="155"/>
      <c r="J16" s="155"/>
      <c r="K16" s="155"/>
      <c r="L16" s="155"/>
      <c r="M16" s="155"/>
    </row>
    <row r="17" spans="1:13" ht="24">
      <c r="A17" s="452" t="s">
        <v>92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S8:X8"/>
    <mergeCell ref="B9:E9"/>
    <mergeCell ref="H9:I9"/>
    <mergeCell ref="J9:M9"/>
    <mergeCell ref="J8:M8"/>
    <mergeCell ref="F14:G14"/>
    <mergeCell ref="F15:G15"/>
    <mergeCell ref="A17:M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9D019-3059-425A-81AC-FF1C60F4FEDE}">
  <sheetPr codeName="Hoja18">
    <tabColor theme="9" tint="0.39997558519241921"/>
    <pageSetUpPr fitToPage="1"/>
  </sheetPr>
  <dimension ref="A1:X17"/>
  <sheetViews>
    <sheetView view="pageBreakPreview" zoomScale="50" zoomScaleNormal="55" zoomScaleSheetLayoutView="50" workbookViewId="0">
      <selection activeCell="J8" sqref="J8:M8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99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155">
        <v>1</v>
      </c>
      <c r="B14" s="66" t="s">
        <v>42</v>
      </c>
      <c r="C14" s="155" t="s">
        <v>100</v>
      </c>
      <c r="D14" s="67">
        <v>4</v>
      </c>
      <c r="E14" s="155" t="s">
        <v>101</v>
      </c>
      <c r="F14" s="501" t="s">
        <v>102</v>
      </c>
      <c r="G14" s="501"/>
      <c r="H14" s="68">
        <v>45962</v>
      </c>
      <c r="I14" s="68">
        <v>45991</v>
      </c>
      <c r="J14" s="155" t="s">
        <v>1</v>
      </c>
      <c r="K14" s="155"/>
      <c r="L14" s="155">
        <v>2</v>
      </c>
      <c r="M14" s="155">
        <v>8</v>
      </c>
    </row>
    <row r="15" spans="1:24" s="27" customFormat="1" ht="94.5" customHeight="1">
      <c r="A15" s="155">
        <v>2</v>
      </c>
      <c r="B15" s="66" t="s">
        <v>79</v>
      </c>
      <c r="C15" s="155" t="s">
        <v>103</v>
      </c>
      <c r="D15" s="67">
        <v>4</v>
      </c>
      <c r="E15" s="155" t="s">
        <v>104</v>
      </c>
      <c r="F15" s="501" t="s">
        <v>102</v>
      </c>
      <c r="G15" s="501"/>
      <c r="H15" s="68">
        <v>45992</v>
      </c>
      <c r="I15" s="68">
        <v>46022</v>
      </c>
      <c r="J15" s="155" t="s">
        <v>1</v>
      </c>
      <c r="K15" s="155"/>
      <c r="L15" s="155">
        <v>2</v>
      </c>
      <c r="M15" s="155">
        <v>8</v>
      </c>
    </row>
    <row r="16" spans="1:24" s="27" customFormat="1" ht="24.75" customHeight="1">
      <c r="A16" s="155"/>
      <c r="B16" s="155"/>
      <c r="C16" s="155"/>
      <c r="D16" s="67"/>
      <c r="E16" s="155"/>
      <c r="F16" s="155"/>
      <c r="G16" s="155"/>
      <c r="H16" s="155"/>
      <c r="I16" s="155"/>
      <c r="J16" s="155"/>
      <c r="K16" s="155"/>
      <c r="L16" s="155"/>
      <c r="M16" s="155"/>
    </row>
    <row r="17" spans="1:13" ht="24">
      <c r="A17" s="452" t="s">
        <v>105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S8:X8"/>
    <mergeCell ref="B9:E9"/>
    <mergeCell ref="H9:I9"/>
    <mergeCell ref="J9:M9"/>
    <mergeCell ref="J8:M8"/>
    <mergeCell ref="F14:G14"/>
    <mergeCell ref="F15:G15"/>
    <mergeCell ref="A17:M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658C-E819-4674-881F-85A38A269D07}">
  <sheetPr codeName="Hoja19">
    <tabColor theme="9" tint="0.39997558519241921"/>
    <pageSetUpPr fitToPage="1"/>
  </sheetPr>
  <dimension ref="A1:X17"/>
  <sheetViews>
    <sheetView view="pageBreakPreview" zoomScale="60" zoomScaleNormal="55" workbookViewId="0">
      <selection activeCell="B10" sqref="B10:E10"/>
    </sheetView>
  </sheetViews>
  <sheetFormatPr baseColWidth="10" defaultRowHeight="21"/>
  <cols>
    <col min="1" max="1" width="26.28515625" style="300" customWidth="1"/>
    <col min="2" max="2" width="23.85546875" style="300" customWidth="1"/>
    <col min="3" max="3" width="40.28515625" style="300" customWidth="1"/>
    <col min="4" max="4" width="23.5703125" style="300" customWidth="1"/>
    <col min="5" max="5" width="37.7109375" style="300" customWidth="1"/>
    <col min="6" max="6" width="25.28515625" style="300" customWidth="1"/>
    <col min="7" max="7" width="21.42578125" style="300" customWidth="1"/>
    <col min="8" max="8" width="25.7109375" style="300" customWidth="1"/>
    <col min="9" max="9" width="20.7109375" style="300" customWidth="1"/>
    <col min="10" max="10" width="15" style="300" customWidth="1"/>
    <col min="11" max="11" width="25.85546875" style="300" customWidth="1"/>
    <col min="12" max="12" width="26.5703125" style="300" customWidth="1"/>
    <col min="13" max="13" width="34.140625" style="300" customWidth="1"/>
    <col min="14" max="16384" width="11.42578125" style="300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343" customFormat="1" ht="49.5" customHeight="1">
      <c r="A2" s="270"/>
      <c r="B2" s="334"/>
      <c r="C2" s="334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343" customFormat="1" ht="49.5" customHeight="1">
      <c r="A3" s="270"/>
      <c r="B3" s="334"/>
      <c r="C3" s="334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498"/>
      <c r="R3" s="498"/>
      <c r="S3" s="498"/>
      <c r="T3" s="498"/>
      <c r="U3" s="498"/>
      <c r="V3" s="498"/>
      <c r="W3" s="498"/>
      <c r="X3" s="498"/>
    </row>
    <row r="4" spans="1:24" s="343" customFormat="1" ht="23.25" customHeight="1">
      <c r="A4" s="270"/>
      <c r="B4" s="334"/>
      <c r="C4" s="334"/>
      <c r="D4" s="12"/>
      <c r="E4" s="12"/>
      <c r="F4" s="12"/>
      <c r="G4" s="12"/>
      <c r="H4" s="12"/>
      <c r="I4" s="12"/>
      <c r="J4" s="12"/>
      <c r="K4" s="12"/>
      <c r="M4" s="12"/>
      <c r="Q4" s="498"/>
      <c r="R4" s="498"/>
      <c r="S4" s="498"/>
      <c r="T4" s="498"/>
      <c r="U4" s="498"/>
      <c r="V4" s="498"/>
      <c r="W4" s="498"/>
      <c r="X4" s="498"/>
    </row>
    <row r="5" spans="1:24" s="343" customFormat="1" ht="23.25" customHeight="1">
      <c r="A5" s="270"/>
      <c r="B5" s="334"/>
      <c r="C5" s="334"/>
      <c r="D5" s="12"/>
      <c r="E5" s="12"/>
      <c r="F5" s="12"/>
      <c r="G5" s="12"/>
      <c r="H5" s="12"/>
      <c r="I5" s="12"/>
      <c r="J5" s="12"/>
      <c r="K5" s="12"/>
      <c r="L5" s="12"/>
      <c r="M5" s="12"/>
      <c r="Q5" s="317"/>
      <c r="R5" s="317"/>
      <c r="S5" s="317"/>
      <c r="T5" s="317"/>
      <c r="U5" s="317"/>
      <c r="V5" s="317"/>
      <c r="W5" s="317"/>
      <c r="X5" s="317"/>
    </row>
    <row r="6" spans="1:24" s="343" customFormat="1" ht="23.25" customHeight="1">
      <c r="A6" s="270"/>
      <c r="B6" s="334"/>
      <c r="C6" s="334"/>
      <c r="D6" s="12"/>
      <c r="E6" s="12"/>
      <c r="F6" s="12"/>
      <c r="G6" s="12"/>
      <c r="H6" s="12"/>
      <c r="I6" s="12"/>
      <c r="J6" s="12"/>
      <c r="K6" s="12"/>
      <c r="M6" s="12"/>
      <c r="Q6" s="317"/>
      <c r="R6" s="317"/>
      <c r="S6" s="317"/>
      <c r="T6" s="317"/>
      <c r="U6" s="317"/>
      <c r="V6" s="317"/>
      <c r="W6" s="317"/>
      <c r="X6" s="317"/>
    </row>
    <row r="7" spans="1:24" s="337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498"/>
      <c r="R7" s="498"/>
      <c r="S7" s="498"/>
      <c r="T7" s="498"/>
      <c r="U7" s="498"/>
      <c r="V7" s="498"/>
      <c r="W7" s="498"/>
      <c r="X7" s="498"/>
    </row>
    <row r="8" spans="1:24" s="337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498"/>
      <c r="T8" s="498"/>
      <c r="U8" s="498"/>
      <c r="V8" s="498"/>
      <c r="W8" s="498"/>
      <c r="X8" s="498"/>
    </row>
    <row r="9" spans="1:24" ht="41.25" customHeight="1">
      <c r="A9" s="151" t="s">
        <v>5</v>
      </c>
      <c r="B9" s="452" t="s">
        <v>2066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7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7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56">
        <v>1</v>
      </c>
      <c r="B14" s="65" t="s">
        <v>42</v>
      </c>
      <c r="C14" s="57" t="s">
        <v>106</v>
      </c>
      <c r="D14" s="58">
        <v>4</v>
      </c>
      <c r="E14" s="155" t="s">
        <v>107</v>
      </c>
      <c r="F14" s="490" t="s">
        <v>108</v>
      </c>
      <c r="G14" s="510"/>
      <c r="H14" s="59">
        <v>45962</v>
      </c>
      <c r="I14" s="59">
        <v>45991</v>
      </c>
      <c r="J14" s="156" t="s">
        <v>1</v>
      </c>
      <c r="K14" s="156"/>
      <c r="L14" s="155">
        <v>2</v>
      </c>
      <c r="M14" s="229">
        <v>8</v>
      </c>
    </row>
    <row r="15" spans="1:24" s="27" customFormat="1" ht="94.5" customHeight="1">
      <c r="A15" s="56">
        <v>2</v>
      </c>
      <c r="B15" s="65" t="s">
        <v>79</v>
      </c>
      <c r="C15" s="57" t="s">
        <v>109</v>
      </c>
      <c r="D15" s="58">
        <v>4</v>
      </c>
      <c r="E15" s="155" t="s">
        <v>110</v>
      </c>
      <c r="F15" s="490" t="s">
        <v>108</v>
      </c>
      <c r="G15" s="510"/>
      <c r="H15" s="59">
        <v>45992</v>
      </c>
      <c r="I15" s="59">
        <v>46022</v>
      </c>
      <c r="J15" s="156" t="s">
        <v>1</v>
      </c>
      <c r="K15" s="156"/>
      <c r="L15" s="155">
        <v>2</v>
      </c>
      <c r="M15" s="229">
        <v>8</v>
      </c>
    </row>
    <row r="16" spans="1:24" s="27" customFormat="1" ht="24.75" customHeight="1">
      <c r="A16" s="56"/>
      <c r="B16" s="57"/>
      <c r="C16" s="229"/>
      <c r="D16" s="58"/>
      <c r="E16" s="155"/>
      <c r="F16" s="155"/>
      <c r="G16" s="155"/>
      <c r="H16" s="156"/>
      <c r="I16" s="156"/>
      <c r="J16" s="156"/>
      <c r="K16" s="156"/>
      <c r="L16" s="155"/>
      <c r="M16" s="229"/>
    </row>
    <row r="17" spans="1:13" ht="24">
      <c r="A17" s="452" t="s">
        <v>105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S8:X8"/>
    <mergeCell ref="B9:E9"/>
    <mergeCell ref="H9:I9"/>
    <mergeCell ref="J9:M9"/>
    <mergeCell ref="J8:M8"/>
    <mergeCell ref="F14:G14"/>
    <mergeCell ref="F15:G15"/>
    <mergeCell ref="A17:M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5531D-E695-46EC-AFE3-32A3CC4317A7}">
  <sheetPr codeName="Hoja20">
    <tabColor theme="9" tint="0.39997558519241921"/>
    <pageSetUpPr fitToPage="1"/>
  </sheetPr>
  <dimension ref="A1:X17"/>
  <sheetViews>
    <sheetView view="pageBreakPreview" topLeftCell="A3" zoomScale="60" zoomScaleNormal="55" workbookViewId="0">
      <selection activeCell="J8" sqref="J8:M8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111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56">
        <v>1</v>
      </c>
      <c r="B14" s="65" t="s">
        <v>42</v>
      </c>
      <c r="C14" s="57" t="s">
        <v>112</v>
      </c>
      <c r="D14" s="58">
        <v>1</v>
      </c>
      <c r="E14" s="155" t="s">
        <v>113</v>
      </c>
      <c r="F14" s="490" t="s">
        <v>114</v>
      </c>
      <c r="G14" s="510"/>
      <c r="H14" s="59">
        <v>45962</v>
      </c>
      <c r="I14" s="59">
        <v>45991</v>
      </c>
      <c r="J14" s="156" t="s">
        <v>1</v>
      </c>
      <c r="K14" s="156"/>
      <c r="L14" s="155">
        <v>2</v>
      </c>
      <c r="M14" s="229">
        <v>8</v>
      </c>
    </row>
    <row r="15" spans="1:24" s="27" customFormat="1" ht="94.5" customHeight="1">
      <c r="A15" s="56">
        <v>2</v>
      </c>
      <c r="B15" s="65" t="s">
        <v>79</v>
      </c>
      <c r="C15" s="57" t="s">
        <v>115</v>
      </c>
      <c r="D15" s="58">
        <v>1</v>
      </c>
      <c r="E15" s="155" t="s">
        <v>116</v>
      </c>
      <c r="F15" s="490" t="s">
        <v>114</v>
      </c>
      <c r="G15" s="510"/>
      <c r="H15" s="59">
        <v>45992</v>
      </c>
      <c r="I15" s="59">
        <v>46022</v>
      </c>
      <c r="J15" s="156" t="s">
        <v>1</v>
      </c>
      <c r="K15" s="156"/>
      <c r="L15" s="155">
        <v>2</v>
      </c>
      <c r="M15" s="229">
        <v>8</v>
      </c>
    </row>
    <row r="16" spans="1:24" s="27" customFormat="1" ht="24.75" customHeight="1">
      <c r="A16" s="56"/>
      <c r="B16" s="57"/>
      <c r="C16" s="229"/>
      <c r="D16" s="58"/>
      <c r="E16" s="155"/>
      <c r="F16" s="155"/>
      <c r="G16" s="155"/>
      <c r="H16" s="156"/>
      <c r="I16" s="156"/>
      <c r="J16" s="156"/>
      <c r="K16" s="156"/>
      <c r="L16" s="155"/>
      <c r="M16" s="229"/>
    </row>
    <row r="17" spans="1:13" ht="23.25" customHeight="1">
      <c r="A17" s="452" t="s">
        <v>105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A17:M17"/>
    <mergeCell ref="J12:K12"/>
    <mergeCell ref="L12:M12"/>
    <mergeCell ref="F14:G14"/>
    <mergeCell ref="F15:G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S8:X8"/>
    <mergeCell ref="B9:E9"/>
    <mergeCell ref="H9:I9"/>
    <mergeCell ref="J9:M9"/>
    <mergeCell ref="J8:M8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5DCA5-7AC4-4BD6-A533-A47925E0916F}">
  <sheetPr codeName="Hoja21">
    <tabColor theme="9" tint="0.39997558519241921"/>
    <pageSetUpPr fitToPage="1"/>
  </sheetPr>
  <dimension ref="A1:X17"/>
  <sheetViews>
    <sheetView view="pageBreakPreview" zoomScale="60" zoomScaleNormal="55" workbookViewId="0">
      <selection activeCell="B9" sqref="B9:E9"/>
    </sheetView>
  </sheetViews>
  <sheetFormatPr baseColWidth="10" defaultRowHeight="21"/>
  <cols>
    <col min="1" max="1" width="26.28515625" style="303" customWidth="1"/>
    <col min="2" max="2" width="23.85546875" style="303" customWidth="1"/>
    <col min="3" max="3" width="40.28515625" style="303" customWidth="1"/>
    <col min="4" max="4" width="23.5703125" style="303" customWidth="1"/>
    <col min="5" max="5" width="37.7109375" style="303" customWidth="1"/>
    <col min="6" max="6" width="25.28515625" style="303" customWidth="1"/>
    <col min="7" max="7" width="21.42578125" style="303" customWidth="1"/>
    <col min="8" max="8" width="25.7109375" style="303" customWidth="1"/>
    <col min="9" max="9" width="20.7109375" style="303" customWidth="1"/>
    <col min="10" max="10" width="15" style="303" customWidth="1"/>
    <col min="11" max="11" width="25.85546875" style="303" customWidth="1"/>
    <col min="12" max="12" width="26.5703125" style="303" customWidth="1"/>
    <col min="13" max="13" width="34.140625" style="303" customWidth="1"/>
    <col min="14" max="16384" width="11.42578125" style="303"/>
  </cols>
  <sheetData>
    <row r="1" spans="1:24" s="27" customFormat="1" ht="24.95" customHeight="1">
      <c r="A1" s="267"/>
      <c r="B1" s="268"/>
      <c r="C1" s="268"/>
      <c r="D1" s="329"/>
      <c r="E1" s="268"/>
      <c r="F1" s="268"/>
      <c r="G1" s="268"/>
      <c r="H1" s="268"/>
      <c r="I1" s="268"/>
      <c r="J1" s="268"/>
      <c r="K1" s="268"/>
      <c r="L1" s="268"/>
      <c r="M1" s="268"/>
    </row>
    <row r="2" spans="1:24" s="27" customFormat="1" ht="49.5" customHeight="1">
      <c r="A2" s="274"/>
      <c r="B2" s="313"/>
      <c r="C2" s="313"/>
      <c r="D2" s="499" t="s">
        <v>0</v>
      </c>
      <c r="E2" s="499"/>
      <c r="F2" s="499"/>
      <c r="G2" s="499"/>
      <c r="H2" s="499"/>
      <c r="I2" s="499"/>
      <c r="J2" s="499"/>
      <c r="K2" s="499"/>
      <c r="L2" s="499"/>
      <c r="M2" s="64"/>
    </row>
    <row r="3" spans="1:24" s="27" customFormat="1" ht="49.5" customHeight="1">
      <c r="A3" s="274"/>
      <c r="B3" s="313"/>
      <c r="C3" s="313"/>
      <c r="D3" s="500" t="s">
        <v>13</v>
      </c>
      <c r="E3" s="500"/>
      <c r="F3" s="500"/>
      <c r="G3" s="500"/>
      <c r="H3" s="500"/>
      <c r="I3" s="500"/>
      <c r="J3" s="500"/>
      <c r="K3" s="500"/>
      <c r="L3" s="500"/>
      <c r="M3" s="12"/>
      <c r="Q3" s="500"/>
      <c r="R3" s="500"/>
      <c r="S3" s="500"/>
      <c r="T3" s="500"/>
      <c r="U3" s="500"/>
      <c r="V3" s="500"/>
      <c r="W3" s="500"/>
      <c r="X3" s="500"/>
    </row>
    <row r="4" spans="1:24" s="27" customFormat="1" ht="23.25" customHeight="1">
      <c r="A4" s="274"/>
      <c r="B4" s="313"/>
      <c r="C4" s="313"/>
      <c r="D4" s="12"/>
      <c r="E4" s="12"/>
      <c r="F4" s="12"/>
      <c r="G4" s="12"/>
      <c r="H4" s="12"/>
      <c r="I4" s="12"/>
      <c r="J4" s="12"/>
      <c r="K4" s="12"/>
      <c r="M4" s="12"/>
      <c r="Q4" s="500"/>
      <c r="R4" s="500"/>
      <c r="S4" s="500"/>
      <c r="T4" s="500"/>
      <c r="U4" s="500"/>
      <c r="V4" s="500"/>
      <c r="W4" s="500"/>
      <c r="X4" s="500"/>
    </row>
    <row r="5" spans="1:24" s="27" customFormat="1" ht="23.25" customHeight="1">
      <c r="A5" s="274"/>
      <c r="B5" s="313"/>
      <c r="C5" s="313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R5" s="12"/>
      <c r="S5" s="12"/>
      <c r="T5" s="12"/>
      <c r="U5" s="12"/>
      <c r="V5" s="12"/>
      <c r="W5" s="12"/>
      <c r="X5" s="12"/>
    </row>
    <row r="6" spans="1:24" s="27" customFormat="1" ht="23.25" customHeight="1">
      <c r="A6" s="274"/>
      <c r="B6" s="313"/>
      <c r="C6" s="313"/>
      <c r="D6" s="12"/>
      <c r="E6" s="12"/>
      <c r="F6" s="12"/>
      <c r="G6" s="12"/>
      <c r="H6" s="12"/>
      <c r="I6" s="12"/>
      <c r="J6" s="12"/>
      <c r="K6" s="12"/>
      <c r="M6" s="12"/>
      <c r="Q6" s="12"/>
      <c r="R6" s="12"/>
      <c r="S6" s="12"/>
      <c r="T6" s="12"/>
      <c r="U6" s="12"/>
      <c r="V6" s="12"/>
      <c r="W6" s="12"/>
      <c r="X6" s="12"/>
    </row>
    <row r="7" spans="1:24" s="339" customFormat="1" ht="66.75" customHeight="1">
      <c r="A7" s="151" t="s">
        <v>2</v>
      </c>
      <c r="B7" s="507" t="s">
        <v>50</v>
      </c>
      <c r="C7" s="507"/>
      <c r="D7" s="507"/>
      <c r="E7" s="507"/>
      <c r="F7" s="318"/>
      <c r="G7" s="318"/>
      <c r="H7" s="442" t="s">
        <v>3</v>
      </c>
      <c r="I7" s="443"/>
      <c r="J7" s="475" t="s">
        <v>63</v>
      </c>
      <c r="K7" s="476"/>
      <c r="L7" s="476"/>
      <c r="M7" s="477"/>
      <c r="Q7" s="500"/>
      <c r="R7" s="500"/>
      <c r="S7" s="500"/>
      <c r="T7" s="500"/>
      <c r="U7" s="500"/>
      <c r="V7" s="500"/>
      <c r="W7" s="500"/>
      <c r="X7" s="500"/>
    </row>
    <row r="8" spans="1:24" s="339" customFormat="1" ht="60.75" customHeight="1">
      <c r="A8" s="151" t="s">
        <v>4</v>
      </c>
      <c r="B8" s="452" t="s">
        <v>85</v>
      </c>
      <c r="C8" s="452"/>
      <c r="D8" s="452"/>
      <c r="E8" s="452"/>
      <c r="F8" s="318"/>
      <c r="G8" s="318"/>
      <c r="H8" s="456" t="s">
        <v>23</v>
      </c>
      <c r="I8" s="457"/>
      <c r="J8" s="458" t="s">
        <v>2065</v>
      </c>
      <c r="K8" s="459"/>
      <c r="L8" s="459"/>
      <c r="M8" s="460"/>
      <c r="S8" s="500"/>
      <c r="T8" s="500"/>
      <c r="U8" s="500"/>
      <c r="V8" s="500"/>
      <c r="W8" s="500"/>
      <c r="X8" s="500"/>
    </row>
    <row r="9" spans="1:24" ht="41.25" customHeight="1">
      <c r="A9" s="151" t="s">
        <v>5</v>
      </c>
      <c r="B9" s="452" t="s">
        <v>117</v>
      </c>
      <c r="C9" s="452"/>
      <c r="D9" s="452"/>
      <c r="E9" s="452"/>
      <c r="F9" s="338"/>
      <c r="G9" s="338"/>
      <c r="H9" s="442" t="s">
        <v>24</v>
      </c>
      <c r="I9" s="443"/>
      <c r="J9" s="461">
        <v>45931</v>
      </c>
      <c r="K9" s="454"/>
      <c r="L9" s="454"/>
      <c r="M9" s="455"/>
    </row>
    <row r="10" spans="1:24" s="339" customFormat="1" ht="66" customHeight="1">
      <c r="A10" s="151" t="s">
        <v>6</v>
      </c>
      <c r="B10" s="452" t="s">
        <v>61</v>
      </c>
      <c r="C10" s="452"/>
      <c r="D10" s="452"/>
      <c r="E10" s="452"/>
      <c r="F10" s="318"/>
      <c r="G10" s="318"/>
      <c r="H10" s="442" t="s">
        <v>25</v>
      </c>
      <c r="I10" s="443"/>
      <c r="J10" s="461">
        <v>46022</v>
      </c>
      <c r="K10" s="454"/>
      <c r="L10" s="454"/>
      <c r="M10" s="455"/>
    </row>
    <row r="11" spans="1:24" s="339" customFormat="1" ht="20.25" customHeight="1">
      <c r="A11" s="322"/>
      <c r="B11" s="323"/>
      <c r="C11" s="323"/>
      <c r="D11" s="323"/>
      <c r="E11" s="318"/>
      <c r="F11" s="318"/>
      <c r="G11" s="318"/>
      <c r="H11" s="318"/>
      <c r="I11" s="323"/>
      <c r="J11" s="323"/>
      <c r="K11" s="323"/>
      <c r="L11" s="323"/>
      <c r="M11" s="323"/>
    </row>
    <row r="12" spans="1:24" s="22" customFormat="1" ht="63.75" customHeight="1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24" s="22" customFormat="1" ht="57" customHeight="1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24" s="25" customFormat="1" ht="94.5" customHeight="1">
      <c r="A14" s="56">
        <v>1</v>
      </c>
      <c r="B14" s="65" t="s">
        <v>42</v>
      </c>
      <c r="C14" s="57" t="s">
        <v>118</v>
      </c>
      <c r="D14" s="58">
        <v>1</v>
      </c>
      <c r="E14" s="155" t="s">
        <v>119</v>
      </c>
      <c r="F14" s="490" t="s">
        <v>120</v>
      </c>
      <c r="G14" s="510"/>
      <c r="H14" s="59">
        <v>45962</v>
      </c>
      <c r="I14" s="59">
        <v>45991</v>
      </c>
      <c r="J14" s="156"/>
      <c r="K14" s="156" t="s">
        <v>1</v>
      </c>
      <c r="L14" s="155">
        <v>2</v>
      </c>
      <c r="M14" s="229">
        <v>8</v>
      </c>
    </row>
    <row r="15" spans="1:24" s="27" customFormat="1" ht="94.5" customHeight="1">
      <c r="A15" s="56">
        <v>2</v>
      </c>
      <c r="B15" s="65" t="s">
        <v>79</v>
      </c>
      <c r="C15" s="57" t="s">
        <v>121</v>
      </c>
      <c r="D15" s="58">
        <v>1</v>
      </c>
      <c r="E15" s="155" t="s">
        <v>122</v>
      </c>
      <c r="F15" s="490" t="s">
        <v>120</v>
      </c>
      <c r="G15" s="510"/>
      <c r="H15" s="59">
        <v>45992</v>
      </c>
      <c r="I15" s="59">
        <v>46022</v>
      </c>
      <c r="J15" s="156"/>
      <c r="K15" s="156" t="s">
        <v>1</v>
      </c>
      <c r="L15" s="155">
        <v>2</v>
      </c>
      <c r="M15" s="229">
        <v>8</v>
      </c>
    </row>
    <row r="16" spans="1:24" s="27" customFormat="1" ht="24.75" customHeight="1">
      <c r="A16" s="56"/>
      <c r="B16" s="57"/>
      <c r="C16" s="229"/>
      <c r="D16" s="58"/>
      <c r="E16" s="155"/>
      <c r="F16" s="155"/>
      <c r="G16" s="155"/>
      <c r="H16" s="156"/>
      <c r="I16" s="156"/>
      <c r="J16" s="156"/>
      <c r="K16" s="156"/>
      <c r="L16" s="155"/>
      <c r="M16" s="229"/>
    </row>
    <row r="17" spans="1:13" ht="23.25" customHeight="1">
      <c r="A17" s="452" t="s">
        <v>105</v>
      </c>
      <c r="B17" s="452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2"/>
    </row>
  </sheetData>
  <mergeCells count="30">
    <mergeCell ref="A17:M17"/>
    <mergeCell ref="J12:K12"/>
    <mergeCell ref="L12:M12"/>
    <mergeCell ref="F14:G14"/>
    <mergeCell ref="F15:G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S8:X8"/>
    <mergeCell ref="B9:E9"/>
    <mergeCell ref="H9:I9"/>
    <mergeCell ref="J9:M9"/>
    <mergeCell ref="J8:M8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AFD89-AF5F-49D3-8DBF-9436D74B7CFE}">
  <sheetPr codeName="Hoja24">
    <tabColor theme="7" tint="0.39997558519241921"/>
    <pageSetUpPr fitToPage="1"/>
  </sheetPr>
  <dimension ref="A1:X17"/>
  <sheetViews>
    <sheetView view="pageBreakPreview" topLeftCell="C1" zoomScale="60" zoomScaleNormal="55" workbookViewId="0">
      <selection activeCell="E20" sqref="E20"/>
    </sheetView>
  </sheetViews>
  <sheetFormatPr baseColWidth="10" defaultRowHeight="24"/>
  <cols>
    <col min="1" max="1" width="26.28515625" style="310" customWidth="1"/>
    <col min="2" max="2" width="23.85546875" style="310" customWidth="1"/>
    <col min="3" max="3" width="40.28515625" style="310" customWidth="1"/>
    <col min="4" max="4" width="23.5703125" style="310" customWidth="1"/>
    <col min="5" max="5" width="51.42578125" style="310" customWidth="1"/>
    <col min="6" max="7" width="28" style="310" customWidth="1"/>
    <col min="8" max="8" width="25.7109375" style="310" customWidth="1"/>
    <col min="9" max="9" width="22.7109375" style="310" customWidth="1"/>
    <col min="10" max="10" width="15" style="310" customWidth="1"/>
    <col min="11" max="11" width="25.85546875" style="310" customWidth="1"/>
    <col min="12" max="12" width="26.5703125" style="310" customWidth="1"/>
    <col min="13" max="13" width="34.140625" style="310" customWidth="1"/>
    <col min="14" max="16384" width="11.42578125" style="310"/>
  </cols>
  <sheetData>
    <row r="1" spans="1:24" s="105" customFormat="1" ht="24.95" customHeight="1">
      <c r="A1" s="308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24" s="105" customFormat="1" ht="49.5" customHeight="1">
      <c r="A2" s="309"/>
      <c r="D2" s="451" t="s">
        <v>0</v>
      </c>
      <c r="E2" s="451"/>
      <c r="F2" s="451"/>
      <c r="G2" s="451"/>
      <c r="H2" s="451"/>
      <c r="I2" s="451"/>
      <c r="J2" s="451"/>
      <c r="K2" s="451"/>
      <c r="L2" s="451"/>
    </row>
    <row r="3" spans="1:24" s="105" customFormat="1" ht="49.5" customHeight="1">
      <c r="A3" s="309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Q3" s="451"/>
      <c r="R3" s="451"/>
      <c r="S3" s="451"/>
      <c r="T3" s="451"/>
      <c r="U3" s="451"/>
      <c r="V3" s="451"/>
      <c r="W3" s="451"/>
      <c r="X3" s="451"/>
    </row>
    <row r="4" spans="1:24" s="105" customFormat="1" ht="23.25" customHeight="1">
      <c r="A4" s="309"/>
      <c r="Q4" s="451"/>
      <c r="R4" s="451"/>
      <c r="S4" s="451"/>
      <c r="T4" s="451"/>
      <c r="U4" s="451"/>
      <c r="V4" s="451"/>
      <c r="W4" s="451"/>
      <c r="X4" s="451"/>
    </row>
    <row r="5" spans="1:24" s="105" customFormat="1" ht="23.25" customHeight="1">
      <c r="A5" s="309"/>
    </row>
    <row r="6" spans="1:24" s="105" customFormat="1" ht="23.25" customHeight="1">
      <c r="A6" s="309"/>
    </row>
    <row r="7" spans="1:24" s="105" customFormat="1" ht="66.75" customHeight="1">
      <c r="A7" s="209" t="s">
        <v>2</v>
      </c>
      <c r="B7" s="452" t="s">
        <v>123</v>
      </c>
      <c r="C7" s="452"/>
      <c r="D7" s="452"/>
      <c r="E7" s="452"/>
      <c r="H7" s="442" t="s">
        <v>3</v>
      </c>
      <c r="I7" s="443"/>
      <c r="J7" s="453" t="s">
        <v>124</v>
      </c>
      <c r="K7" s="454"/>
      <c r="L7" s="454"/>
      <c r="M7" s="455"/>
      <c r="Q7" s="451"/>
      <c r="R7" s="451"/>
      <c r="S7" s="451"/>
      <c r="T7" s="451"/>
      <c r="U7" s="451"/>
      <c r="V7" s="451"/>
      <c r="W7" s="451"/>
      <c r="X7" s="451"/>
    </row>
    <row r="8" spans="1:24" s="105" customFormat="1" ht="60.75" customHeight="1">
      <c r="A8" s="209" t="s">
        <v>4</v>
      </c>
      <c r="B8" s="452" t="s">
        <v>2063</v>
      </c>
      <c r="C8" s="452"/>
      <c r="D8" s="452"/>
      <c r="E8" s="452"/>
      <c r="H8" s="456" t="s">
        <v>23</v>
      </c>
      <c r="I8" s="457"/>
      <c r="J8" s="458" t="s">
        <v>2062</v>
      </c>
      <c r="K8" s="459"/>
      <c r="L8" s="459"/>
      <c r="M8" s="460"/>
      <c r="S8" s="451"/>
      <c r="T8" s="451"/>
      <c r="U8" s="451"/>
      <c r="V8" s="451"/>
      <c r="W8" s="451"/>
      <c r="X8" s="451"/>
    </row>
    <row r="9" spans="1:24" ht="41.25" customHeight="1">
      <c r="A9" s="209" t="s">
        <v>5</v>
      </c>
      <c r="B9" s="452" t="s">
        <v>2064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105" customFormat="1" ht="66" customHeight="1">
      <c r="A10" s="209" t="s">
        <v>6</v>
      </c>
      <c r="B10" s="452" t="s">
        <v>61</v>
      </c>
      <c r="C10" s="452"/>
      <c r="D10" s="452"/>
      <c r="E10" s="452"/>
      <c r="H10" s="442" t="s">
        <v>25</v>
      </c>
      <c r="I10" s="443"/>
      <c r="J10" s="461">
        <v>46022</v>
      </c>
      <c r="K10" s="454"/>
      <c r="L10" s="454"/>
      <c r="M10" s="455"/>
    </row>
    <row r="11" spans="1:24" s="105" customFormat="1" ht="20.25" customHeight="1">
      <c r="A11" s="275"/>
      <c r="B11" s="276"/>
      <c r="C11" s="276"/>
      <c r="D11" s="276"/>
      <c r="I11" s="276"/>
      <c r="J11" s="276"/>
      <c r="K11" s="276"/>
      <c r="L11" s="276"/>
      <c r="M11" s="276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94.5" customHeight="1">
      <c r="A14" s="56">
        <v>1</v>
      </c>
      <c r="B14" s="409" t="s">
        <v>128</v>
      </c>
      <c r="C14" s="229" t="s">
        <v>129</v>
      </c>
      <c r="D14" s="58" t="s">
        <v>61</v>
      </c>
      <c r="E14" s="155" t="s">
        <v>130</v>
      </c>
      <c r="F14" s="490" t="s">
        <v>131</v>
      </c>
      <c r="G14" s="510"/>
      <c r="H14" s="59">
        <v>45931</v>
      </c>
      <c r="I14" s="59">
        <v>46022</v>
      </c>
      <c r="J14" s="156"/>
      <c r="K14" s="156" t="s">
        <v>1</v>
      </c>
      <c r="L14" s="155">
        <v>2</v>
      </c>
      <c r="M14" s="229">
        <v>3</v>
      </c>
    </row>
    <row r="15" spans="1:24" s="105" customFormat="1" ht="78.75" customHeight="1">
      <c r="A15" s="452" t="s">
        <v>132</v>
      </c>
      <c r="B15" s="452"/>
      <c r="C15" s="452"/>
      <c r="D15" s="452"/>
      <c r="E15" s="452"/>
      <c r="F15" s="452"/>
      <c r="G15" s="452"/>
      <c r="H15" s="452"/>
      <c r="I15" s="452"/>
      <c r="J15" s="452"/>
      <c r="K15" s="452"/>
      <c r="L15" s="452"/>
      <c r="M15" s="452"/>
    </row>
    <row r="16" spans="1:24" s="105" customFormat="1">
      <c r="A16" s="280"/>
      <c r="B16" s="280"/>
      <c r="C16" s="462"/>
      <c r="D16" s="462"/>
      <c r="E16" s="280"/>
      <c r="F16" s="280"/>
      <c r="G16" s="462"/>
      <c r="H16" s="462"/>
      <c r="I16" s="280"/>
      <c r="J16" s="280"/>
      <c r="K16" s="280"/>
      <c r="L16" s="280"/>
      <c r="M16" s="280"/>
    </row>
    <row r="17" spans="1:13" s="105" customFormat="1">
      <c r="A17" s="275"/>
      <c r="B17" s="276"/>
      <c r="C17" s="276"/>
      <c r="D17" s="282"/>
      <c r="E17" s="276"/>
      <c r="F17" s="276"/>
      <c r="G17" s="276"/>
      <c r="H17" s="276"/>
      <c r="I17" s="276"/>
      <c r="J17" s="276"/>
      <c r="K17" s="276"/>
      <c r="L17" s="276"/>
      <c r="M17" s="276"/>
    </row>
  </sheetData>
  <mergeCells count="31">
    <mergeCell ref="C16:D16"/>
    <mergeCell ref="G16:H16"/>
    <mergeCell ref="F14:G14"/>
    <mergeCell ref="A15:M15"/>
    <mergeCell ref="J12:K12"/>
    <mergeCell ref="L12:M12"/>
    <mergeCell ref="A12:A13"/>
    <mergeCell ref="B10:E10"/>
    <mergeCell ref="H10:I10"/>
    <mergeCell ref="J10:M10"/>
    <mergeCell ref="F12:G13"/>
    <mergeCell ref="H12:I12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B4B59-5C74-4C54-82B5-8B9860A4E1AD}">
  <sheetPr codeName="Hoja25">
    <tabColor theme="7" tint="0.39997558519241921"/>
    <pageSetUpPr fitToPage="1"/>
  </sheetPr>
  <dimension ref="A1:X22"/>
  <sheetViews>
    <sheetView view="pageBreakPreview" zoomScale="60" zoomScaleNormal="55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1.42578125" customWidth="1"/>
    <col min="6" max="7" width="28" customWidth="1"/>
    <col min="8" max="8" width="25.7109375" customWidth="1"/>
    <col min="9" max="9" width="22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72" customFormat="1" ht="24.95" customHeight="1">
      <c r="A1" s="69"/>
      <c r="B1" s="70"/>
      <c r="C1" s="70"/>
      <c r="D1" s="71"/>
      <c r="E1" s="70"/>
      <c r="F1" s="70"/>
      <c r="G1" s="70"/>
      <c r="H1" s="70"/>
      <c r="I1" s="70"/>
      <c r="J1" s="70"/>
      <c r="K1" s="70"/>
      <c r="L1" s="70"/>
      <c r="M1" s="70"/>
    </row>
    <row r="2" spans="1:24" s="76" customFormat="1" ht="49.5" customHeight="1">
      <c r="A2" s="73"/>
      <c r="B2" s="74"/>
      <c r="C2" s="74"/>
      <c r="D2" s="511" t="s">
        <v>0</v>
      </c>
      <c r="E2" s="511"/>
      <c r="F2" s="511"/>
      <c r="G2" s="511"/>
      <c r="H2" s="511"/>
      <c r="I2" s="511"/>
      <c r="J2" s="511"/>
      <c r="K2" s="511"/>
      <c r="L2" s="511"/>
      <c r="M2" s="75"/>
    </row>
    <row r="3" spans="1:24" s="76" customFormat="1" ht="49.5" customHeight="1">
      <c r="A3" s="73"/>
      <c r="B3" s="74"/>
      <c r="C3" s="74"/>
      <c r="D3" s="511" t="s">
        <v>13</v>
      </c>
      <c r="E3" s="511"/>
      <c r="F3" s="511"/>
      <c r="G3" s="511"/>
      <c r="H3" s="511"/>
      <c r="I3" s="511"/>
      <c r="J3" s="511"/>
      <c r="K3" s="511"/>
      <c r="L3" s="511"/>
      <c r="M3" s="75"/>
      <c r="Q3" s="512"/>
      <c r="R3" s="512"/>
      <c r="S3" s="512"/>
      <c r="T3" s="512"/>
      <c r="U3" s="512"/>
      <c r="V3" s="512"/>
      <c r="W3" s="512"/>
      <c r="X3" s="512"/>
    </row>
    <row r="4" spans="1:24" s="76" customFormat="1" ht="23.25" customHeight="1">
      <c r="A4" s="73"/>
      <c r="B4" s="74"/>
      <c r="C4" s="74"/>
      <c r="D4" s="77"/>
      <c r="E4" s="77"/>
      <c r="F4" s="77"/>
      <c r="G4" s="77"/>
      <c r="H4" s="78"/>
      <c r="I4" s="78"/>
      <c r="J4" s="78"/>
      <c r="K4" s="78"/>
      <c r="M4" s="78"/>
      <c r="Q4" s="512"/>
      <c r="R4" s="512"/>
      <c r="S4" s="512"/>
      <c r="T4" s="512"/>
      <c r="U4" s="512"/>
      <c r="V4" s="512"/>
      <c r="W4" s="512"/>
      <c r="X4" s="512"/>
    </row>
    <row r="5" spans="1:24" s="76" customFormat="1" ht="23.25" customHeight="1">
      <c r="A5" s="73"/>
      <c r="B5" s="74"/>
      <c r="C5" s="74"/>
      <c r="D5" s="77"/>
      <c r="E5" s="77"/>
      <c r="F5" s="77"/>
      <c r="G5" s="77"/>
      <c r="H5" s="79"/>
      <c r="I5" s="79"/>
      <c r="J5" s="79"/>
      <c r="K5" s="79"/>
      <c r="L5" s="79"/>
      <c r="M5" s="79"/>
      <c r="Q5" s="80"/>
      <c r="R5" s="80"/>
      <c r="S5" s="80"/>
      <c r="T5" s="80"/>
      <c r="U5" s="80"/>
      <c r="V5" s="80"/>
      <c r="W5" s="80"/>
      <c r="X5" s="80"/>
    </row>
    <row r="6" spans="1:24" s="76" customFormat="1" ht="23.25" customHeight="1">
      <c r="A6" s="73"/>
      <c r="B6" s="74"/>
      <c r="C6" s="74"/>
      <c r="D6" s="77"/>
      <c r="E6" s="77"/>
      <c r="F6" s="77"/>
      <c r="G6" s="77"/>
      <c r="H6" s="78"/>
      <c r="I6" s="78"/>
      <c r="J6" s="78"/>
      <c r="K6" s="78"/>
      <c r="M6" s="78"/>
      <c r="Q6" s="80"/>
      <c r="R6" s="80"/>
      <c r="S6" s="80"/>
      <c r="T6" s="80"/>
      <c r="U6" s="80"/>
      <c r="V6" s="80"/>
      <c r="W6" s="80"/>
      <c r="X6" s="80"/>
    </row>
    <row r="7" spans="1:24" s="83" customFormat="1" ht="66.75" customHeight="1">
      <c r="A7" s="14" t="s">
        <v>2</v>
      </c>
      <c r="B7" s="452" t="s">
        <v>123</v>
      </c>
      <c r="C7" s="452"/>
      <c r="D7" s="452"/>
      <c r="E7" s="452"/>
      <c r="F7" s="81"/>
      <c r="G7" s="82"/>
      <c r="H7" s="513" t="s">
        <v>3</v>
      </c>
      <c r="I7" s="514"/>
      <c r="J7" s="475" t="s">
        <v>124</v>
      </c>
      <c r="K7" s="476"/>
      <c r="L7" s="476"/>
      <c r="M7" s="477"/>
      <c r="Q7" s="512"/>
      <c r="R7" s="512"/>
      <c r="S7" s="512"/>
      <c r="T7" s="512"/>
      <c r="U7" s="512"/>
      <c r="V7" s="512"/>
      <c r="W7" s="512"/>
      <c r="X7" s="512"/>
    </row>
    <row r="8" spans="1:24" s="83" customFormat="1" ht="60.75" customHeight="1">
      <c r="A8" s="14" t="s">
        <v>4</v>
      </c>
      <c r="B8" s="452" t="s">
        <v>2044</v>
      </c>
      <c r="C8" s="452"/>
      <c r="D8" s="452"/>
      <c r="E8" s="452"/>
      <c r="F8" s="81"/>
      <c r="G8" s="82"/>
      <c r="H8" s="515" t="s">
        <v>23</v>
      </c>
      <c r="I8" s="516"/>
      <c r="J8" s="480" t="s">
        <v>2061</v>
      </c>
      <c r="K8" s="481"/>
      <c r="L8" s="481"/>
      <c r="M8" s="482"/>
      <c r="S8" s="512"/>
      <c r="T8" s="512"/>
      <c r="U8" s="512"/>
      <c r="V8" s="512"/>
      <c r="W8" s="512"/>
      <c r="X8" s="512"/>
    </row>
    <row r="9" spans="1:24" ht="66" customHeight="1">
      <c r="A9" s="14" t="s">
        <v>5</v>
      </c>
      <c r="B9" s="463" t="s">
        <v>2046</v>
      </c>
      <c r="C9" s="463"/>
      <c r="D9" s="463"/>
      <c r="E9" s="463"/>
      <c r="F9" s="84"/>
      <c r="G9" s="84"/>
      <c r="H9" s="513" t="s">
        <v>24</v>
      </c>
      <c r="I9" s="514"/>
      <c r="J9" s="461">
        <v>45931</v>
      </c>
      <c r="K9" s="454"/>
      <c r="L9" s="454"/>
      <c r="M9" s="455"/>
    </row>
    <row r="10" spans="1:24" s="83" customFormat="1" ht="66" customHeight="1">
      <c r="A10" s="14" t="s">
        <v>6</v>
      </c>
      <c r="B10" s="452" t="s">
        <v>61</v>
      </c>
      <c r="C10" s="452"/>
      <c r="D10" s="452"/>
      <c r="E10" s="452"/>
      <c r="F10" s="81"/>
      <c r="G10" s="82"/>
      <c r="H10" s="513" t="s">
        <v>25</v>
      </c>
      <c r="I10" s="514"/>
      <c r="J10" s="461">
        <v>46022</v>
      </c>
      <c r="K10" s="454"/>
      <c r="L10" s="454"/>
      <c r="M10" s="455"/>
    </row>
    <row r="11" spans="1:24" s="83" customFormat="1" ht="20.25" customHeight="1">
      <c r="A11" s="85"/>
      <c r="B11" s="86"/>
      <c r="C11" s="86"/>
      <c r="D11" s="86"/>
      <c r="E11" s="87"/>
      <c r="F11" s="87"/>
      <c r="G11" s="87"/>
      <c r="H11" s="82"/>
      <c r="I11" s="86"/>
      <c r="J11" s="86"/>
      <c r="K11" s="86"/>
      <c r="L11" s="86"/>
      <c r="M11" s="86"/>
    </row>
    <row r="12" spans="1:24" s="88" customFormat="1" ht="63.75" customHeight="1">
      <c r="A12" s="485" t="s">
        <v>7</v>
      </c>
      <c r="B12" s="485" t="s">
        <v>14</v>
      </c>
      <c r="C12" s="484" t="s">
        <v>8</v>
      </c>
      <c r="D12" s="487" t="s">
        <v>9</v>
      </c>
      <c r="E12" s="484" t="s">
        <v>10</v>
      </c>
      <c r="F12" s="484" t="s">
        <v>15</v>
      </c>
      <c r="G12" s="484"/>
      <c r="H12" s="484" t="s">
        <v>19</v>
      </c>
      <c r="I12" s="484"/>
      <c r="J12" s="473" t="s">
        <v>16</v>
      </c>
      <c r="K12" s="474"/>
      <c r="L12" s="473" t="s">
        <v>20</v>
      </c>
      <c r="M12" s="483"/>
    </row>
    <row r="13" spans="1:24" s="88" customFormat="1" ht="57" customHeight="1">
      <c r="A13" s="486"/>
      <c r="B13" s="486"/>
      <c r="C13" s="484"/>
      <c r="D13" s="487"/>
      <c r="E13" s="484"/>
      <c r="F13" s="484"/>
      <c r="G13" s="484"/>
      <c r="H13" s="89" t="s">
        <v>11</v>
      </c>
      <c r="I13" s="89" t="s">
        <v>12</v>
      </c>
      <c r="J13" s="89" t="s">
        <v>17</v>
      </c>
      <c r="K13" s="89" t="s">
        <v>18</v>
      </c>
      <c r="L13" s="89" t="s">
        <v>21</v>
      </c>
      <c r="M13" s="90" t="s">
        <v>22</v>
      </c>
    </row>
    <row r="14" spans="1:24" s="98" customFormat="1" ht="94.5" customHeight="1">
      <c r="A14" s="91">
        <v>1</v>
      </c>
      <c r="B14" s="92" t="s">
        <v>128</v>
      </c>
      <c r="C14" s="93" t="s">
        <v>133</v>
      </c>
      <c r="D14" s="94" t="s">
        <v>61</v>
      </c>
      <c r="E14" s="95" t="s">
        <v>134</v>
      </c>
      <c r="F14" s="518" t="s">
        <v>135</v>
      </c>
      <c r="G14" s="519"/>
      <c r="H14" s="96">
        <v>45931</v>
      </c>
      <c r="I14" s="96">
        <v>46022</v>
      </c>
      <c r="J14" s="97"/>
      <c r="K14" s="97" t="s">
        <v>1</v>
      </c>
      <c r="L14" s="95">
        <v>2</v>
      </c>
      <c r="M14" s="93">
        <v>3</v>
      </c>
    </row>
    <row r="15" spans="1:24" s="100" customFormat="1" ht="104.25" customHeight="1">
      <c r="A15" s="517" t="s">
        <v>132</v>
      </c>
      <c r="B15" s="517"/>
      <c r="C15" s="517"/>
      <c r="D15" s="517"/>
      <c r="E15" s="517"/>
      <c r="F15" s="517"/>
      <c r="G15" s="517"/>
      <c r="H15" s="517"/>
      <c r="I15" s="517"/>
      <c r="J15" s="517"/>
      <c r="K15" s="517"/>
      <c r="L15" s="517"/>
      <c r="M15" s="517"/>
    </row>
    <row r="16" spans="1:24" ht="104.25" customHeight="1"/>
    <row r="17" ht="104.25" customHeight="1"/>
    <row r="18" ht="104.25" customHeight="1"/>
    <row r="19" ht="104.25" customHeight="1"/>
    <row r="20" ht="104.25" customHeight="1"/>
    <row r="21" ht="104.25" customHeight="1"/>
    <row r="22" ht="104.25" customHeight="1"/>
  </sheetData>
  <mergeCells count="29">
    <mergeCell ref="A15:M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87E1-36B0-4C0B-B720-702BFEC03E39}">
  <sheetPr>
    <tabColor rgb="FFFF0000"/>
    <pageSetUpPr fitToPage="1"/>
  </sheetPr>
  <dimension ref="A1:X26"/>
  <sheetViews>
    <sheetView view="pageBreakPreview" topLeftCell="A2" zoomScale="60" zoomScaleNormal="55" workbookViewId="0">
      <selection activeCell="B11" sqref="B11"/>
    </sheetView>
  </sheetViews>
  <sheetFormatPr baseColWidth="10" defaultRowHeight="15"/>
  <cols>
    <col min="1" max="1" width="26.28515625" style="220" customWidth="1"/>
    <col min="2" max="2" width="23.85546875" style="220" customWidth="1"/>
    <col min="3" max="3" width="40.28515625" style="220" customWidth="1"/>
    <col min="4" max="4" width="23.5703125" style="220" customWidth="1"/>
    <col min="5" max="5" width="37.7109375" style="220" customWidth="1"/>
    <col min="6" max="6" width="25.28515625" style="220" customWidth="1"/>
    <col min="7" max="7" width="21.42578125" style="220" customWidth="1"/>
    <col min="8" max="8" width="25.7109375" style="220" customWidth="1"/>
    <col min="9" max="9" width="20.7109375" style="220" customWidth="1"/>
    <col min="10" max="10" width="15" style="220" customWidth="1"/>
    <col min="11" max="11" width="25.85546875" style="220" customWidth="1"/>
    <col min="12" max="12" width="26.5703125" style="220" customWidth="1"/>
    <col min="13" max="13" width="34.140625" style="220" customWidth="1"/>
    <col min="14" max="16384" width="11.42578125" style="220"/>
  </cols>
  <sheetData>
    <row r="1" spans="1:24" s="222" customFormat="1" ht="24.95" customHeight="1">
      <c r="A1" s="1"/>
      <c r="B1" s="2"/>
      <c r="C1" s="2"/>
      <c r="D1" s="62"/>
      <c r="E1" s="2"/>
      <c r="F1" s="2"/>
      <c r="G1" s="2"/>
      <c r="H1" s="2"/>
      <c r="I1" s="2"/>
      <c r="J1" s="2"/>
      <c r="K1" s="2"/>
      <c r="L1" s="2"/>
      <c r="M1" s="2"/>
    </row>
    <row r="2" spans="1:24" s="223" customFormat="1" ht="45" customHeight="1">
      <c r="A2" s="5"/>
      <c r="B2" s="101"/>
      <c r="C2" s="101"/>
      <c r="D2" s="529" t="s">
        <v>0</v>
      </c>
      <c r="E2" s="529"/>
      <c r="F2" s="529"/>
      <c r="G2" s="529"/>
      <c r="H2" s="529"/>
      <c r="I2" s="529"/>
      <c r="J2" s="529"/>
      <c r="K2" s="529"/>
      <c r="L2" s="529"/>
      <c r="M2" s="102"/>
    </row>
    <row r="3" spans="1:24" s="223" customFormat="1" ht="43.5" customHeight="1">
      <c r="A3" s="5"/>
      <c r="B3" s="101"/>
      <c r="C3" s="101"/>
      <c r="D3" s="529" t="s">
        <v>13</v>
      </c>
      <c r="E3" s="529"/>
      <c r="F3" s="529"/>
      <c r="G3" s="529"/>
      <c r="H3" s="529"/>
      <c r="I3" s="529"/>
      <c r="J3" s="529"/>
      <c r="K3" s="529"/>
      <c r="L3" s="529"/>
      <c r="M3" s="102"/>
      <c r="Q3" s="530"/>
      <c r="R3" s="530"/>
      <c r="S3" s="530"/>
      <c r="T3" s="530"/>
      <c r="U3" s="530"/>
      <c r="V3" s="530"/>
      <c r="W3" s="530"/>
      <c r="X3" s="530"/>
    </row>
    <row r="4" spans="1:24" s="223" customFormat="1" ht="23.25" customHeight="1">
      <c r="A4" s="5"/>
      <c r="B4" s="101"/>
      <c r="C4" s="101"/>
      <c r="D4" s="103"/>
      <c r="E4" s="103"/>
      <c r="F4" s="103"/>
      <c r="G4" s="103"/>
      <c r="H4" s="104"/>
      <c r="I4" s="104"/>
      <c r="J4" s="104"/>
      <c r="K4" s="104"/>
      <c r="M4" s="104"/>
      <c r="Q4" s="530"/>
      <c r="R4" s="530"/>
      <c r="S4" s="530"/>
      <c r="T4" s="530"/>
      <c r="U4" s="530"/>
      <c r="V4" s="530"/>
      <c r="W4" s="530"/>
      <c r="X4" s="530"/>
    </row>
    <row r="5" spans="1:24" s="223" customFormat="1" ht="23.25" customHeight="1">
      <c r="A5" s="5"/>
      <c r="B5" s="101"/>
      <c r="C5" s="101"/>
      <c r="D5" s="103"/>
      <c r="E5" s="103"/>
      <c r="F5" s="103"/>
      <c r="G5" s="103"/>
      <c r="H5" s="105"/>
      <c r="I5" s="105"/>
      <c r="J5" s="105"/>
      <c r="K5" s="105"/>
      <c r="L5" s="105"/>
      <c r="M5" s="105"/>
      <c r="Q5" s="157"/>
      <c r="R5" s="157"/>
      <c r="S5" s="157"/>
      <c r="T5" s="157"/>
      <c r="U5" s="157"/>
      <c r="V5" s="157"/>
      <c r="W5" s="157"/>
      <c r="X5" s="157"/>
    </row>
    <row r="6" spans="1:24" s="223" customFormat="1" ht="23.25" customHeight="1">
      <c r="A6" s="5"/>
      <c r="B6" s="101"/>
      <c r="C6" s="101"/>
      <c r="D6" s="103"/>
      <c r="E6" s="103"/>
      <c r="F6" s="103"/>
      <c r="G6" s="103"/>
      <c r="H6" s="104"/>
      <c r="I6" s="104"/>
      <c r="J6" s="104"/>
      <c r="K6" s="104"/>
      <c r="M6" s="104"/>
      <c r="Q6" s="157"/>
      <c r="R6" s="157"/>
      <c r="S6" s="157"/>
      <c r="T6" s="157"/>
      <c r="U6" s="157"/>
      <c r="V6" s="157"/>
      <c r="W6" s="157"/>
      <c r="X6" s="157"/>
    </row>
    <row r="7" spans="1:24" s="224" customFormat="1" ht="66.75" customHeight="1">
      <c r="A7" s="221" t="s">
        <v>2</v>
      </c>
      <c r="B7" s="531" t="s">
        <v>234</v>
      </c>
      <c r="C7" s="531"/>
      <c r="D7" s="531"/>
      <c r="E7" s="531"/>
      <c r="F7" s="106"/>
      <c r="G7" s="107"/>
      <c r="H7" s="434" t="s">
        <v>3</v>
      </c>
      <c r="I7" s="435"/>
      <c r="J7" s="453" t="s">
        <v>235</v>
      </c>
      <c r="K7" s="454"/>
      <c r="L7" s="454"/>
      <c r="M7" s="455"/>
      <c r="Q7" s="530"/>
      <c r="R7" s="530"/>
      <c r="S7" s="530"/>
      <c r="T7" s="530"/>
      <c r="U7" s="530"/>
      <c r="V7" s="530"/>
      <c r="W7" s="530"/>
      <c r="X7" s="530"/>
    </row>
    <row r="8" spans="1:24" s="224" customFormat="1" ht="60.75" customHeight="1">
      <c r="A8" s="221" t="s">
        <v>4</v>
      </c>
      <c r="B8" s="531" t="s">
        <v>2044</v>
      </c>
      <c r="C8" s="531"/>
      <c r="D8" s="531"/>
      <c r="E8" s="531"/>
      <c r="F8" s="106"/>
      <c r="G8" s="107"/>
      <c r="H8" s="436" t="s">
        <v>23</v>
      </c>
      <c r="I8" s="437"/>
      <c r="J8" s="458" t="s">
        <v>2045</v>
      </c>
      <c r="K8" s="459"/>
      <c r="L8" s="459"/>
      <c r="M8" s="460"/>
      <c r="S8" s="530"/>
      <c r="T8" s="530"/>
      <c r="U8" s="530"/>
      <c r="V8" s="530"/>
      <c r="W8" s="530"/>
      <c r="X8" s="530"/>
    </row>
    <row r="9" spans="1:24" ht="41.25" customHeight="1">
      <c r="A9" s="221" t="s">
        <v>5</v>
      </c>
      <c r="B9" s="531" t="s">
        <v>2047</v>
      </c>
      <c r="C9" s="531"/>
      <c r="D9" s="531"/>
      <c r="E9" s="531"/>
      <c r="H9" s="434" t="s">
        <v>2048</v>
      </c>
      <c r="I9" s="435"/>
      <c r="J9" s="461">
        <v>45931</v>
      </c>
      <c r="K9" s="454"/>
      <c r="L9" s="454"/>
      <c r="M9" s="455"/>
    </row>
    <row r="10" spans="1:24" s="224" customFormat="1" ht="66" customHeight="1">
      <c r="A10" s="221" t="s">
        <v>6</v>
      </c>
      <c r="B10" s="531" t="s">
        <v>61</v>
      </c>
      <c r="C10" s="531"/>
      <c r="D10" s="531"/>
      <c r="E10" s="531"/>
      <c r="F10" s="106"/>
      <c r="G10" s="107"/>
      <c r="H10" s="434" t="s">
        <v>25</v>
      </c>
      <c r="I10" s="435"/>
      <c r="J10" s="461">
        <v>46022</v>
      </c>
      <c r="K10" s="454"/>
      <c r="L10" s="454"/>
      <c r="M10" s="455"/>
    </row>
    <row r="11" spans="1:24" s="224" customFormat="1" ht="20.25" customHeight="1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225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25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226" customFormat="1" ht="57" customHeight="1">
      <c r="A14" s="521" t="s">
        <v>65</v>
      </c>
      <c r="B14" s="522"/>
      <c r="C14" s="522"/>
      <c r="D14" s="522"/>
      <c r="E14" s="522"/>
      <c r="F14" s="522"/>
      <c r="G14" s="522"/>
      <c r="H14" s="522"/>
      <c r="I14" s="522"/>
      <c r="J14" s="522"/>
      <c r="K14" s="522"/>
      <c r="L14" s="522"/>
      <c r="M14" s="523"/>
    </row>
    <row r="15" spans="1:24" s="227" customFormat="1" ht="42" customHeight="1">
      <c r="A15" s="524"/>
      <c r="B15" s="525"/>
      <c r="C15" s="525"/>
      <c r="D15" s="525"/>
      <c r="E15" s="525"/>
      <c r="F15" s="525"/>
      <c r="G15" s="525"/>
      <c r="H15" s="525"/>
      <c r="I15" s="525"/>
      <c r="J15" s="525"/>
      <c r="K15" s="525"/>
      <c r="L15" s="525"/>
      <c r="M15" s="526"/>
    </row>
    <row r="16" spans="1:24" s="228" customFormat="1" ht="24.75" customHeight="1">
      <c r="A16" s="527" t="s">
        <v>64</v>
      </c>
      <c r="B16" s="527"/>
      <c r="C16" s="527"/>
      <c r="D16" s="527"/>
      <c r="E16" s="527"/>
      <c r="F16" s="527"/>
      <c r="G16" s="527"/>
      <c r="H16" s="527"/>
      <c r="I16" s="527"/>
      <c r="J16" s="527"/>
      <c r="K16" s="527"/>
      <c r="L16" s="527"/>
      <c r="M16" s="527"/>
    </row>
    <row r="17" spans="1:13" s="228" customFormat="1" ht="24.75" customHeight="1">
      <c r="A17" s="5"/>
      <c r="B17" s="101"/>
      <c r="C17" s="101"/>
      <c r="D17" s="112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3" s="228" customFormat="1" ht="24.75" customHeight="1">
      <c r="A18" s="115"/>
      <c r="B18" s="115"/>
      <c r="C18" s="115"/>
      <c r="D18" s="116"/>
      <c r="E18" s="160"/>
      <c r="F18" s="160"/>
      <c r="G18" s="160"/>
      <c r="H18" s="160"/>
      <c r="I18" s="160"/>
      <c r="J18" s="160"/>
      <c r="K18" s="160"/>
      <c r="L18" s="160"/>
      <c r="M18" s="160"/>
    </row>
    <row r="19" spans="1:13" s="228" customFormat="1" ht="24.75" customHeight="1">
      <c r="A19" s="116"/>
      <c r="B19" s="116"/>
      <c r="C19" s="520"/>
      <c r="D19" s="520"/>
      <c r="E19" s="115"/>
      <c r="F19" s="160"/>
      <c r="G19" s="520"/>
      <c r="H19" s="520"/>
      <c r="I19" s="115"/>
      <c r="J19" s="115"/>
      <c r="K19" s="115"/>
      <c r="L19" s="159"/>
      <c r="M19" s="159"/>
    </row>
    <row r="20" spans="1:13" s="228" customFormat="1" ht="24.75" customHeight="1">
      <c r="A20" s="117"/>
      <c r="B20" s="117"/>
      <c r="C20" s="160"/>
      <c r="D20" s="160"/>
      <c r="E20" s="115"/>
      <c r="F20" s="117"/>
      <c r="G20" s="528"/>
      <c r="H20" s="528"/>
      <c r="I20" s="118"/>
      <c r="J20" s="118"/>
      <c r="K20" s="118"/>
      <c r="L20" s="159"/>
      <c r="M20" s="159"/>
    </row>
    <row r="21" spans="1:13" s="228" customFormat="1" ht="24.75" customHeight="1">
      <c r="A21" s="119"/>
      <c r="B21" s="119"/>
      <c r="C21" s="159"/>
      <c r="D21" s="159"/>
      <c r="E21" s="115"/>
      <c r="F21" s="159"/>
      <c r="G21" s="528"/>
      <c r="H21" s="528"/>
      <c r="I21" s="118"/>
      <c r="J21" s="118"/>
      <c r="K21" s="118"/>
      <c r="L21" s="160"/>
      <c r="M21" s="160"/>
    </row>
    <row r="22" spans="1:13" s="228" customFormat="1" ht="24.75" customHeight="1">
      <c r="A22" s="119"/>
      <c r="B22" s="119"/>
      <c r="C22" s="159"/>
      <c r="D22" s="159"/>
      <c r="E22" s="115"/>
      <c r="F22" s="159"/>
      <c r="G22" s="528"/>
      <c r="H22" s="528"/>
      <c r="I22" s="118"/>
      <c r="J22" s="118"/>
      <c r="K22" s="118"/>
      <c r="L22" s="160"/>
      <c r="M22" s="160"/>
    </row>
    <row r="23" spans="1:13" s="228" customFormat="1" ht="24.75" customHeight="1">
      <c r="A23" s="119"/>
      <c r="B23" s="119"/>
      <c r="C23" s="159"/>
      <c r="D23" s="159"/>
      <c r="E23" s="115"/>
      <c r="F23" s="159"/>
      <c r="G23" s="528"/>
      <c r="H23" s="528"/>
      <c r="I23" s="118"/>
      <c r="J23" s="118"/>
      <c r="K23" s="118"/>
      <c r="L23" s="160"/>
      <c r="M23" s="160"/>
    </row>
    <row r="24" spans="1:13" s="228" customFormat="1" ht="24.75" customHeight="1">
      <c r="A24" s="119"/>
      <c r="B24" s="119"/>
      <c r="C24" s="520"/>
      <c r="D24" s="520"/>
      <c r="E24" s="115"/>
      <c r="F24" s="159"/>
      <c r="G24" s="520"/>
      <c r="H24" s="520"/>
      <c r="I24" s="117"/>
      <c r="J24" s="117"/>
      <c r="K24" s="117"/>
      <c r="L24" s="159"/>
      <c r="M24" s="159"/>
    </row>
    <row r="25" spans="1:13" s="228" customFormat="1" ht="24.75" customHeight="1">
      <c r="A25" s="117"/>
      <c r="B25" s="117"/>
      <c r="C25" s="520"/>
      <c r="D25" s="520"/>
      <c r="E25" s="115"/>
      <c r="F25" s="117"/>
      <c r="G25" s="520"/>
      <c r="H25" s="520"/>
      <c r="I25" s="118"/>
      <c r="J25" s="118"/>
      <c r="K25" s="118"/>
      <c r="L25" s="159"/>
      <c r="M25" s="159"/>
    </row>
    <row r="26" spans="1:13" s="228" customFormat="1" ht="24.75" customHeight="1">
      <c r="A26" s="40"/>
      <c r="B26" s="41"/>
      <c r="C26" s="41"/>
      <c r="D26" s="42"/>
      <c r="E26" s="43"/>
      <c r="F26" s="43"/>
      <c r="G26" s="43"/>
      <c r="H26" s="43"/>
      <c r="I26" s="43"/>
      <c r="J26" s="43"/>
      <c r="K26" s="43"/>
      <c r="L26" s="43"/>
      <c r="M26" s="43"/>
    </row>
  </sheetData>
  <mergeCells count="36"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  <mergeCell ref="C25:D25"/>
    <mergeCell ref="G25:H25"/>
    <mergeCell ref="A14:M15"/>
    <mergeCell ref="A16:M16"/>
    <mergeCell ref="C19:D19"/>
    <mergeCell ref="G19:H19"/>
    <mergeCell ref="G20:H23"/>
    <mergeCell ref="C24:D24"/>
    <mergeCell ref="G24:H24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28182-C60F-4B12-8410-CCAA4E477243}">
  <sheetPr>
    <tabColor rgb="FFFF0000"/>
    <pageSetUpPr fitToPage="1"/>
  </sheetPr>
  <dimension ref="A1:X26"/>
  <sheetViews>
    <sheetView view="pageBreakPreview" zoomScale="60" zoomScaleNormal="55" workbookViewId="0">
      <selection activeCell="A14" sqref="A14:M16"/>
    </sheetView>
  </sheetViews>
  <sheetFormatPr baseColWidth="10" defaultRowHeight="21"/>
  <cols>
    <col min="1" max="1" width="26.28515625" style="297" customWidth="1"/>
    <col min="2" max="2" width="23.85546875" style="297" customWidth="1"/>
    <col min="3" max="3" width="40.28515625" style="297" customWidth="1"/>
    <col min="4" max="4" width="23.5703125" style="297" customWidth="1"/>
    <col min="5" max="5" width="37.7109375" style="297" customWidth="1"/>
    <col min="6" max="6" width="25.28515625" style="297" customWidth="1"/>
    <col min="7" max="7" width="21.42578125" style="297" customWidth="1"/>
    <col min="8" max="8" width="25.7109375" style="297" customWidth="1"/>
    <col min="9" max="9" width="20.7109375" style="297" customWidth="1"/>
    <col min="10" max="10" width="15" style="297" customWidth="1"/>
    <col min="11" max="11" width="25.85546875" style="297" customWidth="1"/>
    <col min="12" max="12" width="26.5703125" style="297" customWidth="1"/>
    <col min="13" max="13" width="34.140625" style="297" customWidth="1"/>
    <col min="14" max="16384" width="11.42578125" style="297"/>
  </cols>
  <sheetData>
    <row r="1" spans="1:24" s="294" customFormat="1" ht="24.95" customHeight="1">
      <c r="A1" s="243"/>
      <c r="B1" s="244"/>
      <c r="C1" s="244"/>
      <c r="D1" s="245"/>
      <c r="E1" s="244"/>
      <c r="F1" s="244"/>
      <c r="G1" s="244"/>
      <c r="H1" s="244"/>
      <c r="I1" s="244"/>
      <c r="J1" s="244"/>
      <c r="K1" s="244"/>
      <c r="L1" s="244"/>
      <c r="M1" s="244"/>
    </row>
    <row r="2" spans="1:24" s="295" customFormat="1" ht="45" customHeight="1">
      <c r="A2" s="246"/>
      <c r="B2" s="247"/>
      <c r="C2" s="247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248"/>
    </row>
    <row r="3" spans="1:24" s="295" customFormat="1" ht="43.5" customHeight="1">
      <c r="A3" s="246"/>
      <c r="B3" s="247"/>
      <c r="C3" s="247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248"/>
      <c r="Q3" s="534"/>
      <c r="R3" s="534"/>
      <c r="S3" s="534"/>
      <c r="T3" s="534"/>
      <c r="U3" s="534"/>
      <c r="V3" s="534"/>
      <c r="W3" s="534"/>
      <c r="X3" s="534"/>
    </row>
    <row r="4" spans="1:24" s="295" customFormat="1" ht="23.25" customHeight="1">
      <c r="A4" s="246"/>
      <c r="B4" s="247"/>
      <c r="C4" s="247"/>
      <c r="D4" s="248"/>
      <c r="E4" s="248"/>
      <c r="F4" s="248"/>
      <c r="G4" s="248"/>
      <c r="H4" s="105"/>
      <c r="I4" s="105"/>
      <c r="J4" s="105"/>
      <c r="K4" s="105"/>
      <c r="M4" s="105"/>
      <c r="Q4" s="534"/>
      <c r="R4" s="534"/>
      <c r="S4" s="534"/>
      <c r="T4" s="534"/>
      <c r="U4" s="534"/>
      <c r="V4" s="534"/>
      <c r="W4" s="534"/>
      <c r="X4" s="534"/>
    </row>
    <row r="5" spans="1:24" s="295" customFormat="1" ht="23.25" customHeight="1">
      <c r="A5" s="246"/>
      <c r="B5" s="247"/>
      <c r="C5" s="247"/>
      <c r="D5" s="248"/>
      <c r="E5" s="248"/>
      <c r="F5" s="248"/>
      <c r="G5" s="248"/>
      <c r="H5" s="105"/>
      <c r="I5" s="105"/>
      <c r="J5" s="105"/>
      <c r="K5" s="105"/>
      <c r="L5" s="105"/>
      <c r="M5" s="105"/>
      <c r="Q5" s="249"/>
      <c r="R5" s="249"/>
      <c r="S5" s="249"/>
      <c r="T5" s="249"/>
      <c r="U5" s="249"/>
      <c r="V5" s="249"/>
      <c r="W5" s="249"/>
      <c r="X5" s="249"/>
    </row>
    <row r="6" spans="1:24" s="295" customFormat="1" ht="23.25" customHeight="1">
      <c r="A6" s="246"/>
      <c r="B6" s="247"/>
      <c r="C6" s="247"/>
      <c r="D6" s="248"/>
      <c r="E6" s="248"/>
      <c r="F6" s="248"/>
      <c r="G6" s="248"/>
      <c r="H6" s="105"/>
      <c r="I6" s="105"/>
      <c r="J6" s="105"/>
      <c r="K6" s="105"/>
      <c r="M6" s="105"/>
      <c r="Q6" s="249"/>
      <c r="R6" s="249"/>
      <c r="S6" s="249"/>
      <c r="T6" s="249"/>
      <c r="U6" s="249"/>
      <c r="V6" s="249"/>
      <c r="W6" s="249"/>
      <c r="X6" s="249"/>
    </row>
    <row r="7" spans="1:24" s="296" customFormat="1" ht="66.75" customHeight="1">
      <c r="A7" s="221" t="s">
        <v>2</v>
      </c>
      <c r="B7" s="452" t="s">
        <v>234</v>
      </c>
      <c r="C7" s="452"/>
      <c r="D7" s="452"/>
      <c r="E7" s="452"/>
      <c r="F7" s="307"/>
      <c r="G7" s="249"/>
      <c r="H7" s="434" t="s">
        <v>3</v>
      </c>
      <c r="I7" s="435"/>
      <c r="J7" s="453" t="s">
        <v>235</v>
      </c>
      <c r="K7" s="454"/>
      <c r="L7" s="454"/>
      <c r="M7" s="455"/>
      <c r="Q7" s="534"/>
      <c r="R7" s="534"/>
      <c r="S7" s="534"/>
      <c r="T7" s="534"/>
      <c r="U7" s="534"/>
      <c r="V7" s="534"/>
      <c r="W7" s="534"/>
      <c r="X7" s="534"/>
    </row>
    <row r="8" spans="1:24" s="296" customFormat="1" ht="60.75" customHeight="1">
      <c r="A8" s="221" t="s">
        <v>4</v>
      </c>
      <c r="B8" s="452" t="s">
        <v>2044</v>
      </c>
      <c r="C8" s="452"/>
      <c r="D8" s="452"/>
      <c r="E8" s="452"/>
      <c r="F8" s="307"/>
      <c r="G8" s="249"/>
      <c r="H8" s="436" t="s">
        <v>23</v>
      </c>
      <c r="I8" s="437"/>
      <c r="J8" s="458" t="s">
        <v>2045</v>
      </c>
      <c r="K8" s="459"/>
      <c r="L8" s="459"/>
      <c r="M8" s="460"/>
      <c r="S8" s="534"/>
      <c r="T8" s="534"/>
      <c r="U8" s="534"/>
      <c r="V8" s="534"/>
      <c r="W8" s="534"/>
      <c r="X8" s="534"/>
    </row>
    <row r="9" spans="1:24" ht="41.25" customHeight="1">
      <c r="A9" s="221" t="s">
        <v>5</v>
      </c>
      <c r="B9" s="463" t="s">
        <v>2046</v>
      </c>
      <c r="C9" s="463"/>
      <c r="D9" s="463"/>
      <c r="E9" s="463"/>
      <c r="H9" s="434" t="s">
        <v>24</v>
      </c>
      <c r="I9" s="435"/>
      <c r="J9" s="461">
        <v>45931</v>
      </c>
      <c r="K9" s="454"/>
      <c r="L9" s="454"/>
      <c r="M9" s="455"/>
    </row>
    <row r="10" spans="1:24" s="296" customFormat="1" ht="66" customHeight="1">
      <c r="A10" s="221" t="s">
        <v>6</v>
      </c>
      <c r="B10" s="452" t="s">
        <v>61</v>
      </c>
      <c r="C10" s="452"/>
      <c r="D10" s="452"/>
      <c r="E10" s="452"/>
      <c r="F10" s="307"/>
      <c r="G10" s="249"/>
      <c r="H10" s="434" t="s">
        <v>25</v>
      </c>
      <c r="I10" s="435"/>
      <c r="J10" s="461">
        <v>46022</v>
      </c>
      <c r="K10" s="454"/>
      <c r="L10" s="454"/>
      <c r="M10" s="455"/>
    </row>
    <row r="11" spans="1:24" s="296" customFormat="1" ht="20.25" customHeight="1">
      <c r="A11" s="251"/>
      <c r="B11" s="252"/>
      <c r="C11" s="252"/>
      <c r="D11" s="252"/>
      <c r="E11" s="249"/>
      <c r="F11" s="249"/>
      <c r="G11" s="249"/>
      <c r="H11" s="250"/>
      <c r="I11" s="252"/>
      <c r="J11" s="252"/>
      <c r="K11" s="252"/>
      <c r="L11" s="252"/>
      <c r="M11" s="252"/>
    </row>
    <row r="12" spans="1:24" s="225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25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226" customFormat="1" ht="57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227" customFormat="1" ht="42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27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27" customFormat="1" ht="24.75" customHeight="1">
      <c r="A17" s="246"/>
      <c r="B17" s="247"/>
      <c r="C17" s="247"/>
      <c r="D17" s="253"/>
      <c r="E17" s="254"/>
      <c r="F17" s="254"/>
      <c r="G17" s="254"/>
      <c r="H17" s="254"/>
      <c r="I17" s="254"/>
      <c r="J17" s="254"/>
      <c r="K17" s="254"/>
      <c r="L17" s="254"/>
      <c r="M17" s="254"/>
    </row>
    <row r="18" spans="1:13" s="227" customFormat="1" ht="24.75" customHeight="1">
      <c r="A18" s="256"/>
      <c r="B18" s="256"/>
      <c r="C18" s="256"/>
      <c r="D18" s="257"/>
      <c r="E18" s="258"/>
      <c r="F18" s="258"/>
      <c r="G18" s="258"/>
      <c r="H18" s="258"/>
      <c r="I18" s="258"/>
      <c r="J18" s="258"/>
      <c r="K18" s="258"/>
      <c r="L18" s="258"/>
      <c r="M18" s="258"/>
    </row>
    <row r="19" spans="1:13" s="227" customFormat="1" ht="24.75" customHeight="1">
      <c r="A19" s="257"/>
      <c r="B19" s="257"/>
      <c r="C19" s="532"/>
      <c r="D19" s="532"/>
      <c r="E19" s="256"/>
      <c r="F19" s="258"/>
      <c r="G19" s="532"/>
      <c r="H19" s="532"/>
      <c r="I19" s="256"/>
      <c r="J19" s="256"/>
      <c r="K19" s="256"/>
      <c r="L19" s="259"/>
      <c r="M19" s="259"/>
    </row>
    <row r="20" spans="1:13" s="227" customFormat="1" ht="24.75" customHeight="1">
      <c r="A20" s="260"/>
      <c r="B20" s="260"/>
      <c r="C20" s="258"/>
      <c r="D20" s="258"/>
      <c r="E20" s="256"/>
      <c r="F20" s="260"/>
      <c r="G20" s="533"/>
      <c r="H20" s="533"/>
      <c r="I20" s="261"/>
      <c r="J20" s="261"/>
      <c r="K20" s="261"/>
      <c r="L20" s="259"/>
      <c r="M20" s="259"/>
    </row>
    <row r="21" spans="1:13" s="227" customFormat="1" ht="24.75" customHeight="1">
      <c r="A21" s="262"/>
      <c r="B21" s="262"/>
      <c r="C21" s="259"/>
      <c r="D21" s="259"/>
      <c r="E21" s="256"/>
      <c r="F21" s="259"/>
      <c r="G21" s="533"/>
      <c r="H21" s="533"/>
      <c r="I21" s="261"/>
      <c r="J21" s="261"/>
      <c r="K21" s="261"/>
      <c r="L21" s="258"/>
      <c r="M21" s="258"/>
    </row>
    <row r="22" spans="1:13" s="227" customFormat="1" ht="24.75" customHeight="1">
      <c r="A22" s="262"/>
      <c r="B22" s="262"/>
      <c r="C22" s="259"/>
      <c r="D22" s="259"/>
      <c r="E22" s="256"/>
      <c r="F22" s="259"/>
      <c r="G22" s="533"/>
      <c r="H22" s="533"/>
      <c r="I22" s="261"/>
      <c r="J22" s="261"/>
      <c r="K22" s="261"/>
      <c r="L22" s="258"/>
      <c r="M22" s="258"/>
    </row>
    <row r="23" spans="1:13" s="227" customFormat="1" ht="24.75" customHeight="1">
      <c r="A23" s="262"/>
      <c r="B23" s="262"/>
      <c r="C23" s="259"/>
      <c r="D23" s="259"/>
      <c r="E23" s="256"/>
      <c r="F23" s="259"/>
      <c r="G23" s="533"/>
      <c r="H23" s="533"/>
      <c r="I23" s="261"/>
      <c r="J23" s="261"/>
      <c r="K23" s="261"/>
      <c r="L23" s="258"/>
      <c r="M23" s="258"/>
    </row>
    <row r="24" spans="1:13" s="227" customFormat="1" ht="24.75" customHeight="1">
      <c r="A24" s="262"/>
      <c r="B24" s="262"/>
      <c r="C24" s="532"/>
      <c r="D24" s="532"/>
      <c r="E24" s="256"/>
      <c r="F24" s="259"/>
      <c r="G24" s="532"/>
      <c r="H24" s="532"/>
      <c r="I24" s="260"/>
      <c r="J24" s="260"/>
      <c r="K24" s="260"/>
      <c r="L24" s="259"/>
      <c r="M24" s="259"/>
    </row>
    <row r="25" spans="1:13" s="227" customFormat="1" ht="24.75" customHeight="1">
      <c r="A25" s="260"/>
      <c r="B25" s="260"/>
      <c r="C25" s="532"/>
      <c r="D25" s="532"/>
      <c r="E25" s="256"/>
      <c r="F25" s="260"/>
      <c r="G25" s="532"/>
      <c r="H25" s="532"/>
      <c r="I25" s="261"/>
      <c r="J25" s="261"/>
      <c r="K25" s="261"/>
      <c r="L25" s="259"/>
      <c r="M25" s="259"/>
    </row>
    <row r="26" spans="1:13" s="227" customFormat="1" ht="24.75" customHeight="1">
      <c r="A26" s="263"/>
      <c r="B26" s="264"/>
      <c r="C26" s="264"/>
      <c r="D26" s="265"/>
      <c r="E26" s="266"/>
      <c r="F26" s="266"/>
      <c r="G26" s="266"/>
      <c r="H26" s="266"/>
      <c r="I26" s="266"/>
      <c r="J26" s="266"/>
      <c r="K26" s="266"/>
      <c r="L26" s="266"/>
      <c r="M26" s="266"/>
    </row>
  </sheetData>
  <mergeCells count="36"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  <mergeCell ref="C25:D25"/>
    <mergeCell ref="G25:H25"/>
    <mergeCell ref="A14:M15"/>
    <mergeCell ref="A16:M16"/>
    <mergeCell ref="C19:D19"/>
    <mergeCell ref="G19:H19"/>
    <mergeCell ref="G20:H23"/>
    <mergeCell ref="C24:D24"/>
    <mergeCell ref="G24:H24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CBB14-C46F-4F8C-B7DF-3B8088E8924E}">
  <sheetPr>
    <tabColor rgb="FF92D050"/>
    <pageSetUpPr fitToPage="1"/>
  </sheetPr>
  <dimension ref="A1:X27"/>
  <sheetViews>
    <sheetView view="pageBreakPreview" topLeftCell="A7" zoomScale="60" zoomScaleNormal="55" workbookViewId="0">
      <selection activeCell="A17" sqref="A17:XFD17"/>
    </sheetView>
  </sheetViews>
  <sheetFormatPr baseColWidth="10" defaultRowHeight="15"/>
  <cols>
    <col min="1" max="1" width="26.28515625" style="220" customWidth="1"/>
    <col min="2" max="2" width="23.85546875" style="220" customWidth="1"/>
    <col min="3" max="3" width="40.28515625" style="220" customWidth="1"/>
    <col min="4" max="4" width="23.5703125" style="220" customWidth="1"/>
    <col min="5" max="5" width="50.5703125" style="220" customWidth="1"/>
    <col min="6" max="6" width="25.28515625" style="220" customWidth="1"/>
    <col min="7" max="7" width="26.140625" style="220" customWidth="1"/>
    <col min="8" max="8" width="25.7109375" style="220" customWidth="1"/>
    <col min="9" max="9" width="20.7109375" style="220" customWidth="1"/>
    <col min="10" max="10" width="24.85546875" style="220" customWidth="1"/>
    <col min="11" max="11" width="25.85546875" style="220" customWidth="1"/>
    <col min="12" max="12" width="26.5703125" style="220" customWidth="1"/>
    <col min="13" max="13" width="34.140625" style="220" customWidth="1"/>
    <col min="14" max="16384" width="11.42578125" style="220"/>
  </cols>
  <sheetData>
    <row r="1" spans="1:24" s="222" customFormat="1" ht="24.95" customHeight="1">
      <c r="A1" s="1"/>
      <c r="B1" s="2"/>
      <c r="C1" s="2"/>
      <c r="D1" s="62"/>
      <c r="E1" s="2"/>
      <c r="F1" s="2"/>
      <c r="G1" s="2"/>
      <c r="H1" s="2"/>
      <c r="I1" s="2"/>
      <c r="J1" s="2"/>
      <c r="K1" s="2"/>
      <c r="L1" s="2"/>
      <c r="M1" s="2"/>
    </row>
    <row r="2" spans="1:24" s="223" customFormat="1" ht="45" customHeight="1">
      <c r="A2" s="5"/>
      <c r="B2" s="101"/>
      <c r="C2" s="101"/>
      <c r="D2" s="529" t="s">
        <v>0</v>
      </c>
      <c r="E2" s="529"/>
      <c r="F2" s="529"/>
      <c r="G2" s="529"/>
      <c r="H2" s="529"/>
      <c r="I2" s="529"/>
      <c r="J2" s="529"/>
      <c r="K2" s="529"/>
      <c r="L2" s="529"/>
      <c r="M2" s="102"/>
    </row>
    <row r="3" spans="1:24" s="223" customFormat="1" ht="43.5" customHeight="1">
      <c r="A3" s="5"/>
      <c r="B3" s="101"/>
      <c r="C3" s="101"/>
      <c r="D3" s="529" t="s">
        <v>13</v>
      </c>
      <c r="E3" s="529"/>
      <c r="F3" s="529"/>
      <c r="G3" s="529"/>
      <c r="H3" s="529"/>
      <c r="I3" s="529"/>
      <c r="J3" s="529"/>
      <c r="K3" s="529"/>
      <c r="L3" s="529"/>
      <c r="M3" s="102"/>
      <c r="Q3" s="530"/>
      <c r="R3" s="530"/>
      <c r="S3" s="530"/>
      <c r="T3" s="530"/>
      <c r="U3" s="530"/>
      <c r="V3" s="530"/>
      <c r="W3" s="530"/>
      <c r="X3" s="530"/>
    </row>
    <row r="4" spans="1:24" s="223" customFormat="1" ht="23.25" customHeight="1">
      <c r="A4" s="5"/>
      <c r="B4" s="101"/>
      <c r="C4" s="101"/>
      <c r="D4" s="103"/>
      <c r="E4" s="103"/>
      <c r="F4" s="103"/>
      <c r="G4" s="103"/>
      <c r="H4" s="104"/>
      <c r="I4" s="104"/>
      <c r="J4" s="104"/>
      <c r="K4" s="104"/>
      <c r="M4" s="104"/>
      <c r="Q4" s="530"/>
      <c r="R4" s="530"/>
      <c r="S4" s="530"/>
      <c r="T4" s="530"/>
      <c r="U4" s="530"/>
      <c r="V4" s="530"/>
      <c r="W4" s="530"/>
      <c r="X4" s="530"/>
    </row>
    <row r="5" spans="1:24" s="223" customFormat="1" ht="23.25" customHeight="1">
      <c r="A5" s="5"/>
      <c r="B5" s="101"/>
      <c r="C5" s="101"/>
      <c r="D5" s="103"/>
      <c r="E5" s="103"/>
      <c r="F5" s="103"/>
      <c r="G5" s="103"/>
      <c r="H5" s="414"/>
      <c r="I5" s="414"/>
      <c r="J5" s="414"/>
      <c r="K5" s="414"/>
      <c r="L5" s="414"/>
      <c r="M5" s="414"/>
      <c r="Q5" s="417"/>
      <c r="R5" s="417"/>
      <c r="S5" s="417"/>
      <c r="T5" s="417"/>
      <c r="U5" s="417"/>
      <c r="V5" s="417"/>
      <c r="W5" s="417"/>
      <c r="X5" s="417"/>
    </row>
    <row r="6" spans="1:24" s="223" customFormat="1" ht="23.25" customHeight="1">
      <c r="A6" s="5"/>
      <c r="B6" s="101"/>
      <c r="C6" s="101"/>
      <c r="D6" s="103"/>
      <c r="E6" s="103"/>
      <c r="F6" s="103"/>
      <c r="G6" s="103"/>
      <c r="H6" s="104"/>
      <c r="I6" s="104"/>
      <c r="J6" s="104"/>
      <c r="K6" s="104"/>
      <c r="M6" s="104"/>
      <c r="Q6" s="417"/>
      <c r="R6" s="417"/>
      <c r="S6" s="417"/>
      <c r="T6" s="417"/>
      <c r="U6" s="417"/>
      <c r="V6" s="417"/>
      <c r="W6" s="417"/>
      <c r="X6" s="417"/>
    </row>
    <row r="7" spans="1:24" s="224" customFormat="1" ht="66.75" customHeight="1">
      <c r="A7" s="221" t="s">
        <v>2</v>
      </c>
      <c r="B7" s="448" t="s">
        <v>234</v>
      </c>
      <c r="C7" s="448"/>
      <c r="D7" s="448"/>
      <c r="E7" s="448"/>
      <c r="F7" s="106"/>
      <c r="G7" s="107"/>
      <c r="H7" s="434" t="s">
        <v>3</v>
      </c>
      <c r="I7" s="435"/>
      <c r="J7" s="453" t="s">
        <v>235</v>
      </c>
      <c r="K7" s="454"/>
      <c r="L7" s="454"/>
      <c r="M7" s="455"/>
      <c r="Q7" s="530"/>
      <c r="R7" s="530"/>
      <c r="S7" s="530"/>
      <c r="T7" s="530"/>
      <c r="U7" s="530"/>
      <c r="V7" s="530"/>
      <c r="W7" s="530"/>
      <c r="X7" s="530"/>
    </row>
    <row r="8" spans="1:24" s="224" customFormat="1" ht="60.75" customHeight="1">
      <c r="A8" s="221" t="s">
        <v>4</v>
      </c>
      <c r="B8" s="448" t="s">
        <v>2068</v>
      </c>
      <c r="C8" s="448"/>
      <c r="D8" s="448"/>
      <c r="E8" s="448"/>
      <c r="F8" s="106"/>
      <c r="G8" s="107"/>
      <c r="H8" s="436" t="s">
        <v>23</v>
      </c>
      <c r="I8" s="437"/>
      <c r="J8" s="458" t="s">
        <v>2067</v>
      </c>
      <c r="K8" s="459"/>
      <c r="L8" s="459"/>
      <c r="M8" s="460"/>
      <c r="S8" s="530"/>
      <c r="T8" s="530"/>
      <c r="U8" s="530"/>
      <c r="V8" s="530"/>
      <c r="W8" s="530"/>
      <c r="X8" s="530"/>
    </row>
    <row r="9" spans="1:24" ht="41.25" customHeight="1">
      <c r="A9" s="221" t="s">
        <v>5</v>
      </c>
      <c r="B9" s="448" t="s">
        <v>2069</v>
      </c>
      <c r="C9" s="448"/>
      <c r="D9" s="448"/>
      <c r="E9" s="448"/>
      <c r="H9" s="434" t="s">
        <v>24</v>
      </c>
      <c r="I9" s="435"/>
      <c r="J9" s="461">
        <v>45931</v>
      </c>
      <c r="K9" s="454"/>
      <c r="L9" s="454"/>
      <c r="M9" s="455"/>
    </row>
    <row r="10" spans="1:24" s="224" customFormat="1" ht="66" customHeight="1">
      <c r="A10" s="221" t="s">
        <v>6</v>
      </c>
      <c r="B10" s="448" t="s">
        <v>61</v>
      </c>
      <c r="C10" s="448"/>
      <c r="D10" s="448"/>
      <c r="E10" s="448"/>
      <c r="F10" s="106"/>
      <c r="G10" s="107"/>
      <c r="H10" s="434" t="s">
        <v>25</v>
      </c>
      <c r="I10" s="435"/>
      <c r="J10" s="461">
        <v>46022</v>
      </c>
      <c r="K10" s="454"/>
      <c r="L10" s="454"/>
      <c r="M10" s="455"/>
    </row>
    <row r="11" spans="1:24" s="224" customFormat="1" ht="20.25" customHeight="1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225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25" customFormat="1" ht="57" customHeight="1">
      <c r="A13" s="439"/>
      <c r="B13" s="439"/>
      <c r="C13" s="440"/>
      <c r="D13" s="441"/>
      <c r="E13" s="440"/>
      <c r="F13" s="440"/>
      <c r="G13" s="440"/>
      <c r="H13" s="412" t="s">
        <v>11</v>
      </c>
      <c r="I13" s="412" t="s">
        <v>12</v>
      </c>
      <c r="J13" s="412" t="s">
        <v>17</v>
      </c>
      <c r="K13" s="412" t="s">
        <v>18</v>
      </c>
      <c r="L13" s="412" t="s">
        <v>21</v>
      </c>
      <c r="M13" s="413" t="s">
        <v>22</v>
      </c>
    </row>
    <row r="14" spans="1:24" s="226" customFormat="1" ht="131.25" customHeight="1">
      <c r="A14" s="464" t="s">
        <v>65</v>
      </c>
      <c r="B14" s="465"/>
      <c r="C14" s="465"/>
      <c r="D14" s="465"/>
      <c r="E14" s="465"/>
      <c r="F14" s="465"/>
      <c r="G14" s="465"/>
      <c r="H14" s="465"/>
      <c r="I14" s="465"/>
      <c r="J14" s="465"/>
      <c r="K14" s="465"/>
      <c r="L14" s="465"/>
      <c r="M14" s="466"/>
    </row>
    <row r="15" spans="1:24" s="226" customFormat="1" ht="131.25" customHeight="1">
      <c r="A15" s="467"/>
      <c r="B15" s="468"/>
      <c r="C15" s="468"/>
      <c r="D15" s="468"/>
      <c r="E15" s="468"/>
      <c r="F15" s="468"/>
      <c r="G15" s="468"/>
      <c r="H15" s="468"/>
      <c r="I15" s="468"/>
      <c r="J15" s="468"/>
      <c r="K15" s="468"/>
      <c r="L15" s="468"/>
      <c r="M15" s="469"/>
    </row>
    <row r="16" spans="1:24" s="226" customFormat="1" ht="24.75" customHeight="1">
      <c r="A16" s="463" t="s">
        <v>64</v>
      </c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</row>
    <row r="17" spans="1:13" s="228" customFormat="1" ht="24.75" customHeight="1">
      <c r="A17" s="5"/>
      <c r="B17" s="101"/>
      <c r="C17" s="101"/>
      <c r="D17" s="112"/>
      <c r="E17" s="113"/>
      <c r="F17" s="113"/>
      <c r="G17" s="113"/>
      <c r="H17" s="113"/>
      <c r="I17" s="113"/>
      <c r="J17" s="113"/>
      <c r="K17" s="113"/>
      <c r="L17" s="114"/>
      <c r="M17" s="114"/>
    </row>
    <row r="18" spans="1:13" s="228" customFormat="1" ht="18">
      <c r="A18" s="5"/>
      <c r="B18" s="101"/>
      <c r="C18" s="101"/>
      <c r="D18" s="112"/>
      <c r="E18" s="113"/>
      <c r="F18" s="113"/>
      <c r="G18" s="113"/>
      <c r="H18" s="113"/>
      <c r="I18" s="113"/>
      <c r="J18" s="113"/>
      <c r="K18" s="113"/>
      <c r="L18" s="113"/>
      <c r="M18" s="113"/>
    </row>
    <row r="19" spans="1:13" s="228" customFormat="1" ht="18">
      <c r="A19" s="115"/>
      <c r="B19" s="115"/>
      <c r="C19" s="115"/>
      <c r="D19" s="116"/>
      <c r="E19" s="416"/>
      <c r="F19" s="416"/>
      <c r="G19" s="416"/>
      <c r="H19" s="416"/>
      <c r="I19" s="416"/>
      <c r="J19" s="416"/>
      <c r="K19" s="416"/>
      <c r="L19" s="416"/>
      <c r="M19" s="416"/>
    </row>
    <row r="20" spans="1:13" s="228" customFormat="1" ht="18">
      <c r="A20" s="116"/>
      <c r="B20" s="116"/>
      <c r="C20" s="520"/>
      <c r="D20" s="520"/>
      <c r="E20" s="115"/>
      <c r="F20" s="416"/>
      <c r="G20" s="520"/>
      <c r="H20" s="520"/>
      <c r="I20" s="115"/>
      <c r="J20" s="115"/>
      <c r="K20" s="115"/>
      <c r="L20" s="415"/>
      <c r="M20" s="415"/>
    </row>
    <row r="21" spans="1:13" s="228" customFormat="1" ht="18">
      <c r="A21" s="117"/>
      <c r="B21" s="117"/>
      <c r="C21" s="416"/>
      <c r="D21" s="416"/>
      <c r="E21" s="115"/>
      <c r="F21" s="117"/>
      <c r="G21" s="528"/>
      <c r="H21" s="528"/>
      <c r="I21" s="118"/>
      <c r="J21" s="118"/>
      <c r="K21" s="118"/>
      <c r="L21" s="415"/>
      <c r="M21" s="415"/>
    </row>
    <row r="22" spans="1:13" s="228" customFormat="1" ht="18">
      <c r="A22" s="119"/>
      <c r="B22" s="119"/>
      <c r="C22" s="415"/>
      <c r="D22" s="415"/>
      <c r="E22" s="115"/>
      <c r="F22" s="415"/>
      <c r="G22" s="528"/>
      <c r="H22" s="528"/>
      <c r="I22" s="118"/>
      <c r="J22" s="118"/>
      <c r="K22" s="118"/>
      <c r="L22" s="416"/>
      <c r="M22" s="416"/>
    </row>
    <row r="23" spans="1:13" s="228" customFormat="1" ht="18">
      <c r="A23" s="119"/>
      <c r="B23" s="119"/>
      <c r="C23" s="415"/>
      <c r="D23" s="415"/>
      <c r="E23" s="115"/>
      <c r="F23" s="415"/>
      <c r="G23" s="528"/>
      <c r="H23" s="528"/>
      <c r="I23" s="118"/>
      <c r="J23" s="118"/>
      <c r="K23" s="118"/>
      <c r="L23" s="416"/>
      <c r="M23" s="416"/>
    </row>
    <row r="24" spans="1:13" s="228" customFormat="1" ht="18">
      <c r="A24" s="119"/>
      <c r="B24" s="119"/>
      <c r="C24" s="415"/>
      <c r="D24" s="415"/>
      <c r="E24" s="115"/>
      <c r="F24" s="415"/>
      <c r="G24" s="528"/>
      <c r="H24" s="528"/>
      <c r="I24" s="118"/>
      <c r="J24" s="118"/>
      <c r="K24" s="118"/>
      <c r="L24" s="416"/>
      <c r="M24" s="416"/>
    </row>
    <row r="25" spans="1:13" s="228" customFormat="1" ht="18">
      <c r="A25" s="119"/>
      <c r="B25" s="119"/>
      <c r="C25" s="520"/>
      <c r="D25" s="520"/>
      <c r="E25" s="115"/>
      <c r="F25" s="415"/>
      <c r="G25" s="520"/>
      <c r="H25" s="520"/>
      <c r="I25" s="117"/>
      <c r="J25" s="117"/>
      <c r="K25" s="117"/>
      <c r="L25" s="415"/>
      <c r="M25" s="415"/>
    </row>
    <row r="26" spans="1:13" s="228" customFormat="1" ht="18">
      <c r="A26" s="117"/>
      <c r="B26" s="117"/>
      <c r="C26" s="520"/>
      <c r="D26" s="520"/>
      <c r="E26" s="115"/>
      <c r="F26" s="117"/>
      <c r="G26" s="520"/>
      <c r="H26" s="520"/>
      <c r="I26" s="118"/>
      <c r="J26" s="118"/>
      <c r="K26" s="118"/>
      <c r="L26" s="415"/>
      <c r="M26" s="415"/>
    </row>
    <row r="27" spans="1:13" s="228" customFormat="1" ht="18">
      <c r="A27" s="40"/>
      <c r="B27" s="41"/>
      <c r="C27" s="41"/>
      <c r="D27" s="42"/>
      <c r="E27" s="43"/>
      <c r="F27" s="43"/>
      <c r="G27" s="43"/>
      <c r="H27" s="43"/>
      <c r="I27" s="43"/>
      <c r="J27" s="43"/>
      <c r="K27" s="43"/>
      <c r="L27" s="43"/>
      <c r="M27" s="43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4:M15"/>
    <mergeCell ref="A16:M16"/>
    <mergeCell ref="C20:D20"/>
    <mergeCell ref="G20:H20"/>
    <mergeCell ref="G21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2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7D867-235E-4233-B729-F56D60D7DD72}">
  <sheetPr>
    <tabColor rgb="FF30C8DC"/>
    <pageSetUpPr fitToPage="1"/>
  </sheetPr>
  <dimension ref="A1:X155"/>
  <sheetViews>
    <sheetView tabSelected="1" view="pageBreakPreview" topLeftCell="A115" zoomScale="60" zoomScaleNormal="55" workbookViewId="0">
      <selection activeCell="A126" sqref="A126"/>
    </sheetView>
  </sheetViews>
  <sheetFormatPr baseColWidth="10" defaultColWidth="10.85546875" defaultRowHeight="15"/>
  <cols>
    <col min="1" max="1" width="23.7109375" style="220" customWidth="1"/>
    <col min="2" max="2" width="20.42578125" style="220" customWidth="1"/>
    <col min="3" max="3" width="34.5703125" style="220" customWidth="1"/>
    <col min="4" max="4" width="19.7109375" style="220" customWidth="1"/>
    <col min="5" max="5" width="37.7109375" style="220" customWidth="1"/>
    <col min="6" max="6" width="73.28515625" style="220" customWidth="1"/>
    <col min="7" max="7" width="4.140625" style="220" hidden="1" customWidth="1"/>
    <col min="8" max="8" width="20.7109375" style="220" customWidth="1"/>
    <col min="9" max="9" width="22.42578125" style="220" customWidth="1"/>
    <col min="10" max="10" width="15" style="220" customWidth="1"/>
    <col min="11" max="11" width="25.85546875" style="220" customWidth="1"/>
    <col min="12" max="12" width="26.5703125" style="220" customWidth="1"/>
    <col min="13" max="13" width="25.28515625" style="220" customWidth="1"/>
    <col min="14" max="16384" width="10.85546875" style="220"/>
  </cols>
  <sheetData>
    <row r="1" spans="1:24" s="222" customFormat="1" ht="24.95" customHeight="1">
      <c r="A1" s="2"/>
      <c r="C1" s="2"/>
      <c r="D1" s="62"/>
      <c r="E1" s="2"/>
      <c r="F1" s="2"/>
      <c r="G1" s="2"/>
      <c r="H1" s="2"/>
      <c r="I1" s="2"/>
      <c r="J1" s="2"/>
      <c r="K1" s="2"/>
      <c r="L1" s="2"/>
      <c r="M1" s="2"/>
    </row>
    <row r="2" spans="1:24" s="223" customFormat="1" ht="45" customHeight="1">
      <c r="A2" s="5"/>
      <c r="B2" s="101"/>
      <c r="C2" s="101"/>
      <c r="D2" s="138" t="s">
        <v>0</v>
      </c>
      <c r="E2" s="138"/>
      <c r="F2" s="138"/>
      <c r="G2" s="138"/>
      <c r="H2" s="138"/>
      <c r="I2" s="138"/>
      <c r="J2" s="138"/>
      <c r="K2" s="138"/>
      <c r="L2" s="138"/>
      <c r="M2" s="102"/>
    </row>
    <row r="3" spans="1:24" s="223" customFormat="1" ht="43.5" customHeight="1">
      <c r="A3" s="5"/>
      <c r="B3" s="101"/>
      <c r="C3" s="101"/>
      <c r="D3" s="138" t="s">
        <v>13</v>
      </c>
      <c r="E3" s="138"/>
      <c r="F3" s="138"/>
      <c r="G3" s="138"/>
      <c r="H3" s="138"/>
      <c r="I3" s="138"/>
      <c r="J3" s="138"/>
      <c r="K3" s="138"/>
      <c r="L3" s="138"/>
      <c r="M3" s="102"/>
      <c r="Q3" s="530"/>
      <c r="R3" s="530"/>
      <c r="S3" s="530"/>
      <c r="T3" s="530"/>
      <c r="U3" s="530"/>
      <c r="V3" s="530"/>
      <c r="W3" s="530"/>
      <c r="X3" s="530"/>
    </row>
    <row r="4" spans="1:24" s="223" customFormat="1" ht="23.25" customHeight="1">
      <c r="A4" s="5"/>
      <c r="B4" s="101"/>
      <c r="C4" s="101"/>
      <c r="D4" s="103"/>
      <c r="E4" s="103"/>
      <c r="F4" s="103"/>
      <c r="G4" s="103"/>
      <c r="H4" s="104"/>
      <c r="I4" s="104"/>
      <c r="J4" s="104"/>
      <c r="K4" s="104"/>
      <c r="M4" s="104"/>
      <c r="Q4" s="530"/>
      <c r="R4" s="530"/>
      <c r="S4" s="530"/>
      <c r="T4" s="530"/>
      <c r="U4" s="530"/>
      <c r="V4" s="530"/>
      <c r="W4" s="530"/>
      <c r="X4" s="530"/>
    </row>
    <row r="5" spans="1:24" s="223" customFormat="1" ht="23.25" customHeight="1">
      <c r="A5" s="5"/>
      <c r="B5" s="101"/>
      <c r="C5" s="101"/>
      <c r="D5" s="103"/>
      <c r="E5" s="103"/>
      <c r="F5" s="103"/>
      <c r="G5" s="103"/>
      <c r="H5" s="423"/>
      <c r="I5" s="423"/>
      <c r="J5" s="423"/>
      <c r="K5" s="423"/>
      <c r="L5" s="423"/>
      <c r="M5" s="423"/>
      <c r="Q5" s="427"/>
      <c r="R5" s="427"/>
      <c r="S5" s="427"/>
      <c r="T5" s="427"/>
      <c r="U5" s="427"/>
      <c r="V5" s="427"/>
      <c r="W5" s="427"/>
      <c r="X5" s="427"/>
    </row>
    <row r="6" spans="1:24" s="223" customFormat="1" ht="23.25" customHeight="1">
      <c r="A6" s="5"/>
      <c r="B6" s="101"/>
      <c r="C6" s="101"/>
      <c r="D6" s="103"/>
      <c r="E6" s="103"/>
      <c r="F6" s="103"/>
      <c r="G6" s="103"/>
      <c r="H6" s="104"/>
      <c r="I6" s="104"/>
      <c r="J6" s="104"/>
      <c r="K6" s="104"/>
      <c r="M6" s="104"/>
      <c r="Q6" s="427"/>
      <c r="R6" s="427"/>
      <c r="S6" s="427"/>
      <c r="T6" s="427"/>
      <c r="U6" s="427"/>
      <c r="V6" s="427"/>
      <c r="W6" s="427"/>
      <c r="X6" s="427"/>
    </row>
    <row r="7" spans="1:24" s="224" customFormat="1" ht="66.75" customHeight="1">
      <c r="A7" s="221" t="s">
        <v>2</v>
      </c>
      <c r="B7" s="586" t="s">
        <v>234</v>
      </c>
      <c r="C7" s="586"/>
      <c r="D7" s="586"/>
      <c r="E7" s="586"/>
      <c r="F7" s="106"/>
      <c r="G7" s="107"/>
      <c r="H7" s="434" t="s">
        <v>3</v>
      </c>
      <c r="I7" s="435"/>
      <c r="J7" s="453" t="s">
        <v>235</v>
      </c>
      <c r="K7" s="454"/>
      <c r="L7" s="454"/>
      <c r="M7" s="455"/>
      <c r="Q7" s="530"/>
      <c r="R7" s="530"/>
      <c r="S7" s="530"/>
      <c r="T7" s="530"/>
      <c r="U7" s="530"/>
      <c r="V7" s="530"/>
      <c r="W7" s="530"/>
      <c r="X7" s="530"/>
    </row>
    <row r="8" spans="1:24" s="224" customFormat="1" ht="60.75" customHeight="1">
      <c r="A8" s="221" t="s">
        <v>4</v>
      </c>
      <c r="B8" s="527" t="s">
        <v>819</v>
      </c>
      <c r="C8" s="527"/>
      <c r="D8" s="527"/>
      <c r="E8" s="527"/>
      <c r="F8" s="106"/>
      <c r="G8" s="107"/>
      <c r="H8" s="436" t="s">
        <v>23</v>
      </c>
      <c r="I8" s="437"/>
      <c r="J8" s="458" t="s">
        <v>2073</v>
      </c>
      <c r="K8" s="459"/>
      <c r="L8" s="459"/>
      <c r="M8" s="460"/>
      <c r="S8" s="530"/>
      <c r="T8" s="530"/>
      <c r="U8" s="530"/>
      <c r="V8" s="530"/>
      <c r="W8" s="530"/>
      <c r="X8" s="530"/>
    </row>
    <row r="9" spans="1:24" ht="41.25" customHeight="1">
      <c r="A9" s="221" t="s">
        <v>5</v>
      </c>
      <c r="B9" s="586" t="s">
        <v>821</v>
      </c>
      <c r="C9" s="586"/>
      <c r="D9" s="586"/>
      <c r="E9" s="586"/>
      <c r="H9" s="434" t="s">
        <v>24</v>
      </c>
      <c r="I9" s="435"/>
      <c r="J9" s="461">
        <v>45931</v>
      </c>
      <c r="K9" s="454"/>
      <c r="L9" s="454"/>
      <c r="M9" s="455"/>
    </row>
    <row r="10" spans="1:24" s="224" customFormat="1" ht="66" customHeight="1">
      <c r="A10" s="221" t="s">
        <v>6</v>
      </c>
      <c r="B10" s="587" t="s">
        <v>61</v>
      </c>
      <c r="C10" s="588"/>
      <c r="D10" s="588"/>
      <c r="E10" s="589"/>
      <c r="F10" s="106"/>
      <c r="G10" s="107"/>
      <c r="H10" s="434" t="s">
        <v>25</v>
      </c>
      <c r="I10" s="435"/>
      <c r="J10" s="461">
        <v>46022</v>
      </c>
      <c r="K10" s="454"/>
      <c r="L10" s="454"/>
      <c r="M10" s="455"/>
    </row>
    <row r="11" spans="1:24" s="224" customFormat="1" ht="20.25" customHeight="1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225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25" customFormat="1" ht="57" customHeight="1">
      <c r="A13" s="439"/>
      <c r="B13" s="439"/>
      <c r="C13" s="440"/>
      <c r="D13" s="441"/>
      <c r="E13" s="440"/>
      <c r="F13" s="440"/>
      <c r="G13" s="440"/>
      <c r="H13" s="421" t="s">
        <v>11</v>
      </c>
      <c r="I13" s="421" t="s">
        <v>12</v>
      </c>
      <c r="J13" s="421" t="s">
        <v>17</v>
      </c>
      <c r="K13" s="421" t="s">
        <v>18</v>
      </c>
      <c r="L13" s="421" t="s">
        <v>21</v>
      </c>
      <c r="M13" s="422" t="s">
        <v>22</v>
      </c>
    </row>
    <row r="14" spans="1:24" s="226" customFormat="1" ht="57" customHeight="1">
      <c r="A14" s="411">
        <v>1</v>
      </c>
      <c r="B14" s="424" t="str">
        <f t="shared" ref="B14:B77" si="0">CONCATENATE("0",A14,"/2025")</f>
        <v>01/2025</v>
      </c>
      <c r="C14" s="424" t="str">
        <f>CONCATENATE("INEA.2S.6.0",A14,".2025")</f>
        <v>INEA.2S.6.01.2025</v>
      </c>
      <c r="D14" s="58">
        <v>1</v>
      </c>
      <c r="E14" s="425" t="s">
        <v>141</v>
      </c>
      <c r="F14" s="590" t="s">
        <v>2074</v>
      </c>
      <c r="G14" s="425"/>
      <c r="H14" s="59">
        <v>45931</v>
      </c>
      <c r="I14" s="59">
        <v>45933</v>
      </c>
      <c r="J14" s="426"/>
      <c r="K14" s="426" t="s">
        <v>1</v>
      </c>
      <c r="L14" s="425">
        <v>2</v>
      </c>
      <c r="M14" s="424">
        <v>3</v>
      </c>
    </row>
    <row r="15" spans="1:24" s="226" customFormat="1" ht="57" customHeight="1">
      <c r="A15" s="411">
        <v>2</v>
      </c>
      <c r="B15" s="424" t="str">
        <f t="shared" si="0"/>
        <v>02/2025</v>
      </c>
      <c r="C15" s="424" t="str">
        <f t="shared" ref="C15:C78" si="1">CONCATENATE("INEA.2S.6.0",A15,".2025")</f>
        <v>INEA.2S.6.02.2025</v>
      </c>
      <c r="D15" s="58">
        <v>1</v>
      </c>
      <c r="E15" s="425" t="s">
        <v>141</v>
      </c>
      <c r="F15" s="590" t="s">
        <v>2075</v>
      </c>
      <c r="G15" s="425"/>
      <c r="H15" s="59">
        <v>45931</v>
      </c>
      <c r="I15" s="59">
        <v>45933</v>
      </c>
      <c r="J15" s="426"/>
      <c r="K15" s="426" t="s">
        <v>1</v>
      </c>
      <c r="L15" s="425">
        <v>2</v>
      </c>
      <c r="M15" s="424">
        <v>3</v>
      </c>
    </row>
    <row r="16" spans="1:24" s="226" customFormat="1" ht="57" customHeight="1">
      <c r="A16" s="411">
        <v>3</v>
      </c>
      <c r="B16" s="424" t="str">
        <f t="shared" si="0"/>
        <v>03/2025</v>
      </c>
      <c r="C16" s="424" t="str">
        <f t="shared" si="1"/>
        <v>INEA.2S.6.03.2025</v>
      </c>
      <c r="D16" s="58">
        <v>1</v>
      </c>
      <c r="E16" s="425" t="s">
        <v>141</v>
      </c>
      <c r="F16" s="590" t="s">
        <v>2076</v>
      </c>
      <c r="G16" s="425"/>
      <c r="H16" s="59">
        <v>45931</v>
      </c>
      <c r="I16" s="59">
        <v>45937</v>
      </c>
      <c r="J16" s="426"/>
      <c r="K16" s="426" t="s">
        <v>1</v>
      </c>
      <c r="L16" s="425">
        <v>2</v>
      </c>
      <c r="M16" s="424">
        <v>3</v>
      </c>
    </row>
    <row r="17" spans="1:13" s="226" customFormat="1" ht="57" customHeight="1">
      <c r="A17" s="411">
        <v>4</v>
      </c>
      <c r="B17" s="424" t="str">
        <f t="shared" si="0"/>
        <v>04/2025</v>
      </c>
      <c r="C17" s="424" t="str">
        <f t="shared" si="1"/>
        <v>INEA.2S.6.04.2025</v>
      </c>
      <c r="D17" s="58">
        <v>1</v>
      </c>
      <c r="E17" s="425" t="s">
        <v>141</v>
      </c>
      <c r="F17" s="590" t="s">
        <v>2077</v>
      </c>
      <c r="G17" s="425"/>
      <c r="H17" s="59">
        <v>45931</v>
      </c>
      <c r="I17" s="59">
        <v>45945</v>
      </c>
      <c r="J17" s="426"/>
      <c r="K17" s="426" t="s">
        <v>1</v>
      </c>
      <c r="L17" s="425">
        <v>2</v>
      </c>
      <c r="M17" s="424">
        <v>3</v>
      </c>
    </row>
    <row r="18" spans="1:13" s="226" customFormat="1" ht="57" customHeight="1">
      <c r="A18" s="411">
        <v>5</v>
      </c>
      <c r="B18" s="424" t="str">
        <f t="shared" si="0"/>
        <v>05/2025</v>
      </c>
      <c r="C18" s="424" t="str">
        <f t="shared" si="1"/>
        <v>INEA.2S.6.05.2025</v>
      </c>
      <c r="D18" s="58">
        <v>1</v>
      </c>
      <c r="E18" s="425" t="s">
        <v>141</v>
      </c>
      <c r="F18" s="590" t="s">
        <v>2078</v>
      </c>
      <c r="G18" s="425"/>
      <c r="H18" s="59">
        <v>45931</v>
      </c>
      <c r="I18" s="59">
        <v>45933</v>
      </c>
      <c r="J18" s="426"/>
      <c r="K18" s="426" t="s">
        <v>1</v>
      </c>
      <c r="L18" s="425">
        <v>2</v>
      </c>
      <c r="M18" s="424">
        <v>3</v>
      </c>
    </row>
    <row r="19" spans="1:13" s="226" customFormat="1" ht="57" customHeight="1">
      <c r="A19" s="411">
        <v>6</v>
      </c>
      <c r="B19" s="424" t="str">
        <f t="shared" si="0"/>
        <v>06/2025</v>
      </c>
      <c r="C19" s="424" t="str">
        <f t="shared" si="1"/>
        <v>INEA.2S.6.06.2025</v>
      </c>
      <c r="D19" s="58">
        <v>1</v>
      </c>
      <c r="E19" s="425" t="s">
        <v>141</v>
      </c>
      <c r="F19" s="590" t="s">
        <v>2079</v>
      </c>
      <c r="G19" s="425"/>
      <c r="H19" s="59">
        <v>45931</v>
      </c>
      <c r="I19" s="59">
        <v>45933</v>
      </c>
      <c r="J19" s="426"/>
      <c r="K19" s="426" t="s">
        <v>1</v>
      </c>
      <c r="L19" s="425">
        <v>2</v>
      </c>
      <c r="M19" s="424">
        <v>3</v>
      </c>
    </row>
    <row r="20" spans="1:13" s="226" customFormat="1" ht="57" customHeight="1">
      <c r="A20" s="411">
        <v>7</v>
      </c>
      <c r="B20" s="424" t="str">
        <f t="shared" si="0"/>
        <v>07/2025</v>
      </c>
      <c r="C20" s="424" t="str">
        <f t="shared" si="1"/>
        <v>INEA.2S.6.07.2025</v>
      </c>
      <c r="D20" s="58">
        <v>1</v>
      </c>
      <c r="E20" s="425" t="s">
        <v>141</v>
      </c>
      <c r="F20" s="590" t="s">
        <v>2080</v>
      </c>
      <c r="G20" s="425"/>
      <c r="H20" s="59">
        <v>45931</v>
      </c>
      <c r="I20" s="59">
        <v>45937</v>
      </c>
      <c r="J20" s="426"/>
      <c r="K20" s="426" t="s">
        <v>1</v>
      </c>
      <c r="L20" s="425">
        <v>2</v>
      </c>
      <c r="M20" s="424">
        <v>3</v>
      </c>
    </row>
    <row r="21" spans="1:13" s="226" customFormat="1" ht="57" customHeight="1">
      <c r="A21" s="411">
        <v>8</v>
      </c>
      <c r="B21" s="424" t="str">
        <f t="shared" si="0"/>
        <v>08/2025</v>
      </c>
      <c r="C21" s="424" t="str">
        <f t="shared" si="1"/>
        <v>INEA.2S.6.08.2025</v>
      </c>
      <c r="D21" s="58">
        <v>1</v>
      </c>
      <c r="E21" s="425" t="s">
        <v>141</v>
      </c>
      <c r="F21" s="590" t="s">
        <v>2081</v>
      </c>
      <c r="G21" s="425"/>
      <c r="H21" s="59">
        <v>45931</v>
      </c>
      <c r="I21" s="59">
        <v>45937</v>
      </c>
      <c r="J21" s="426"/>
      <c r="K21" s="426" t="s">
        <v>1</v>
      </c>
      <c r="L21" s="425">
        <v>2</v>
      </c>
      <c r="M21" s="424">
        <v>3</v>
      </c>
    </row>
    <row r="22" spans="1:13" s="226" customFormat="1" ht="57" customHeight="1">
      <c r="A22" s="411">
        <v>9</v>
      </c>
      <c r="B22" s="424" t="str">
        <f t="shared" si="0"/>
        <v>09/2025</v>
      </c>
      <c r="C22" s="424" t="str">
        <f t="shared" si="1"/>
        <v>INEA.2S.6.09.2025</v>
      </c>
      <c r="D22" s="58">
        <v>1</v>
      </c>
      <c r="E22" s="425" t="s">
        <v>141</v>
      </c>
      <c r="F22" s="590" t="s">
        <v>2082</v>
      </c>
      <c r="G22" s="425"/>
      <c r="H22" s="59">
        <v>45931</v>
      </c>
      <c r="I22" s="59">
        <v>45952</v>
      </c>
      <c r="J22" s="426"/>
      <c r="K22" s="426" t="s">
        <v>1</v>
      </c>
      <c r="L22" s="425">
        <v>2</v>
      </c>
      <c r="M22" s="424">
        <v>3</v>
      </c>
    </row>
    <row r="23" spans="1:13" s="226" customFormat="1" ht="57" customHeight="1">
      <c r="A23" s="411">
        <v>10</v>
      </c>
      <c r="B23" s="424" t="str">
        <f t="shared" si="0"/>
        <v>010/2025</v>
      </c>
      <c r="C23" s="424" t="str">
        <f t="shared" si="1"/>
        <v>INEA.2S.6.010.2025</v>
      </c>
      <c r="D23" s="58">
        <v>1</v>
      </c>
      <c r="E23" s="425" t="s">
        <v>141</v>
      </c>
      <c r="F23" s="590" t="s">
        <v>2083</v>
      </c>
      <c r="G23" s="425"/>
      <c r="H23" s="59">
        <v>45931</v>
      </c>
      <c r="I23" s="59">
        <v>45952</v>
      </c>
      <c r="J23" s="426"/>
      <c r="K23" s="426" t="s">
        <v>1</v>
      </c>
      <c r="L23" s="425">
        <v>2</v>
      </c>
      <c r="M23" s="424">
        <v>3</v>
      </c>
    </row>
    <row r="24" spans="1:13" s="226" customFormat="1" ht="57" customHeight="1">
      <c r="A24" s="411">
        <v>11</v>
      </c>
      <c r="B24" s="424" t="str">
        <f t="shared" si="0"/>
        <v>011/2025</v>
      </c>
      <c r="C24" s="424" t="str">
        <f t="shared" si="1"/>
        <v>INEA.2S.6.011.2025</v>
      </c>
      <c r="D24" s="58">
        <v>1</v>
      </c>
      <c r="E24" s="425" t="s">
        <v>141</v>
      </c>
      <c r="F24" s="590" t="s">
        <v>2084</v>
      </c>
      <c r="G24" s="425"/>
      <c r="H24" s="59">
        <v>45931</v>
      </c>
      <c r="I24" s="59">
        <v>45966</v>
      </c>
      <c r="J24" s="426"/>
      <c r="K24" s="426" t="s">
        <v>1</v>
      </c>
      <c r="L24" s="425">
        <v>2</v>
      </c>
      <c r="M24" s="424">
        <v>3</v>
      </c>
    </row>
    <row r="25" spans="1:13" s="226" customFormat="1" ht="57" customHeight="1">
      <c r="A25" s="411">
        <v>12</v>
      </c>
      <c r="B25" s="424" t="str">
        <f t="shared" si="0"/>
        <v>012/2025</v>
      </c>
      <c r="C25" s="424" t="str">
        <f t="shared" si="1"/>
        <v>INEA.2S.6.012.2025</v>
      </c>
      <c r="D25" s="58">
        <v>1</v>
      </c>
      <c r="E25" s="425" t="s">
        <v>141</v>
      </c>
      <c r="F25" s="590" t="s">
        <v>2085</v>
      </c>
      <c r="G25" s="425"/>
      <c r="H25" s="59">
        <v>45932</v>
      </c>
      <c r="I25" s="59">
        <v>45951</v>
      </c>
      <c r="J25" s="426"/>
      <c r="K25" s="426" t="s">
        <v>1</v>
      </c>
      <c r="L25" s="425">
        <v>2</v>
      </c>
      <c r="M25" s="424">
        <v>3</v>
      </c>
    </row>
    <row r="26" spans="1:13" s="226" customFormat="1" ht="57" customHeight="1">
      <c r="A26" s="411">
        <v>13</v>
      </c>
      <c r="B26" s="424" t="str">
        <f t="shared" si="0"/>
        <v>013/2025</v>
      </c>
      <c r="C26" s="424" t="str">
        <f t="shared" si="1"/>
        <v>INEA.2S.6.013.2025</v>
      </c>
      <c r="D26" s="58">
        <v>1</v>
      </c>
      <c r="E26" s="425" t="s">
        <v>141</v>
      </c>
      <c r="F26" s="590" t="s">
        <v>2086</v>
      </c>
      <c r="G26" s="425"/>
      <c r="H26" s="59">
        <v>45932</v>
      </c>
      <c r="I26" s="59">
        <v>45951</v>
      </c>
      <c r="J26" s="426"/>
      <c r="K26" s="426" t="s">
        <v>1</v>
      </c>
      <c r="L26" s="425">
        <v>2</v>
      </c>
      <c r="M26" s="424">
        <v>3</v>
      </c>
    </row>
    <row r="27" spans="1:13" s="226" customFormat="1" ht="57" customHeight="1">
      <c r="A27" s="411">
        <v>14</v>
      </c>
      <c r="B27" s="424" t="str">
        <f t="shared" si="0"/>
        <v>014/2025</v>
      </c>
      <c r="C27" s="424" t="str">
        <f t="shared" si="1"/>
        <v>INEA.2S.6.014.2025</v>
      </c>
      <c r="D27" s="58">
        <v>1</v>
      </c>
      <c r="E27" s="425" t="s">
        <v>141</v>
      </c>
      <c r="F27" s="590" t="s">
        <v>2087</v>
      </c>
      <c r="G27" s="425"/>
      <c r="H27" s="59">
        <v>45932</v>
      </c>
      <c r="I27" s="59">
        <v>45943</v>
      </c>
      <c r="J27" s="426"/>
      <c r="K27" s="426" t="s">
        <v>1</v>
      </c>
      <c r="L27" s="425">
        <v>2</v>
      </c>
      <c r="M27" s="424">
        <v>3</v>
      </c>
    </row>
    <row r="28" spans="1:13" s="226" customFormat="1" ht="57" customHeight="1">
      <c r="A28" s="411">
        <v>15</v>
      </c>
      <c r="B28" s="424" t="str">
        <f t="shared" si="0"/>
        <v>015/2025</v>
      </c>
      <c r="C28" s="424" t="str">
        <f t="shared" si="1"/>
        <v>INEA.2S.6.015.2025</v>
      </c>
      <c r="D28" s="58">
        <v>1</v>
      </c>
      <c r="E28" s="425" t="s">
        <v>141</v>
      </c>
      <c r="F28" s="590" t="s">
        <v>2088</v>
      </c>
      <c r="G28" s="425"/>
      <c r="H28" s="59">
        <v>45932</v>
      </c>
      <c r="I28" s="59">
        <v>45939</v>
      </c>
      <c r="J28" s="426"/>
      <c r="K28" s="426" t="s">
        <v>1</v>
      </c>
      <c r="L28" s="425">
        <v>2</v>
      </c>
      <c r="M28" s="424">
        <v>3</v>
      </c>
    </row>
    <row r="29" spans="1:13" s="226" customFormat="1" ht="57" customHeight="1">
      <c r="A29" s="411">
        <v>16</v>
      </c>
      <c r="B29" s="424" t="str">
        <f t="shared" si="0"/>
        <v>016/2025</v>
      </c>
      <c r="C29" s="424" t="str">
        <f t="shared" si="1"/>
        <v>INEA.2S.6.016.2025</v>
      </c>
      <c r="D29" s="58">
        <v>1</v>
      </c>
      <c r="E29" s="425" t="s">
        <v>141</v>
      </c>
      <c r="F29" s="590" t="s">
        <v>2089</v>
      </c>
      <c r="G29" s="425"/>
      <c r="H29" s="59">
        <v>45932</v>
      </c>
      <c r="I29" s="59">
        <v>45939</v>
      </c>
      <c r="J29" s="426"/>
      <c r="K29" s="426" t="s">
        <v>1</v>
      </c>
      <c r="L29" s="425">
        <v>2</v>
      </c>
      <c r="M29" s="424">
        <v>3</v>
      </c>
    </row>
    <row r="30" spans="1:13" s="226" customFormat="1" ht="57" customHeight="1">
      <c r="A30" s="411">
        <v>17</v>
      </c>
      <c r="B30" s="424" t="str">
        <f t="shared" si="0"/>
        <v>017/2025</v>
      </c>
      <c r="C30" s="424" t="str">
        <f t="shared" si="1"/>
        <v>INEA.2S.6.017.2025</v>
      </c>
      <c r="D30" s="58">
        <v>1</v>
      </c>
      <c r="E30" s="425" t="s">
        <v>141</v>
      </c>
      <c r="F30" s="590" t="s">
        <v>2090</v>
      </c>
      <c r="G30" s="425"/>
      <c r="H30" s="59">
        <v>45932</v>
      </c>
      <c r="I30" s="59">
        <v>45945</v>
      </c>
      <c r="J30" s="426"/>
      <c r="K30" s="426" t="s">
        <v>1</v>
      </c>
      <c r="L30" s="425">
        <v>2</v>
      </c>
      <c r="M30" s="424">
        <v>3</v>
      </c>
    </row>
    <row r="31" spans="1:13" s="226" customFormat="1" ht="57" customHeight="1">
      <c r="A31" s="411">
        <v>18</v>
      </c>
      <c r="B31" s="424" t="str">
        <f t="shared" si="0"/>
        <v>018/2025</v>
      </c>
      <c r="C31" s="424" t="str">
        <f t="shared" si="1"/>
        <v>INEA.2S.6.018.2025</v>
      </c>
      <c r="D31" s="58">
        <v>1</v>
      </c>
      <c r="E31" s="425" t="s">
        <v>141</v>
      </c>
      <c r="F31" s="590" t="s">
        <v>2091</v>
      </c>
      <c r="G31" s="425"/>
      <c r="H31" s="59">
        <v>45932</v>
      </c>
      <c r="I31" s="59">
        <v>45937</v>
      </c>
      <c r="J31" s="426"/>
      <c r="K31" s="426" t="s">
        <v>1</v>
      </c>
      <c r="L31" s="425">
        <v>2</v>
      </c>
      <c r="M31" s="424">
        <v>3</v>
      </c>
    </row>
    <row r="32" spans="1:13" s="226" customFormat="1" ht="57" customHeight="1">
      <c r="A32" s="411">
        <v>19</v>
      </c>
      <c r="B32" s="424" t="str">
        <f t="shared" si="0"/>
        <v>019/2025</v>
      </c>
      <c r="C32" s="424" t="str">
        <f t="shared" si="1"/>
        <v>INEA.2S.6.019.2025</v>
      </c>
      <c r="D32" s="58">
        <v>1</v>
      </c>
      <c r="E32" s="425" t="s">
        <v>141</v>
      </c>
      <c r="F32" s="590" t="s">
        <v>2092</v>
      </c>
      <c r="G32" s="425"/>
      <c r="H32" s="59">
        <v>45932</v>
      </c>
      <c r="I32" s="59">
        <v>45945</v>
      </c>
      <c r="J32" s="426"/>
      <c r="K32" s="426" t="s">
        <v>1</v>
      </c>
      <c r="L32" s="425">
        <v>2</v>
      </c>
      <c r="M32" s="424">
        <v>3</v>
      </c>
    </row>
    <row r="33" spans="1:13" s="226" customFormat="1" ht="57" customHeight="1">
      <c r="A33" s="411">
        <v>20</v>
      </c>
      <c r="B33" s="424" t="str">
        <f t="shared" si="0"/>
        <v>020/2025</v>
      </c>
      <c r="C33" s="424" t="str">
        <f t="shared" si="1"/>
        <v>INEA.2S.6.020.2025</v>
      </c>
      <c r="D33" s="58">
        <v>1</v>
      </c>
      <c r="E33" s="425" t="s">
        <v>141</v>
      </c>
      <c r="F33" s="590" t="s">
        <v>2093</v>
      </c>
      <c r="G33" s="425"/>
      <c r="H33" s="59">
        <v>45936</v>
      </c>
      <c r="I33" s="59">
        <v>45937</v>
      </c>
      <c r="J33" s="426"/>
      <c r="K33" s="426" t="s">
        <v>1</v>
      </c>
      <c r="L33" s="425">
        <v>2</v>
      </c>
      <c r="M33" s="424">
        <v>3</v>
      </c>
    </row>
    <row r="34" spans="1:13" s="226" customFormat="1" ht="57" customHeight="1">
      <c r="A34" s="411">
        <v>21</v>
      </c>
      <c r="B34" s="424" t="str">
        <f t="shared" si="0"/>
        <v>021/2025</v>
      </c>
      <c r="C34" s="424" t="str">
        <f t="shared" si="1"/>
        <v>INEA.2S.6.021.2025</v>
      </c>
      <c r="D34" s="58">
        <v>1</v>
      </c>
      <c r="E34" s="425" t="s">
        <v>141</v>
      </c>
      <c r="F34" s="590" t="s">
        <v>2094</v>
      </c>
      <c r="G34" s="425"/>
      <c r="H34" s="59">
        <v>45943</v>
      </c>
      <c r="I34" s="59">
        <v>45946</v>
      </c>
      <c r="J34" s="426"/>
      <c r="K34" s="426" t="s">
        <v>1</v>
      </c>
      <c r="L34" s="425">
        <v>2</v>
      </c>
      <c r="M34" s="424">
        <v>3</v>
      </c>
    </row>
    <row r="35" spans="1:13" s="226" customFormat="1" ht="57" customHeight="1">
      <c r="A35" s="411">
        <v>22</v>
      </c>
      <c r="B35" s="424" t="str">
        <f t="shared" si="0"/>
        <v>022/2025</v>
      </c>
      <c r="C35" s="424" t="str">
        <f t="shared" si="1"/>
        <v>INEA.2S.6.022.2025</v>
      </c>
      <c r="D35" s="58">
        <v>1</v>
      </c>
      <c r="E35" s="425" t="s">
        <v>141</v>
      </c>
      <c r="F35" s="590" t="s">
        <v>2095</v>
      </c>
      <c r="G35" s="425"/>
      <c r="H35" s="59">
        <v>45943</v>
      </c>
      <c r="I35" s="59">
        <v>45951</v>
      </c>
      <c r="J35" s="426"/>
      <c r="K35" s="426" t="s">
        <v>1</v>
      </c>
      <c r="L35" s="425">
        <v>2</v>
      </c>
      <c r="M35" s="424">
        <v>3</v>
      </c>
    </row>
    <row r="36" spans="1:13" s="226" customFormat="1" ht="57" customHeight="1">
      <c r="A36" s="411">
        <v>23</v>
      </c>
      <c r="B36" s="424" t="str">
        <f t="shared" si="0"/>
        <v>023/2025</v>
      </c>
      <c r="C36" s="424" t="str">
        <f t="shared" si="1"/>
        <v>INEA.2S.6.023.2025</v>
      </c>
      <c r="D36" s="58">
        <v>1</v>
      </c>
      <c r="E36" s="425" t="s">
        <v>141</v>
      </c>
      <c r="F36" s="590" t="s">
        <v>2096</v>
      </c>
      <c r="G36" s="425"/>
      <c r="H36" s="59">
        <v>45943</v>
      </c>
      <c r="I36" s="59">
        <v>45946</v>
      </c>
      <c r="J36" s="426"/>
      <c r="K36" s="426" t="s">
        <v>1</v>
      </c>
      <c r="L36" s="425">
        <v>2</v>
      </c>
      <c r="M36" s="424">
        <v>3</v>
      </c>
    </row>
    <row r="37" spans="1:13" s="226" customFormat="1" ht="57" customHeight="1">
      <c r="A37" s="411">
        <v>24</v>
      </c>
      <c r="B37" s="424" t="str">
        <f t="shared" si="0"/>
        <v>024/2025</v>
      </c>
      <c r="C37" s="424" t="str">
        <f t="shared" si="1"/>
        <v>INEA.2S.6.024.2025</v>
      </c>
      <c r="D37" s="58">
        <v>1</v>
      </c>
      <c r="E37" s="425" t="s">
        <v>141</v>
      </c>
      <c r="F37" s="590" t="s">
        <v>2097</v>
      </c>
      <c r="G37" s="425"/>
      <c r="H37" s="59">
        <v>45943</v>
      </c>
      <c r="I37" s="59">
        <v>45967</v>
      </c>
      <c r="J37" s="426"/>
      <c r="K37" s="426" t="s">
        <v>1</v>
      </c>
      <c r="L37" s="425">
        <v>2</v>
      </c>
      <c r="M37" s="424">
        <v>3</v>
      </c>
    </row>
    <row r="38" spans="1:13" s="226" customFormat="1" ht="57" customHeight="1">
      <c r="A38" s="411">
        <v>25</v>
      </c>
      <c r="B38" s="424" t="str">
        <f t="shared" si="0"/>
        <v>025/2025</v>
      </c>
      <c r="C38" s="424" t="str">
        <f t="shared" si="1"/>
        <v>INEA.2S.6.025.2025</v>
      </c>
      <c r="D38" s="58">
        <v>1</v>
      </c>
      <c r="E38" s="425" t="s">
        <v>141</v>
      </c>
      <c r="F38" s="590" t="s">
        <v>2098</v>
      </c>
      <c r="G38" s="425"/>
      <c r="H38" s="59">
        <v>45943</v>
      </c>
      <c r="I38" s="59">
        <v>45946</v>
      </c>
      <c r="J38" s="426"/>
      <c r="K38" s="426" t="s">
        <v>1</v>
      </c>
      <c r="L38" s="425">
        <v>2</v>
      </c>
      <c r="M38" s="424">
        <v>3</v>
      </c>
    </row>
    <row r="39" spans="1:13" s="226" customFormat="1" ht="57" customHeight="1">
      <c r="A39" s="411">
        <v>26</v>
      </c>
      <c r="B39" s="424" t="str">
        <f t="shared" si="0"/>
        <v>026/2025</v>
      </c>
      <c r="C39" s="424" t="str">
        <f t="shared" si="1"/>
        <v>INEA.2S.6.026.2025</v>
      </c>
      <c r="D39" s="58">
        <v>1</v>
      </c>
      <c r="E39" s="425" t="s">
        <v>141</v>
      </c>
      <c r="F39" s="590" t="s">
        <v>2099</v>
      </c>
      <c r="G39" s="425"/>
      <c r="H39" s="59">
        <v>45944</v>
      </c>
      <c r="I39" s="59">
        <v>45947</v>
      </c>
      <c r="J39" s="426"/>
      <c r="K39" s="426" t="s">
        <v>1</v>
      </c>
      <c r="L39" s="425">
        <v>2</v>
      </c>
      <c r="M39" s="424">
        <v>3</v>
      </c>
    </row>
    <row r="40" spans="1:13" s="226" customFormat="1" ht="57" customHeight="1">
      <c r="A40" s="411">
        <v>27</v>
      </c>
      <c r="B40" s="424" t="str">
        <f t="shared" si="0"/>
        <v>027/2025</v>
      </c>
      <c r="C40" s="424" t="str">
        <f t="shared" si="1"/>
        <v>INEA.2S.6.027.2025</v>
      </c>
      <c r="D40" s="58">
        <v>1</v>
      </c>
      <c r="E40" s="425" t="s">
        <v>141</v>
      </c>
      <c r="F40" s="590" t="s">
        <v>2100</v>
      </c>
      <c r="G40" s="425"/>
      <c r="H40" s="59">
        <v>45944</v>
      </c>
      <c r="I40" s="59">
        <v>45946</v>
      </c>
      <c r="J40" s="426"/>
      <c r="K40" s="426" t="s">
        <v>1</v>
      </c>
      <c r="L40" s="425">
        <v>2</v>
      </c>
      <c r="M40" s="424">
        <v>3</v>
      </c>
    </row>
    <row r="41" spans="1:13" s="226" customFormat="1" ht="57" customHeight="1">
      <c r="A41" s="411">
        <v>28</v>
      </c>
      <c r="B41" s="424" t="str">
        <f t="shared" si="0"/>
        <v>028/2025</v>
      </c>
      <c r="C41" s="424" t="str">
        <f t="shared" si="1"/>
        <v>INEA.2S.6.028.2025</v>
      </c>
      <c r="D41" s="58">
        <v>1</v>
      </c>
      <c r="E41" s="425" t="s">
        <v>141</v>
      </c>
      <c r="F41" s="590" t="s">
        <v>2099</v>
      </c>
      <c r="G41" s="425"/>
      <c r="H41" s="59">
        <v>45944</v>
      </c>
      <c r="I41" s="59">
        <v>45953</v>
      </c>
      <c r="J41" s="426"/>
      <c r="K41" s="426" t="s">
        <v>1</v>
      </c>
      <c r="L41" s="425">
        <v>2</v>
      </c>
      <c r="M41" s="424">
        <v>3</v>
      </c>
    </row>
    <row r="42" spans="1:13" s="226" customFormat="1" ht="57" customHeight="1">
      <c r="A42" s="411">
        <v>29</v>
      </c>
      <c r="B42" s="424" t="str">
        <f t="shared" si="0"/>
        <v>029/2025</v>
      </c>
      <c r="C42" s="424" t="str">
        <f t="shared" si="1"/>
        <v>INEA.2S.6.029.2025</v>
      </c>
      <c r="D42" s="58">
        <v>1</v>
      </c>
      <c r="E42" s="425" t="s">
        <v>141</v>
      </c>
      <c r="F42" s="590" t="s">
        <v>2101</v>
      </c>
      <c r="G42" s="425"/>
      <c r="H42" s="59">
        <v>45945</v>
      </c>
      <c r="I42" s="59">
        <v>45945</v>
      </c>
      <c r="J42" s="426"/>
      <c r="K42" s="426" t="s">
        <v>1</v>
      </c>
      <c r="L42" s="425">
        <v>2</v>
      </c>
      <c r="M42" s="424">
        <v>3</v>
      </c>
    </row>
    <row r="43" spans="1:13" s="226" customFormat="1" ht="57" customHeight="1">
      <c r="A43" s="411">
        <v>30</v>
      </c>
      <c r="B43" s="424" t="str">
        <f t="shared" si="0"/>
        <v>030/2025</v>
      </c>
      <c r="C43" s="424" t="str">
        <f t="shared" si="1"/>
        <v>INEA.2S.6.030.2025</v>
      </c>
      <c r="D43" s="58">
        <v>1</v>
      </c>
      <c r="E43" s="425" t="s">
        <v>141</v>
      </c>
      <c r="F43" s="590" t="s">
        <v>2102</v>
      </c>
      <c r="G43" s="425"/>
      <c r="H43" s="59">
        <v>45945</v>
      </c>
      <c r="I43" s="59">
        <v>45953</v>
      </c>
      <c r="J43" s="426"/>
      <c r="K43" s="426" t="s">
        <v>1</v>
      </c>
      <c r="L43" s="425">
        <v>2</v>
      </c>
      <c r="M43" s="424">
        <v>3</v>
      </c>
    </row>
    <row r="44" spans="1:13" s="226" customFormat="1" ht="57" customHeight="1">
      <c r="A44" s="411">
        <v>31</v>
      </c>
      <c r="B44" s="424" t="str">
        <f t="shared" si="0"/>
        <v>031/2025</v>
      </c>
      <c r="C44" s="424" t="str">
        <f t="shared" si="1"/>
        <v>INEA.2S.6.031.2025</v>
      </c>
      <c r="D44" s="58">
        <v>1</v>
      </c>
      <c r="E44" s="425" t="s">
        <v>141</v>
      </c>
      <c r="F44" s="590" t="s">
        <v>2103</v>
      </c>
      <c r="G44" s="425"/>
      <c r="H44" s="59">
        <v>45946</v>
      </c>
      <c r="I44" s="59">
        <v>45953</v>
      </c>
      <c r="J44" s="426"/>
      <c r="K44" s="426" t="s">
        <v>1</v>
      </c>
      <c r="L44" s="425">
        <v>2</v>
      </c>
      <c r="M44" s="424">
        <v>3</v>
      </c>
    </row>
    <row r="45" spans="1:13" s="226" customFormat="1" ht="57" customHeight="1">
      <c r="A45" s="411">
        <v>32</v>
      </c>
      <c r="B45" s="424" t="str">
        <f t="shared" si="0"/>
        <v>032/2025</v>
      </c>
      <c r="C45" s="424" t="str">
        <f t="shared" si="1"/>
        <v>INEA.2S.6.032.2025</v>
      </c>
      <c r="D45" s="58">
        <v>1</v>
      </c>
      <c r="E45" s="425" t="s">
        <v>141</v>
      </c>
      <c r="F45" s="590" t="s">
        <v>2104</v>
      </c>
      <c r="G45" s="425"/>
      <c r="H45" s="59">
        <v>45946</v>
      </c>
      <c r="I45" s="59">
        <v>45953</v>
      </c>
      <c r="J45" s="426"/>
      <c r="K45" s="426" t="s">
        <v>1</v>
      </c>
      <c r="L45" s="425">
        <v>2</v>
      </c>
      <c r="M45" s="424">
        <v>3</v>
      </c>
    </row>
    <row r="46" spans="1:13" s="226" customFormat="1" ht="57" customHeight="1">
      <c r="A46" s="411">
        <v>33</v>
      </c>
      <c r="B46" s="424" t="str">
        <f t="shared" si="0"/>
        <v>033/2025</v>
      </c>
      <c r="C46" s="424" t="str">
        <f t="shared" si="1"/>
        <v>INEA.2S.6.033.2025</v>
      </c>
      <c r="D46" s="58">
        <v>1</v>
      </c>
      <c r="E46" s="425" t="s">
        <v>141</v>
      </c>
      <c r="F46" s="590" t="s">
        <v>2104</v>
      </c>
      <c r="G46" s="425"/>
      <c r="H46" s="59">
        <v>45946</v>
      </c>
      <c r="I46" s="59">
        <v>45959</v>
      </c>
      <c r="J46" s="426"/>
      <c r="K46" s="426" t="s">
        <v>1</v>
      </c>
      <c r="L46" s="425">
        <v>2</v>
      </c>
      <c r="M46" s="424">
        <v>3</v>
      </c>
    </row>
    <row r="47" spans="1:13" s="226" customFormat="1" ht="57" customHeight="1">
      <c r="A47" s="411">
        <v>34</v>
      </c>
      <c r="B47" s="424" t="str">
        <f t="shared" si="0"/>
        <v>034/2025</v>
      </c>
      <c r="C47" s="424" t="str">
        <f t="shared" si="1"/>
        <v>INEA.2S.6.034.2025</v>
      </c>
      <c r="D47" s="58">
        <v>1</v>
      </c>
      <c r="E47" s="425" t="s">
        <v>141</v>
      </c>
      <c r="F47" s="590" t="s">
        <v>2105</v>
      </c>
      <c r="G47" s="425"/>
      <c r="H47" s="59">
        <v>45950</v>
      </c>
      <c r="I47" s="59">
        <v>45959</v>
      </c>
      <c r="J47" s="426"/>
      <c r="K47" s="426" t="s">
        <v>1</v>
      </c>
      <c r="L47" s="425">
        <v>2</v>
      </c>
      <c r="M47" s="424">
        <v>3</v>
      </c>
    </row>
    <row r="48" spans="1:13" s="226" customFormat="1" ht="57" customHeight="1">
      <c r="A48" s="411">
        <v>35</v>
      </c>
      <c r="B48" s="424" t="str">
        <f t="shared" si="0"/>
        <v>035/2025</v>
      </c>
      <c r="C48" s="424" t="str">
        <f t="shared" si="1"/>
        <v>INEA.2S.6.035.2025</v>
      </c>
      <c r="D48" s="58">
        <v>1</v>
      </c>
      <c r="E48" s="425" t="s">
        <v>141</v>
      </c>
      <c r="F48" s="590" t="s">
        <v>2106</v>
      </c>
      <c r="G48" s="425"/>
      <c r="H48" s="59">
        <v>45951</v>
      </c>
      <c r="I48" s="59">
        <v>45951</v>
      </c>
      <c r="J48" s="426"/>
      <c r="K48" s="426" t="s">
        <v>1</v>
      </c>
      <c r="L48" s="425">
        <v>2</v>
      </c>
      <c r="M48" s="424">
        <v>3</v>
      </c>
    </row>
    <row r="49" spans="1:13" s="226" customFormat="1" ht="57" customHeight="1">
      <c r="A49" s="411">
        <v>36</v>
      </c>
      <c r="B49" s="424" t="str">
        <f t="shared" si="0"/>
        <v>036/2025</v>
      </c>
      <c r="C49" s="424" t="str">
        <f t="shared" si="1"/>
        <v>INEA.2S.6.036.2025</v>
      </c>
      <c r="D49" s="58">
        <v>1</v>
      </c>
      <c r="E49" s="425" t="s">
        <v>141</v>
      </c>
      <c r="F49" s="590" t="s">
        <v>2107</v>
      </c>
      <c r="G49" s="425"/>
      <c r="H49" s="59">
        <v>45951</v>
      </c>
      <c r="I49" s="59">
        <v>45951</v>
      </c>
      <c r="J49" s="426"/>
      <c r="K49" s="426" t="s">
        <v>1</v>
      </c>
      <c r="L49" s="425">
        <v>2</v>
      </c>
      <c r="M49" s="424">
        <v>3</v>
      </c>
    </row>
    <row r="50" spans="1:13" s="226" customFormat="1" ht="57" customHeight="1">
      <c r="A50" s="411">
        <v>37</v>
      </c>
      <c r="B50" s="424" t="str">
        <f t="shared" si="0"/>
        <v>037/2025</v>
      </c>
      <c r="C50" s="424" t="str">
        <f t="shared" si="1"/>
        <v>INEA.2S.6.037.2025</v>
      </c>
      <c r="D50" s="58">
        <v>1</v>
      </c>
      <c r="E50" s="425" t="s">
        <v>141</v>
      </c>
      <c r="F50" s="590" t="s">
        <v>2108</v>
      </c>
      <c r="G50" s="425"/>
      <c r="H50" s="59">
        <v>45952</v>
      </c>
      <c r="I50" s="59">
        <v>45953</v>
      </c>
      <c r="J50" s="426"/>
      <c r="K50" s="426" t="s">
        <v>1</v>
      </c>
      <c r="L50" s="425">
        <v>2</v>
      </c>
      <c r="M50" s="424">
        <v>3</v>
      </c>
    </row>
    <row r="51" spans="1:13" s="226" customFormat="1" ht="57" customHeight="1">
      <c r="A51" s="411">
        <v>38</v>
      </c>
      <c r="B51" s="424" t="str">
        <f t="shared" si="0"/>
        <v>038/2025</v>
      </c>
      <c r="C51" s="424" t="str">
        <f t="shared" si="1"/>
        <v>INEA.2S.6.038.2025</v>
      </c>
      <c r="D51" s="58">
        <v>1</v>
      </c>
      <c r="E51" s="425" t="s">
        <v>141</v>
      </c>
      <c r="F51" s="590" t="s">
        <v>2109</v>
      </c>
      <c r="G51" s="425"/>
      <c r="H51" s="59">
        <v>45952</v>
      </c>
      <c r="I51" s="59">
        <v>45959</v>
      </c>
      <c r="J51" s="426"/>
      <c r="K51" s="426" t="s">
        <v>1</v>
      </c>
      <c r="L51" s="425">
        <v>2</v>
      </c>
      <c r="M51" s="424">
        <v>3</v>
      </c>
    </row>
    <row r="52" spans="1:13" s="226" customFormat="1" ht="57" customHeight="1">
      <c r="A52" s="411">
        <v>39</v>
      </c>
      <c r="B52" s="424" t="str">
        <f t="shared" si="0"/>
        <v>039/2025</v>
      </c>
      <c r="C52" s="424" t="str">
        <f t="shared" si="1"/>
        <v>INEA.2S.6.039.2025</v>
      </c>
      <c r="D52" s="58">
        <v>1</v>
      </c>
      <c r="E52" s="425" t="s">
        <v>141</v>
      </c>
      <c r="F52" s="590" t="s">
        <v>2110</v>
      </c>
      <c r="G52" s="425"/>
      <c r="H52" s="59">
        <v>45952</v>
      </c>
      <c r="I52" s="59">
        <v>45957</v>
      </c>
      <c r="J52" s="426"/>
      <c r="K52" s="426" t="s">
        <v>1</v>
      </c>
      <c r="L52" s="425">
        <v>2</v>
      </c>
      <c r="M52" s="424">
        <v>3</v>
      </c>
    </row>
    <row r="53" spans="1:13" s="226" customFormat="1" ht="57" customHeight="1">
      <c r="A53" s="411">
        <v>40</v>
      </c>
      <c r="B53" s="424" t="str">
        <f t="shared" si="0"/>
        <v>040/2025</v>
      </c>
      <c r="C53" s="424" t="str">
        <f t="shared" si="1"/>
        <v>INEA.2S.6.040.2025</v>
      </c>
      <c r="D53" s="58">
        <v>1</v>
      </c>
      <c r="E53" s="425" t="s">
        <v>141</v>
      </c>
      <c r="F53" s="590" t="s">
        <v>2111</v>
      </c>
      <c r="G53" s="425"/>
      <c r="H53" s="59">
        <v>45958</v>
      </c>
      <c r="I53" s="59">
        <v>45959</v>
      </c>
      <c r="J53" s="426"/>
      <c r="K53" s="426" t="s">
        <v>1</v>
      </c>
      <c r="L53" s="425">
        <v>2</v>
      </c>
      <c r="M53" s="424">
        <v>3</v>
      </c>
    </row>
    <row r="54" spans="1:13" s="226" customFormat="1" ht="57" customHeight="1">
      <c r="A54" s="411">
        <v>41</v>
      </c>
      <c r="B54" s="424" t="str">
        <f t="shared" si="0"/>
        <v>041/2025</v>
      </c>
      <c r="C54" s="424" t="str">
        <f t="shared" si="1"/>
        <v>INEA.2S.6.041.2025</v>
      </c>
      <c r="D54" s="58">
        <v>1</v>
      </c>
      <c r="E54" s="425" t="s">
        <v>141</v>
      </c>
      <c r="F54" s="590" t="s">
        <v>2112</v>
      </c>
      <c r="G54" s="425"/>
      <c r="H54" s="59">
        <v>45958</v>
      </c>
      <c r="I54" s="59">
        <v>45959</v>
      </c>
      <c r="J54" s="426"/>
      <c r="K54" s="426" t="s">
        <v>1</v>
      </c>
      <c r="L54" s="425">
        <v>2</v>
      </c>
      <c r="M54" s="424">
        <v>3</v>
      </c>
    </row>
    <row r="55" spans="1:13" s="226" customFormat="1" ht="57" customHeight="1">
      <c r="A55" s="411">
        <v>42</v>
      </c>
      <c r="B55" s="424" t="str">
        <f t="shared" si="0"/>
        <v>042/2025</v>
      </c>
      <c r="C55" s="424" t="str">
        <f t="shared" si="1"/>
        <v>INEA.2S.6.042.2025</v>
      </c>
      <c r="D55" s="58">
        <v>1</v>
      </c>
      <c r="E55" s="425" t="s">
        <v>141</v>
      </c>
      <c r="F55" s="590" t="s">
        <v>2113</v>
      </c>
      <c r="G55" s="425"/>
      <c r="H55" s="59">
        <v>45959</v>
      </c>
      <c r="I55" s="59">
        <v>45960</v>
      </c>
      <c r="J55" s="426"/>
      <c r="K55" s="426" t="s">
        <v>1</v>
      </c>
      <c r="L55" s="425">
        <v>2</v>
      </c>
      <c r="M55" s="424">
        <v>3</v>
      </c>
    </row>
    <row r="56" spans="1:13" s="226" customFormat="1" ht="57" customHeight="1">
      <c r="A56" s="411">
        <v>43</v>
      </c>
      <c r="B56" s="424" t="str">
        <f t="shared" si="0"/>
        <v>043/2025</v>
      </c>
      <c r="C56" s="424" t="str">
        <f t="shared" si="1"/>
        <v>INEA.2S.6.043.2025</v>
      </c>
      <c r="D56" s="58">
        <v>1</v>
      </c>
      <c r="E56" s="425" t="s">
        <v>141</v>
      </c>
      <c r="F56" s="590" t="s">
        <v>2114</v>
      </c>
      <c r="G56" s="425"/>
      <c r="H56" s="59">
        <v>45959</v>
      </c>
      <c r="I56" s="59">
        <v>45959</v>
      </c>
      <c r="J56" s="426"/>
      <c r="K56" s="426" t="s">
        <v>1</v>
      </c>
      <c r="L56" s="425">
        <v>2</v>
      </c>
      <c r="M56" s="424">
        <v>3</v>
      </c>
    </row>
    <row r="57" spans="1:13" s="226" customFormat="1" ht="57" customHeight="1">
      <c r="A57" s="411">
        <v>44</v>
      </c>
      <c r="B57" s="424" t="str">
        <f t="shared" si="0"/>
        <v>044/2025</v>
      </c>
      <c r="C57" s="424" t="str">
        <f t="shared" si="1"/>
        <v>INEA.2S.6.044.2025</v>
      </c>
      <c r="D57" s="58">
        <v>1</v>
      </c>
      <c r="E57" s="425" t="s">
        <v>141</v>
      </c>
      <c r="F57" s="590" t="s">
        <v>2115</v>
      </c>
      <c r="G57" s="425"/>
      <c r="H57" s="59">
        <v>45931</v>
      </c>
      <c r="I57" s="59">
        <v>45945</v>
      </c>
      <c r="J57" s="426"/>
      <c r="K57" s="426" t="s">
        <v>1</v>
      </c>
      <c r="L57" s="425">
        <v>2</v>
      </c>
      <c r="M57" s="424">
        <v>3</v>
      </c>
    </row>
    <row r="58" spans="1:13" s="226" customFormat="1" ht="57" customHeight="1">
      <c r="A58" s="411">
        <v>45</v>
      </c>
      <c r="B58" s="424" t="str">
        <f t="shared" si="0"/>
        <v>045/2025</v>
      </c>
      <c r="C58" s="424" t="str">
        <f t="shared" si="1"/>
        <v>INEA.2S.6.045.2025</v>
      </c>
      <c r="D58" s="58">
        <v>1</v>
      </c>
      <c r="E58" s="425" t="s">
        <v>141</v>
      </c>
      <c r="F58" s="590" t="s">
        <v>2116</v>
      </c>
      <c r="G58" s="425"/>
      <c r="H58" s="59">
        <v>45931</v>
      </c>
      <c r="I58" s="59" t="s">
        <v>2117</v>
      </c>
      <c r="J58" s="426"/>
      <c r="K58" s="426" t="s">
        <v>1</v>
      </c>
      <c r="L58" s="425">
        <v>2</v>
      </c>
      <c r="M58" s="424">
        <v>3</v>
      </c>
    </row>
    <row r="59" spans="1:13" s="226" customFormat="1" ht="57" customHeight="1">
      <c r="A59" s="411">
        <v>46</v>
      </c>
      <c r="B59" s="424" t="str">
        <f t="shared" si="0"/>
        <v>046/2025</v>
      </c>
      <c r="C59" s="424" t="str">
        <f t="shared" si="1"/>
        <v>INEA.2S.6.046.2025</v>
      </c>
      <c r="D59" s="58">
        <v>1</v>
      </c>
      <c r="E59" s="425" t="s">
        <v>141</v>
      </c>
      <c r="F59" s="590" t="s">
        <v>2118</v>
      </c>
      <c r="G59" s="425"/>
      <c r="H59" s="59">
        <v>45932</v>
      </c>
      <c r="I59" s="59">
        <v>45948</v>
      </c>
      <c r="J59" s="426"/>
      <c r="K59" s="426" t="s">
        <v>1</v>
      </c>
      <c r="L59" s="425">
        <v>2</v>
      </c>
      <c r="M59" s="424">
        <v>3</v>
      </c>
    </row>
    <row r="60" spans="1:13" s="226" customFormat="1" ht="57" customHeight="1">
      <c r="A60" s="411">
        <v>47</v>
      </c>
      <c r="B60" s="424" t="str">
        <f t="shared" si="0"/>
        <v>047/2025</v>
      </c>
      <c r="C60" s="424" t="str">
        <f t="shared" si="1"/>
        <v>INEA.2S.6.047.2025</v>
      </c>
      <c r="D60" s="58">
        <v>1</v>
      </c>
      <c r="E60" s="425" t="s">
        <v>141</v>
      </c>
      <c r="F60" s="590" t="s">
        <v>2119</v>
      </c>
      <c r="G60" s="425"/>
      <c r="H60" s="59">
        <v>45933</v>
      </c>
      <c r="I60" s="59">
        <v>45953</v>
      </c>
      <c r="J60" s="426"/>
      <c r="K60" s="426" t="s">
        <v>1</v>
      </c>
      <c r="L60" s="425">
        <v>2</v>
      </c>
      <c r="M60" s="424">
        <v>3</v>
      </c>
    </row>
    <row r="61" spans="1:13" s="226" customFormat="1" ht="57" customHeight="1">
      <c r="A61" s="411">
        <v>48</v>
      </c>
      <c r="B61" s="424" t="str">
        <f t="shared" si="0"/>
        <v>048/2025</v>
      </c>
      <c r="C61" s="424" t="str">
        <f t="shared" si="1"/>
        <v>INEA.2S.6.048.2025</v>
      </c>
      <c r="D61" s="58">
        <v>1</v>
      </c>
      <c r="E61" s="425" t="s">
        <v>141</v>
      </c>
      <c r="F61" s="590" t="s">
        <v>2120</v>
      </c>
      <c r="G61" s="425"/>
      <c r="H61" s="59">
        <v>45933</v>
      </c>
      <c r="I61" s="59">
        <v>45954</v>
      </c>
      <c r="J61" s="426"/>
      <c r="K61" s="426" t="s">
        <v>1</v>
      </c>
      <c r="L61" s="425">
        <v>2</v>
      </c>
      <c r="M61" s="424">
        <v>3</v>
      </c>
    </row>
    <row r="62" spans="1:13" s="226" customFormat="1" ht="57" customHeight="1">
      <c r="A62" s="411">
        <v>49</v>
      </c>
      <c r="B62" s="424" t="str">
        <f t="shared" si="0"/>
        <v>049/2025</v>
      </c>
      <c r="C62" s="424" t="str">
        <f t="shared" si="1"/>
        <v>INEA.2S.6.049.2025</v>
      </c>
      <c r="D62" s="58">
        <v>1</v>
      </c>
      <c r="E62" s="425" t="s">
        <v>141</v>
      </c>
      <c r="F62" s="590" t="s">
        <v>2121</v>
      </c>
      <c r="G62" s="425"/>
      <c r="H62" s="59">
        <v>45933</v>
      </c>
      <c r="I62" s="59">
        <v>45957</v>
      </c>
      <c r="J62" s="426"/>
      <c r="K62" s="426" t="s">
        <v>1</v>
      </c>
      <c r="L62" s="425">
        <v>2</v>
      </c>
      <c r="M62" s="424">
        <v>3</v>
      </c>
    </row>
    <row r="63" spans="1:13" s="226" customFormat="1" ht="57" customHeight="1">
      <c r="A63" s="411">
        <v>50</v>
      </c>
      <c r="B63" s="424" t="str">
        <f t="shared" si="0"/>
        <v>050/2025</v>
      </c>
      <c r="C63" s="424" t="str">
        <f t="shared" si="1"/>
        <v>INEA.2S.6.050.2025</v>
      </c>
      <c r="D63" s="58">
        <v>1</v>
      </c>
      <c r="E63" s="425" t="s">
        <v>141</v>
      </c>
      <c r="F63" s="590" t="s">
        <v>2122</v>
      </c>
      <c r="G63" s="425"/>
      <c r="H63" s="59">
        <v>45933</v>
      </c>
      <c r="I63" s="59">
        <v>45957</v>
      </c>
      <c r="J63" s="426"/>
      <c r="K63" s="426" t="s">
        <v>1</v>
      </c>
      <c r="L63" s="425">
        <v>2</v>
      </c>
      <c r="M63" s="424">
        <v>3</v>
      </c>
    </row>
    <row r="64" spans="1:13" s="226" customFormat="1" ht="57" customHeight="1">
      <c r="A64" s="411">
        <v>51</v>
      </c>
      <c r="B64" s="424" t="str">
        <f t="shared" si="0"/>
        <v>051/2025</v>
      </c>
      <c r="C64" s="424" t="str">
        <f t="shared" si="1"/>
        <v>INEA.2S.6.051.2025</v>
      </c>
      <c r="D64" s="58">
        <v>1</v>
      </c>
      <c r="E64" s="425" t="s">
        <v>141</v>
      </c>
      <c r="F64" s="590" t="s">
        <v>2123</v>
      </c>
      <c r="G64" s="425"/>
      <c r="H64" s="59">
        <v>45933</v>
      </c>
      <c r="I64" s="59">
        <v>45979</v>
      </c>
      <c r="J64" s="426"/>
      <c r="K64" s="426" t="s">
        <v>1</v>
      </c>
      <c r="L64" s="425">
        <v>2</v>
      </c>
      <c r="M64" s="424">
        <v>3</v>
      </c>
    </row>
    <row r="65" spans="1:13" s="226" customFormat="1" ht="57" customHeight="1">
      <c r="A65" s="411">
        <v>52</v>
      </c>
      <c r="B65" s="424" t="str">
        <f t="shared" si="0"/>
        <v>052/2025</v>
      </c>
      <c r="C65" s="424" t="str">
        <f t="shared" si="1"/>
        <v>INEA.2S.6.052.2025</v>
      </c>
      <c r="D65" s="58">
        <v>1</v>
      </c>
      <c r="E65" s="425" t="s">
        <v>141</v>
      </c>
      <c r="F65" s="590" t="s">
        <v>2124</v>
      </c>
      <c r="G65" s="425"/>
      <c r="H65" s="59">
        <v>45933</v>
      </c>
      <c r="I65" s="59">
        <v>45979</v>
      </c>
      <c r="J65" s="426"/>
      <c r="K65" s="426" t="s">
        <v>1</v>
      </c>
      <c r="L65" s="425">
        <v>2</v>
      </c>
      <c r="M65" s="424">
        <v>3</v>
      </c>
    </row>
    <row r="66" spans="1:13" s="226" customFormat="1" ht="57" customHeight="1">
      <c r="A66" s="411">
        <v>53</v>
      </c>
      <c r="B66" s="424" t="str">
        <f t="shared" si="0"/>
        <v>053/2025</v>
      </c>
      <c r="C66" s="424" t="str">
        <f t="shared" si="1"/>
        <v>INEA.2S.6.053.2025</v>
      </c>
      <c r="D66" s="58">
        <v>1</v>
      </c>
      <c r="E66" s="425" t="s">
        <v>141</v>
      </c>
      <c r="F66" s="590" t="s">
        <v>2125</v>
      </c>
      <c r="G66" s="425"/>
      <c r="H66" s="59">
        <v>45933</v>
      </c>
      <c r="I66" s="59">
        <v>45979</v>
      </c>
      <c r="J66" s="426"/>
      <c r="K66" s="426" t="s">
        <v>1</v>
      </c>
      <c r="L66" s="425">
        <v>2</v>
      </c>
      <c r="M66" s="424">
        <v>3</v>
      </c>
    </row>
    <row r="67" spans="1:13" s="226" customFormat="1" ht="57" customHeight="1">
      <c r="A67" s="411">
        <v>54</v>
      </c>
      <c r="B67" s="424" t="str">
        <f t="shared" si="0"/>
        <v>054/2025</v>
      </c>
      <c r="C67" s="424" t="str">
        <f t="shared" si="1"/>
        <v>INEA.2S.6.054.2025</v>
      </c>
      <c r="D67" s="58">
        <v>1</v>
      </c>
      <c r="E67" s="425" t="s">
        <v>141</v>
      </c>
      <c r="F67" s="590" t="s">
        <v>2126</v>
      </c>
      <c r="G67" s="425"/>
      <c r="H67" s="59">
        <v>45937</v>
      </c>
      <c r="I67" s="59">
        <v>45979</v>
      </c>
      <c r="J67" s="426"/>
      <c r="K67" s="426" t="s">
        <v>1</v>
      </c>
      <c r="L67" s="425">
        <v>2</v>
      </c>
      <c r="M67" s="424">
        <v>3</v>
      </c>
    </row>
    <row r="68" spans="1:13" s="226" customFormat="1" ht="57" customHeight="1">
      <c r="A68" s="411">
        <v>55</v>
      </c>
      <c r="B68" s="424" t="str">
        <f t="shared" si="0"/>
        <v>055/2025</v>
      </c>
      <c r="C68" s="424" t="str">
        <f t="shared" si="1"/>
        <v>INEA.2S.6.055.2025</v>
      </c>
      <c r="D68" s="58">
        <v>1</v>
      </c>
      <c r="E68" s="425" t="s">
        <v>141</v>
      </c>
      <c r="F68" s="590" t="s">
        <v>2127</v>
      </c>
      <c r="G68" s="425"/>
      <c r="H68" s="59">
        <v>45937</v>
      </c>
      <c r="I68" s="59">
        <v>45979</v>
      </c>
      <c r="J68" s="426"/>
      <c r="K68" s="426" t="s">
        <v>1</v>
      </c>
      <c r="L68" s="425">
        <v>2</v>
      </c>
      <c r="M68" s="424">
        <v>3</v>
      </c>
    </row>
    <row r="69" spans="1:13" s="226" customFormat="1" ht="57" customHeight="1">
      <c r="A69" s="411">
        <v>56</v>
      </c>
      <c r="B69" s="424" t="str">
        <f t="shared" si="0"/>
        <v>056/2025</v>
      </c>
      <c r="C69" s="424" t="str">
        <f t="shared" si="1"/>
        <v>INEA.2S.6.056.2025</v>
      </c>
      <c r="D69" s="58">
        <v>1</v>
      </c>
      <c r="E69" s="425" t="s">
        <v>141</v>
      </c>
      <c r="F69" s="590" t="s">
        <v>2128</v>
      </c>
      <c r="G69" s="425"/>
      <c r="H69" s="59">
        <v>45937</v>
      </c>
      <c r="I69" s="59">
        <v>45979</v>
      </c>
      <c r="J69" s="426"/>
      <c r="K69" s="426" t="s">
        <v>1</v>
      </c>
      <c r="L69" s="425">
        <v>2</v>
      </c>
      <c r="M69" s="424">
        <v>3</v>
      </c>
    </row>
    <row r="70" spans="1:13" s="226" customFormat="1" ht="57" customHeight="1">
      <c r="A70" s="411">
        <v>57</v>
      </c>
      <c r="B70" s="424" t="str">
        <f t="shared" si="0"/>
        <v>057/2025</v>
      </c>
      <c r="C70" s="424" t="str">
        <f t="shared" si="1"/>
        <v>INEA.2S.6.057.2025</v>
      </c>
      <c r="D70" s="58">
        <v>1</v>
      </c>
      <c r="E70" s="425" t="s">
        <v>141</v>
      </c>
      <c r="F70" s="590" t="s">
        <v>2129</v>
      </c>
      <c r="G70" s="425"/>
      <c r="H70" s="59">
        <v>45937</v>
      </c>
      <c r="I70" s="59">
        <v>45979</v>
      </c>
      <c r="J70" s="426"/>
      <c r="K70" s="426" t="s">
        <v>1</v>
      </c>
      <c r="L70" s="425">
        <v>2</v>
      </c>
      <c r="M70" s="424">
        <v>3</v>
      </c>
    </row>
    <row r="71" spans="1:13" s="226" customFormat="1" ht="57" customHeight="1">
      <c r="A71" s="411">
        <v>58</v>
      </c>
      <c r="B71" s="424" t="str">
        <f t="shared" si="0"/>
        <v>058/2025</v>
      </c>
      <c r="C71" s="424" t="str">
        <f t="shared" si="1"/>
        <v>INEA.2S.6.058.2025</v>
      </c>
      <c r="D71" s="58">
        <v>1</v>
      </c>
      <c r="E71" s="425" t="s">
        <v>141</v>
      </c>
      <c r="F71" s="590" t="s">
        <v>2130</v>
      </c>
      <c r="G71" s="425"/>
      <c r="H71" s="59">
        <v>45943</v>
      </c>
      <c r="I71" s="59">
        <v>45979</v>
      </c>
      <c r="J71" s="426"/>
      <c r="K71" s="426" t="s">
        <v>1</v>
      </c>
      <c r="L71" s="425">
        <v>2</v>
      </c>
      <c r="M71" s="424">
        <v>3</v>
      </c>
    </row>
    <row r="72" spans="1:13" s="226" customFormat="1" ht="57" customHeight="1">
      <c r="A72" s="411">
        <v>59</v>
      </c>
      <c r="B72" s="424" t="str">
        <f t="shared" si="0"/>
        <v>059/2025</v>
      </c>
      <c r="C72" s="424" t="str">
        <f t="shared" si="1"/>
        <v>INEA.2S.6.059.2025</v>
      </c>
      <c r="D72" s="58">
        <v>1</v>
      </c>
      <c r="E72" s="425" t="s">
        <v>141</v>
      </c>
      <c r="F72" s="590" t="s">
        <v>2131</v>
      </c>
      <c r="G72" s="425"/>
      <c r="H72" s="59">
        <v>45947</v>
      </c>
      <c r="I72" s="59">
        <v>45979</v>
      </c>
      <c r="J72" s="426"/>
      <c r="K72" s="426" t="s">
        <v>1</v>
      </c>
      <c r="L72" s="425">
        <v>2</v>
      </c>
      <c r="M72" s="424">
        <v>3</v>
      </c>
    </row>
    <row r="73" spans="1:13" s="226" customFormat="1" ht="57" customHeight="1">
      <c r="A73" s="411">
        <v>60</v>
      </c>
      <c r="B73" s="424" t="str">
        <f t="shared" si="0"/>
        <v>060/2025</v>
      </c>
      <c r="C73" s="424" t="str">
        <f t="shared" si="1"/>
        <v>INEA.2S.6.060.2025</v>
      </c>
      <c r="D73" s="58">
        <v>1</v>
      </c>
      <c r="E73" s="425" t="s">
        <v>141</v>
      </c>
      <c r="F73" s="590" t="s">
        <v>2132</v>
      </c>
      <c r="G73" s="425"/>
      <c r="H73" s="59">
        <v>45951</v>
      </c>
      <c r="I73" s="59">
        <v>45979</v>
      </c>
      <c r="J73" s="426"/>
      <c r="K73" s="426" t="s">
        <v>1</v>
      </c>
      <c r="L73" s="425">
        <v>2</v>
      </c>
      <c r="M73" s="424">
        <v>3</v>
      </c>
    </row>
    <row r="74" spans="1:13" s="226" customFormat="1" ht="57" customHeight="1">
      <c r="A74" s="411">
        <v>61</v>
      </c>
      <c r="B74" s="424" t="str">
        <f t="shared" si="0"/>
        <v>061/2025</v>
      </c>
      <c r="C74" s="424" t="str">
        <f t="shared" si="1"/>
        <v>INEA.2S.6.061.2025</v>
      </c>
      <c r="D74" s="58">
        <v>1</v>
      </c>
      <c r="E74" s="425" t="s">
        <v>141</v>
      </c>
      <c r="F74" s="590" t="s">
        <v>2107</v>
      </c>
      <c r="G74" s="425"/>
      <c r="H74" s="59">
        <v>45951</v>
      </c>
      <c r="I74" s="59">
        <v>45979</v>
      </c>
      <c r="J74" s="426"/>
      <c r="K74" s="426" t="s">
        <v>1</v>
      </c>
      <c r="L74" s="425">
        <v>2</v>
      </c>
      <c r="M74" s="424">
        <v>3</v>
      </c>
    </row>
    <row r="75" spans="1:13" s="226" customFormat="1" ht="57" customHeight="1">
      <c r="A75" s="411">
        <v>62</v>
      </c>
      <c r="B75" s="424" t="str">
        <f t="shared" si="0"/>
        <v>062/2025</v>
      </c>
      <c r="C75" s="424" t="str">
        <f t="shared" si="1"/>
        <v>INEA.2S.6.062.2025</v>
      </c>
      <c r="D75" s="58">
        <v>1</v>
      </c>
      <c r="E75" s="425" t="s">
        <v>141</v>
      </c>
      <c r="F75" s="590" t="s">
        <v>2133</v>
      </c>
      <c r="G75" s="425"/>
      <c r="H75" s="59">
        <v>45952</v>
      </c>
      <c r="I75" s="59">
        <v>45979</v>
      </c>
      <c r="J75" s="426"/>
      <c r="K75" s="426" t="s">
        <v>1</v>
      </c>
      <c r="L75" s="425">
        <v>2</v>
      </c>
      <c r="M75" s="424">
        <v>3</v>
      </c>
    </row>
    <row r="76" spans="1:13" s="226" customFormat="1" ht="57" customHeight="1">
      <c r="A76" s="411">
        <v>63</v>
      </c>
      <c r="B76" s="424" t="str">
        <f t="shared" si="0"/>
        <v>063/2025</v>
      </c>
      <c r="C76" s="424" t="str">
        <f t="shared" si="1"/>
        <v>INEA.2S.6.063.2025</v>
      </c>
      <c r="D76" s="58">
        <v>1</v>
      </c>
      <c r="E76" s="425" t="s">
        <v>141</v>
      </c>
      <c r="F76" s="590" t="s">
        <v>2134</v>
      </c>
      <c r="G76" s="425"/>
      <c r="H76" s="59">
        <v>45952</v>
      </c>
      <c r="I76" s="59">
        <v>45979</v>
      </c>
      <c r="J76" s="426"/>
      <c r="K76" s="426" t="s">
        <v>1</v>
      </c>
      <c r="L76" s="425">
        <v>2</v>
      </c>
      <c r="M76" s="424">
        <v>3</v>
      </c>
    </row>
    <row r="77" spans="1:13" s="226" customFormat="1" ht="57" customHeight="1">
      <c r="A77" s="411">
        <v>64</v>
      </c>
      <c r="B77" s="424" t="str">
        <f t="shared" si="0"/>
        <v>064/2025</v>
      </c>
      <c r="C77" s="424" t="str">
        <f t="shared" si="1"/>
        <v>INEA.2S.6.064.2025</v>
      </c>
      <c r="D77" s="58">
        <v>1</v>
      </c>
      <c r="E77" s="425" t="s">
        <v>141</v>
      </c>
      <c r="F77" s="590" t="s">
        <v>2135</v>
      </c>
      <c r="G77" s="425"/>
      <c r="H77" s="59">
        <v>45952</v>
      </c>
      <c r="I77" s="59">
        <v>45979</v>
      </c>
      <c r="J77" s="426"/>
      <c r="K77" s="426" t="s">
        <v>1</v>
      </c>
      <c r="L77" s="425">
        <v>2</v>
      </c>
      <c r="M77" s="424">
        <v>3</v>
      </c>
    </row>
    <row r="78" spans="1:13" s="226" customFormat="1" ht="57" customHeight="1">
      <c r="A78" s="411">
        <v>65</v>
      </c>
      <c r="B78" s="424" t="str">
        <f t="shared" ref="B78:B141" si="2">CONCATENATE("0",A78,"/2025")</f>
        <v>065/2025</v>
      </c>
      <c r="C78" s="424" t="str">
        <f t="shared" si="1"/>
        <v>INEA.2S.6.065.2025</v>
      </c>
      <c r="D78" s="58">
        <v>1</v>
      </c>
      <c r="E78" s="425" t="s">
        <v>141</v>
      </c>
      <c r="F78" s="590" t="s">
        <v>2136</v>
      </c>
      <c r="G78" s="425"/>
      <c r="H78" s="59">
        <v>45959</v>
      </c>
      <c r="I78" s="59">
        <v>45979</v>
      </c>
      <c r="J78" s="426"/>
      <c r="K78" s="426" t="s">
        <v>1</v>
      </c>
      <c r="L78" s="425">
        <v>2</v>
      </c>
      <c r="M78" s="424">
        <v>3</v>
      </c>
    </row>
    <row r="79" spans="1:13" s="226" customFormat="1" ht="57" customHeight="1">
      <c r="A79" s="411">
        <v>66</v>
      </c>
      <c r="B79" s="424" t="str">
        <f t="shared" si="2"/>
        <v>066/2025</v>
      </c>
      <c r="C79" s="424" t="str">
        <f t="shared" ref="C79:C142" si="3">CONCATENATE("INEA.2S.6.0",A79,".2025")</f>
        <v>INEA.2S.6.066.2025</v>
      </c>
      <c r="D79" s="58">
        <v>1</v>
      </c>
      <c r="E79" s="425" t="s">
        <v>141</v>
      </c>
      <c r="F79" s="590" t="s">
        <v>2137</v>
      </c>
      <c r="G79" s="425"/>
      <c r="H79" s="59">
        <v>45959</v>
      </c>
      <c r="I79" s="59">
        <v>45979</v>
      </c>
      <c r="J79" s="426"/>
      <c r="K79" s="426" t="s">
        <v>1</v>
      </c>
      <c r="L79" s="425">
        <v>2</v>
      </c>
      <c r="M79" s="424">
        <v>3</v>
      </c>
    </row>
    <row r="80" spans="1:13" s="226" customFormat="1" ht="57" customHeight="1">
      <c r="A80" s="411">
        <v>67</v>
      </c>
      <c r="B80" s="424" t="str">
        <f t="shared" si="2"/>
        <v>067/2025</v>
      </c>
      <c r="C80" s="424" t="str">
        <f t="shared" si="3"/>
        <v>INEA.2S.6.067.2025</v>
      </c>
      <c r="D80" s="58">
        <v>1</v>
      </c>
      <c r="E80" s="425" t="s">
        <v>141</v>
      </c>
      <c r="F80" s="590" t="s">
        <v>2138</v>
      </c>
      <c r="G80" s="425"/>
      <c r="H80" s="59">
        <v>45959</v>
      </c>
      <c r="I80" s="59">
        <v>45979</v>
      </c>
      <c r="J80" s="426"/>
      <c r="K80" s="426" t="s">
        <v>1</v>
      </c>
      <c r="L80" s="425">
        <v>2</v>
      </c>
      <c r="M80" s="424">
        <v>3</v>
      </c>
    </row>
    <row r="81" spans="1:13" s="226" customFormat="1" ht="57" customHeight="1">
      <c r="A81" s="411">
        <v>68</v>
      </c>
      <c r="B81" s="424" t="str">
        <f t="shared" si="2"/>
        <v>068/2025</v>
      </c>
      <c r="C81" s="424" t="str">
        <f t="shared" si="3"/>
        <v>INEA.2S.6.068.2025</v>
      </c>
      <c r="D81" s="58">
        <v>1</v>
      </c>
      <c r="E81" s="425" t="s">
        <v>141</v>
      </c>
      <c r="F81" s="590" t="s">
        <v>2139</v>
      </c>
      <c r="G81" s="425"/>
      <c r="H81" s="59">
        <v>45964</v>
      </c>
      <c r="I81" s="59">
        <v>45989</v>
      </c>
      <c r="J81" s="426"/>
      <c r="K81" s="426" t="s">
        <v>1</v>
      </c>
      <c r="L81" s="425">
        <v>2</v>
      </c>
      <c r="M81" s="424">
        <v>3</v>
      </c>
    </row>
    <row r="82" spans="1:13" s="226" customFormat="1" ht="57" customHeight="1">
      <c r="A82" s="411">
        <v>69</v>
      </c>
      <c r="B82" s="424" t="str">
        <f t="shared" si="2"/>
        <v>069/2025</v>
      </c>
      <c r="C82" s="424" t="str">
        <f t="shared" si="3"/>
        <v>INEA.2S.6.069.2025</v>
      </c>
      <c r="D82" s="58">
        <v>1</v>
      </c>
      <c r="E82" s="425" t="s">
        <v>141</v>
      </c>
      <c r="F82" s="590" t="s">
        <v>2140</v>
      </c>
      <c r="G82" s="425"/>
      <c r="H82" s="59">
        <v>45964</v>
      </c>
      <c r="I82" s="59">
        <v>45989</v>
      </c>
      <c r="J82" s="426"/>
      <c r="K82" s="426" t="s">
        <v>1</v>
      </c>
      <c r="L82" s="425">
        <v>2</v>
      </c>
      <c r="M82" s="424">
        <v>3</v>
      </c>
    </row>
    <row r="83" spans="1:13" s="226" customFormat="1" ht="57" customHeight="1">
      <c r="A83" s="411">
        <v>70</v>
      </c>
      <c r="B83" s="424" t="str">
        <f t="shared" si="2"/>
        <v>070/2025</v>
      </c>
      <c r="C83" s="424" t="str">
        <f t="shared" si="3"/>
        <v>INEA.2S.6.070.2025</v>
      </c>
      <c r="D83" s="58">
        <v>1</v>
      </c>
      <c r="E83" s="425" t="s">
        <v>141</v>
      </c>
      <c r="F83" s="590" t="s">
        <v>2141</v>
      </c>
      <c r="G83" s="425"/>
      <c r="H83" s="59">
        <v>45964</v>
      </c>
      <c r="I83" s="59">
        <v>45989</v>
      </c>
      <c r="J83" s="426"/>
      <c r="K83" s="426" t="s">
        <v>1</v>
      </c>
      <c r="L83" s="425">
        <v>2</v>
      </c>
      <c r="M83" s="424">
        <v>3</v>
      </c>
    </row>
    <row r="84" spans="1:13" s="226" customFormat="1" ht="57" customHeight="1">
      <c r="A84" s="411">
        <v>71</v>
      </c>
      <c r="B84" s="424" t="str">
        <f t="shared" si="2"/>
        <v>071/2025</v>
      </c>
      <c r="C84" s="424" t="str">
        <f t="shared" si="3"/>
        <v>INEA.2S.6.071.2025</v>
      </c>
      <c r="D84" s="58">
        <v>1</v>
      </c>
      <c r="E84" s="425" t="s">
        <v>141</v>
      </c>
      <c r="F84" s="590" t="s">
        <v>2142</v>
      </c>
      <c r="G84" s="425"/>
      <c r="H84" s="59">
        <v>45964</v>
      </c>
      <c r="I84" s="59">
        <v>45989</v>
      </c>
      <c r="J84" s="426"/>
      <c r="K84" s="426" t="s">
        <v>1</v>
      </c>
      <c r="L84" s="425">
        <v>2</v>
      </c>
      <c r="M84" s="424">
        <v>3</v>
      </c>
    </row>
    <row r="85" spans="1:13" s="226" customFormat="1" ht="57" customHeight="1">
      <c r="A85" s="411">
        <v>72</v>
      </c>
      <c r="B85" s="424" t="str">
        <f t="shared" si="2"/>
        <v>072/2025</v>
      </c>
      <c r="C85" s="424" t="str">
        <f t="shared" si="3"/>
        <v>INEA.2S.6.072.2025</v>
      </c>
      <c r="D85" s="58">
        <v>1</v>
      </c>
      <c r="E85" s="425" t="s">
        <v>141</v>
      </c>
      <c r="F85" s="590" t="s">
        <v>2143</v>
      </c>
      <c r="G85" s="425"/>
      <c r="H85" s="59">
        <v>45964</v>
      </c>
      <c r="I85" s="59">
        <v>45989</v>
      </c>
      <c r="J85" s="426"/>
      <c r="K85" s="426" t="s">
        <v>1</v>
      </c>
      <c r="L85" s="425">
        <v>2</v>
      </c>
      <c r="M85" s="424">
        <v>3</v>
      </c>
    </row>
    <row r="86" spans="1:13" s="226" customFormat="1" ht="57" customHeight="1">
      <c r="A86" s="411">
        <v>73</v>
      </c>
      <c r="B86" s="424" t="str">
        <f t="shared" si="2"/>
        <v>073/2025</v>
      </c>
      <c r="C86" s="424" t="str">
        <f t="shared" si="3"/>
        <v>INEA.2S.6.073.2025</v>
      </c>
      <c r="D86" s="58">
        <v>1</v>
      </c>
      <c r="E86" s="425" t="s">
        <v>141</v>
      </c>
      <c r="F86" s="590" t="s">
        <v>2144</v>
      </c>
      <c r="G86" s="425"/>
      <c r="H86" s="59">
        <v>45966</v>
      </c>
      <c r="I86" s="59">
        <v>45989</v>
      </c>
      <c r="J86" s="426"/>
      <c r="K86" s="426" t="s">
        <v>1</v>
      </c>
      <c r="L86" s="425">
        <v>2</v>
      </c>
      <c r="M86" s="424">
        <v>3</v>
      </c>
    </row>
    <row r="87" spans="1:13" s="226" customFormat="1" ht="57" customHeight="1">
      <c r="A87" s="411">
        <v>74</v>
      </c>
      <c r="B87" s="424" t="str">
        <f>CONCATENATE("0",A87,"/2025")</f>
        <v>074/2025</v>
      </c>
      <c r="C87" s="424" t="str">
        <f>CONCATENATE("INEA.2S.6.0",A87,".2025")</f>
        <v>INEA.2S.6.074.2025</v>
      </c>
      <c r="D87" s="58">
        <v>1</v>
      </c>
      <c r="E87" s="425" t="s">
        <v>141</v>
      </c>
      <c r="F87" s="590" t="s">
        <v>2145</v>
      </c>
      <c r="G87" s="425"/>
      <c r="H87" s="59">
        <v>45965</v>
      </c>
      <c r="I87" s="59">
        <v>45989</v>
      </c>
      <c r="J87" s="426"/>
      <c r="K87" s="426" t="s">
        <v>1</v>
      </c>
      <c r="L87" s="425">
        <v>2</v>
      </c>
      <c r="M87" s="424">
        <v>3</v>
      </c>
    </row>
    <row r="88" spans="1:13" s="226" customFormat="1" ht="57" customHeight="1">
      <c r="A88" s="411">
        <v>75</v>
      </c>
      <c r="B88" s="424" t="str">
        <f t="shared" si="2"/>
        <v>075/2025</v>
      </c>
      <c r="C88" s="424" t="str">
        <f t="shared" ref="C88:C123" si="4">CONCATENATE("INEA.2S.6.0",A88,".2025")</f>
        <v>INEA.2S.6.075.2025</v>
      </c>
      <c r="D88" s="58">
        <v>1</v>
      </c>
      <c r="E88" s="425" t="s">
        <v>141</v>
      </c>
      <c r="F88" s="591" t="s">
        <v>2146</v>
      </c>
      <c r="G88" s="425"/>
      <c r="H88" s="59">
        <v>45965</v>
      </c>
      <c r="I88" s="59">
        <v>45989</v>
      </c>
      <c r="J88" s="426"/>
      <c r="K88" s="426" t="s">
        <v>1</v>
      </c>
      <c r="L88" s="425">
        <v>2</v>
      </c>
      <c r="M88" s="424">
        <v>3</v>
      </c>
    </row>
    <row r="89" spans="1:13" s="226" customFormat="1" ht="57" customHeight="1">
      <c r="A89" s="411">
        <v>76</v>
      </c>
      <c r="B89" s="424" t="str">
        <f t="shared" si="2"/>
        <v>076/2025</v>
      </c>
      <c r="C89" s="424" t="str">
        <f t="shared" si="4"/>
        <v>INEA.2S.6.076.2025</v>
      </c>
      <c r="D89" s="58">
        <v>1</v>
      </c>
      <c r="E89" s="425" t="s">
        <v>141</v>
      </c>
      <c r="F89" s="591" t="s">
        <v>2147</v>
      </c>
      <c r="G89" s="425"/>
      <c r="H89" s="59">
        <v>45965</v>
      </c>
      <c r="I89" s="59">
        <v>45989</v>
      </c>
      <c r="J89" s="426"/>
      <c r="K89" s="426" t="s">
        <v>1</v>
      </c>
      <c r="L89" s="425">
        <v>2</v>
      </c>
      <c r="M89" s="424">
        <v>3</v>
      </c>
    </row>
    <row r="90" spans="1:13" s="226" customFormat="1" ht="57" customHeight="1">
      <c r="A90" s="411">
        <v>77</v>
      </c>
      <c r="B90" s="424" t="str">
        <f t="shared" si="2"/>
        <v>077/2025</v>
      </c>
      <c r="C90" s="424" t="str">
        <f t="shared" si="4"/>
        <v>INEA.2S.6.077.2025</v>
      </c>
      <c r="D90" s="58">
        <v>1</v>
      </c>
      <c r="E90" s="425" t="s">
        <v>141</v>
      </c>
      <c r="F90" s="591" t="s">
        <v>2148</v>
      </c>
      <c r="G90" s="425"/>
      <c r="H90" s="59">
        <v>45970</v>
      </c>
      <c r="I90" s="59">
        <v>45989</v>
      </c>
      <c r="J90" s="426"/>
      <c r="K90" s="426" t="s">
        <v>1</v>
      </c>
      <c r="L90" s="425">
        <v>2</v>
      </c>
      <c r="M90" s="424">
        <v>3</v>
      </c>
    </row>
    <row r="91" spans="1:13" s="226" customFormat="1" ht="57" customHeight="1">
      <c r="A91" s="411">
        <v>78</v>
      </c>
      <c r="B91" s="424" t="str">
        <f t="shared" si="2"/>
        <v>078/2025</v>
      </c>
      <c r="C91" s="424" t="str">
        <f t="shared" si="4"/>
        <v>INEA.2S.6.078.2025</v>
      </c>
      <c r="D91" s="58">
        <v>1</v>
      </c>
      <c r="E91" s="425" t="s">
        <v>141</v>
      </c>
      <c r="F91" s="591" t="s">
        <v>2149</v>
      </c>
      <c r="G91" s="425"/>
      <c r="H91" s="59">
        <v>45971</v>
      </c>
      <c r="I91" s="59">
        <v>45989</v>
      </c>
      <c r="J91" s="426"/>
      <c r="K91" s="426" t="s">
        <v>1</v>
      </c>
      <c r="L91" s="425">
        <v>2</v>
      </c>
      <c r="M91" s="424">
        <v>3</v>
      </c>
    </row>
    <row r="92" spans="1:13" s="226" customFormat="1" ht="57" customHeight="1">
      <c r="A92" s="411">
        <v>79</v>
      </c>
      <c r="B92" s="424" t="str">
        <f t="shared" si="2"/>
        <v>079/2025</v>
      </c>
      <c r="C92" s="424" t="str">
        <f t="shared" si="4"/>
        <v>INEA.2S.6.079.2025</v>
      </c>
      <c r="D92" s="58">
        <v>1</v>
      </c>
      <c r="E92" s="425" t="s">
        <v>141</v>
      </c>
      <c r="F92" s="591" t="s">
        <v>2150</v>
      </c>
      <c r="G92" s="425"/>
      <c r="H92" s="59">
        <v>45971</v>
      </c>
      <c r="I92" s="59">
        <v>45989</v>
      </c>
      <c r="J92" s="426"/>
      <c r="K92" s="426" t="s">
        <v>1</v>
      </c>
      <c r="L92" s="425">
        <v>2</v>
      </c>
      <c r="M92" s="424">
        <v>3</v>
      </c>
    </row>
    <row r="93" spans="1:13" s="226" customFormat="1" ht="57" customHeight="1">
      <c r="A93" s="411">
        <v>80</v>
      </c>
      <c r="B93" s="424" t="str">
        <f t="shared" si="2"/>
        <v>080/2025</v>
      </c>
      <c r="C93" s="424" t="str">
        <f t="shared" si="4"/>
        <v>INEA.2S.6.080.2025</v>
      </c>
      <c r="D93" s="58">
        <v>1</v>
      </c>
      <c r="E93" s="425" t="s">
        <v>141</v>
      </c>
      <c r="F93" s="591" t="s">
        <v>2151</v>
      </c>
      <c r="G93" s="425"/>
      <c r="H93" s="59">
        <v>45971</v>
      </c>
      <c r="I93" s="59">
        <v>45989</v>
      </c>
      <c r="J93" s="426"/>
      <c r="K93" s="426" t="s">
        <v>1</v>
      </c>
      <c r="L93" s="425">
        <v>2</v>
      </c>
      <c r="M93" s="424">
        <v>3</v>
      </c>
    </row>
    <row r="94" spans="1:13" s="226" customFormat="1" ht="57" customHeight="1">
      <c r="A94" s="411">
        <v>81</v>
      </c>
      <c r="B94" s="424" t="str">
        <f t="shared" si="2"/>
        <v>081/2025</v>
      </c>
      <c r="C94" s="424" t="str">
        <f t="shared" si="4"/>
        <v>INEA.2S.6.081.2025</v>
      </c>
      <c r="D94" s="58">
        <v>1</v>
      </c>
      <c r="E94" s="425" t="s">
        <v>141</v>
      </c>
      <c r="F94" s="591" t="s">
        <v>2152</v>
      </c>
      <c r="G94" s="425"/>
      <c r="H94" s="59">
        <v>45971</v>
      </c>
      <c r="I94" s="59">
        <v>45989</v>
      </c>
      <c r="J94" s="426"/>
      <c r="K94" s="426" t="s">
        <v>1</v>
      </c>
      <c r="L94" s="425">
        <v>2</v>
      </c>
      <c r="M94" s="424">
        <v>3</v>
      </c>
    </row>
    <row r="95" spans="1:13" s="226" customFormat="1" ht="57" customHeight="1">
      <c r="A95" s="411">
        <v>82</v>
      </c>
      <c r="B95" s="424" t="str">
        <f t="shared" si="2"/>
        <v>082/2025</v>
      </c>
      <c r="C95" s="424" t="str">
        <f t="shared" si="4"/>
        <v>INEA.2S.6.082.2025</v>
      </c>
      <c r="D95" s="58">
        <v>1</v>
      </c>
      <c r="E95" s="425" t="s">
        <v>141</v>
      </c>
      <c r="F95" s="591" t="s">
        <v>2153</v>
      </c>
      <c r="G95" s="425"/>
      <c r="H95" s="59">
        <v>45972</v>
      </c>
      <c r="I95" s="59">
        <v>45989</v>
      </c>
      <c r="J95" s="426"/>
      <c r="K95" s="426" t="s">
        <v>1</v>
      </c>
      <c r="L95" s="425">
        <v>2</v>
      </c>
      <c r="M95" s="424">
        <v>3</v>
      </c>
    </row>
    <row r="96" spans="1:13" s="226" customFormat="1" ht="57" customHeight="1">
      <c r="A96" s="411">
        <v>83</v>
      </c>
      <c r="B96" s="424" t="str">
        <f t="shared" si="2"/>
        <v>083/2025</v>
      </c>
      <c r="C96" s="424" t="str">
        <f t="shared" si="4"/>
        <v>INEA.2S.6.083.2025</v>
      </c>
      <c r="D96" s="58">
        <v>1</v>
      </c>
      <c r="E96" s="425" t="s">
        <v>141</v>
      </c>
      <c r="F96" s="591" t="s">
        <v>2154</v>
      </c>
      <c r="G96" s="425"/>
      <c r="H96" s="59">
        <v>45976</v>
      </c>
      <c r="I96" s="59">
        <v>45989</v>
      </c>
      <c r="J96" s="426"/>
      <c r="K96" s="426" t="s">
        <v>1</v>
      </c>
      <c r="L96" s="425">
        <v>2</v>
      </c>
      <c r="M96" s="424">
        <v>3</v>
      </c>
    </row>
    <row r="97" spans="1:13" s="226" customFormat="1" ht="57" customHeight="1">
      <c r="A97" s="411">
        <v>84</v>
      </c>
      <c r="B97" s="424" t="str">
        <f t="shared" si="2"/>
        <v>084/2025</v>
      </c>
      <c r="C97" s="424" t="str">
        <f t="shared" si="4"/>
        <v>INEA.2S.6.084.2025</v>
      </c>
      <c r="D97" s="58">
        <v>1</v>
      </c>
      <c r="E97" s="425" t="s">
        <v>141</v>
      </c>
      <c r="F97" s="591" t="s">
        <v>2155</v>
      </c>
      <c r="G97" s="425"/>
      <c r="H97" s="59">
        <v>45976</v>
      </c>
      <c r="I97" s="59">
        <v>45989</v>
      </c>
      <c r="J97" s="426"/>
      <c r="K97" s="426" t="s">
        <v>1</v>
      </c>
      <c r="L97" s="425">
        <v>2</v>
      </c>
      <c r="M97" s="424">
        <v>3</v>
      </c>
    </row>
    <row r="98" spans="1:13" s="226" customFormat="1" ht="57" customHeight="1">
      <c r="A98" s="411">
        <v>85</v>
      </c>
      <c r="B98" s="424" t="str">
        <f t="shared" si="2"/>
        <v>085/2025</v>
      </c>
      <c r="C98" s="424" t="str">
        <f t="shared" si="4"/>
        <v>INEA.2S.6.085.2025</v>
      </c>
      <c r="D98" s="58">
        <v>1</v>
      </c>
      <c r="E98" s="425" t="s">
        <v>141</v>
      </c>
      <c r="F98" s="591" t="s">
        <v>2156</v>
      </c>
      <c r="G98" s="425"/>
      <c r="H98" s="59">
        <v>45976</v>
      </c>
      <c r="I98" s="59">
        <v>45989</v>
      </c>
      <c r="J98" s="426"/>
      <c r="K98" s="426" t="s">
        <v>1</v>
      </c>
      <c r="L98" s="425">
        <v>2</v>
      </c>
      <c r="M98" s="424">
        <v>3</v>
      </c>
    </row>
    <row r="99" spans="1:13" s="226" customFormat="1" ht="57" customHeight="1">
      <c r="A99" s="411">
        <v>86</v>
      </c>
      <c r="B99" s="424" t="str">
        <f t="shared" si="2"/>
        <v>086/2025</v>
      </c>
      <c r="C99" s="424" t="str">
        <f t="shared" si="4"/>
        <v>INEA.2S.6.086.2025</v>
      </c>
      <c r="D99" s="58">
        <v>1</v>
      </c>
      <c r="E99" s="425" t="s">
        <v>141</v>
      </c>
      <c r="F99" s="591" t="s">
        <v>2157</v>
      </c>
      <c r="G99" s="425"/>
      <c r="H99" s="59">
        <v>45976</v>
      </c>
      <c r="I99" s="59">
        <v>45989</v>
      </c>
      <c r="J99" s="426"/>
      <c r="K99" s="426" t="s">
        <v>1</v>
      </c>
      <c r="L99" s="425">
        <v>2</v>
      </c>
      <c r="M99" s="424">
        <v>3</v>
      </c>
    </row>
    <row r="100" spans="1:13" s="226" customFormat="1" ht="57" customHeight="1">
      <c r="A100" s="411">
        <v>87</v>
      </c>
      <c r="B100" s="424" t="str">
        <f t="shared" si="2"/>
        <v>087/2025</v>
      </c>
      <c r="C100" s="424" t="str">
        <f t="shared" si="4"/>
        <v>INEA.2S.6.087.2025</v>
      </c>
      <c r="D100" s="58">
        <v>1</v>
      </c>
      <c r="E100" s="425" t="s">
        <v>141</v>
      </c>
      <c r="F100" s="591" t="s">
        <v>2158</v>
      </c>
      <c r="G100" s="425"/>
      <c r="H100" s="59">
        <v>45976</v>
      </c>
      <c r="I100" s="59">
        <v>45989</v>
      </c>
      <c r="J100" s="426"/>
      <c r="K100" s="426" t="s">
        <v>1</v>
      </c>
      <c r="L100" s="425">
        <v>2</v>
      </c>
      <c r="M100" s="424">
        <v>3</v>
      </c>
    </row>
    <row r="101" spans="1:13" s="226" customFormat="1" ht="57" customHeight="1">
      <c r="A101" s="411">
        <v>88</v>
      </c>
      <c r="B101" s="424" t="str">
        <f t="shared" si="2"/>
        <v>088/2025</v>
      </c>
      <c r="C101" s="424" t="str">
        <f t="shared" si="4"/>
        <v>INEA.2S.6.088.2025</v>
      </c>
      <c r="D101" s="58">
        <v>1</v>
      </c>
      <c r="E101" s="425" t="s">
        <v>141</v>
      </c>
      <c r="F101" s="591" t="s">
        <v>2159</v>
      </c>
      <c r="G101" s="425"/>
      <c r="H101" s="59">
        <v>45976</v>
      </c>
      <c r="I101" s="59">
        <v>45989</v>
      </c>
      <c r="J101" s="426"/>
      <c r="K101" s="426" t="s">
        <v>1</v>
      </c>
      <c r="L101" s="425">
        <v>2</v>
      </c>
      <c r="M101" s="424">
        <v>3</v>
      </c>
    </row>
    <row r="102" spans="1:13" s="226" customFormat="1" ht="57" customHeight="1">
      <c r="A102" s="411">
        <v>89</v>
      </c>
      <c r="B102" s="424" t="str">
        <f t="shared" si="2"/>
        <v>089/2025</v>
      </c>
      <c r="C102" s="424" t="str">
        <f t="shared" si="4"/>
        <v>INEA.2S.6.089.2025</v>
      </c>
      <c r="D102" s="58">
        <v>1</v>
      </c>
      <c r="E102" s="425" t="s">
        <v>141</v>
      </c>
      <c r="F102" s="591" t="s">
        <v>2160</v>
      </c>
      <c r="G102" s="425"/>
      <c r="H102" s="59">
        <v>45976</v>
      </c>
      <c r="I102" s="59">
        <v>45989</v>
      </c>
      <c r="J102" s="426"/>
      <c r="K102" s="426" t="s">
        <v>1</v>
      </c>
      <c r="L102" s="425">
        <v>2</v>
      </c>
      <c r="M102" s="424">
        <v>3</v>
      </c>
    </row>
    <row r="103" spans="1:13" s="226" customFormat="1" ht="57" customHeight="1">
      <c r="A103" s="411">
        <v>90</v>
      </c>
      <c r="B103" s="424" t="str">
        <f t="shared" si="2"/>
        <v>090/2025</v>
      </c>
      <c r="C103" s="424" t="str">
        <f t="shared" si="4"/>
        <v>INEA.2S.6.090.2025</v>
      </c>
      <c r="D103" s="58">
        <v>1</v>
      </c>
      <c r="E103" s="425" t="s">
        <v>141</v>
      </c>
      <c r="F103" s="591" t="s">
        <v>2161</v>
      </c>
      <c r="G103" s="425"/>
      <c r="H103" s="59">
        <v>45979</v>
      </c>
      <c r="I103" s="59">
        <v>45989</v>
      </c>
      <c r="J103" s="426"/>
      <c r="K103" s="426" t="s">
        <v>1</v>
      </c>
      <c r="L103" s="425">
        <v>2</v>
      </c>
      <c r="M103" s="424">
        <v>3</v>
      </c>
    </row>
    <row r="104" spans="1:13" s="226" customFormat="1" ht="57" customHeight="1">
      <c r="A104" s="411">
        <v>91</v>
      </c>
      <c r="B104" s="424" t="str">
        <f t="shared" si="2"/>
        <v>091/2025</v>
      </c>
      <c r="C104" s="424" t="str">
        <f t="shared" si="4"/>
        <v>INEA.2S.6.091.2025</v>
      </c>
      <c r="D104" s="58">
        <v>1</v>
      </c>
      <c r="E104" s="425" t="s">
        <v>141</v>
      </c>
      <c r="F104" s="591" t="s">
        <v>2162</v>
      </c>
      <c r="G104" s="425"/>
      <c r="H104" s="59">
        <v>45979</v>
      </c>
      <c r="I104" s="59">
        <v>45989</v>
      </c>
      <c r="J104" s="426"/>
      <c r="K104" s="426" t="s">
        <v>1</v>
      </c>
      <c r="L104" s="425">
        <v>2</v>
      </c>
      <c r="M104" s="424">
        <v>3</v>
      </c>
    </row>
    <row r="105" spans="1:13" s="226" customFormat="1" ht="57" customHeight="1">
      <c r="A105" s="411">
        <v>92</v>
      </c>
      <c r="B105" s="424" t="str">
        <f t="shared" si="2"/>
        <v>092/2025</v>
      </c>
      <c r="C105" s="424" t="str">
        <f t="shared" si="4"/>
        <v>INEA.2S.6.092.2025</v>
      </c>
      <c r="D105" s="58">
        <v>1</v>
      </c>
      <c r="E105" s="425" t="s">
        <v>141</v>
      </c>
      <c r="F105" s="591" t="s">
        <v>2163</v>
      </c>
      <c r="G105" s="425"/>
      <c r="H105" s="59">
        <v>45979</v>
      </c>
      <c r="I105" s="59">
        <v>45989</v>
      </c>
      <c r="J105" s="426"/>
      <c r="K105" s="426" t="s">
        <v>1</v>
      </c>
      <c r="L105" s="425">
        <v>2</v>
      </c>
      <c r="M105" s="424">
        <v>3</v>
      </c>
    </row>
    <row r="106" spans="1:13" s="226" customFormat="1" ht="57" customHeight="1">
      <c r="A106" s="411">
        <v>93</v>
      </c>
      <c r="B106" s="424" t="str">
        <f t="shared" si="2"/>
        <v>093/2025</v>
      </c>
      <c r="C106" s="424" t="str">
        <f t="shared" si="4"/>
        <v>INEA.2S.6.093.2025</v>
      </c>
      <c r="D106" s="58">
        <v>1</v>
      </c>
      <c r="E106" s="425" t="s">
        <v>141</v>
      </c>
      <c r="F106" s="591" t="s">
        <v>2164</v>
      </c>
      <c r="G106" s="425"/>
      <c r="H106" s="59">
        <v>45980</v>
      </c>
      <c r="I106" s="59">
        <v>45989</v>
      </c>
      <c r="J106" s="426"/>
      <c r="K106" s="426" t="s">
        <v>1</v>
      </c>
      <c r="L106" s="425">
        <v>2</v>
      </c>
      <c r="M106" s="424">
        <v>3</v>
      </c>
    </row>
    <row r="107" spans="1:13" s="226" customFormat="1" ht="57" customHeight="1">
      <c r="A107" s="411">
        <v>94</v>
      </c>
      <c r="B107" s="424" t="str">
        <f t="shared" si="2"/>
        <v>094/2025</v>
      </c>
      <c r="C107" s="424" t="str">
        <f t="shared" si="4"/>
        <v>INEA.2S.6.094.2025</v>
      </c>
      <c r="D107" s="58">
        <v>1</v>
      </c>
      <c r="E107" s="425" t="s">
        <v>141</v>
      </c>
      <c r="F107" s="591" t="s">
        <v>2165</v>
      </c>
      <c r="G107" s="425"/>
      <c r="H107" s="59">
        <v>45981</v>
      </c>
      <c r="I107" s="59">
        <v>45989</v>
      </c>
      <c r="J107" s="426"/>
      <c r="K107" s="426" t="s">
        <v>1</v>
      </c>
      <c r="L107" s="425">
        <v>2</v>
      </c>
      <c r="M107" s="424">
        <v>3</v>
      </c>
    </row>
    <row r="108" spans="1:13" s="226" customFormat="1" ht="57" customHeight="1">
      <c r="A108" s="411">
        <v>95</v>
      </c>
      <c r="B108" s="424" t="str">
        <f t="shared" si="2"/>
        <v>095/2025</v>
      </c>
      <c r="C108" s="424" t="str">
        <f t="shared" si="4"/>
        <v>INEA.2S.6.095.2025</v>
      </c>
      <c r="D108" s="58">
        <v>1</v>
      </c>
      <c r="E108" s="425" t="s">
        <v>141</v>
      </c>
      <c r="F108" s="591" t="s">
        <v>2166</v>
      </c>
      <c r="G108" s="425"/>
      <c r="H108" s="59">
        <v>45981</v>
      </c>
      <c r="I108" s="59">
        <v>45989</v>
      </c>
      <c r="J108" s="426"/>
      <c r="K108" s="426" t="s">
        <v>1</v>
      </c>
      <c r="L108" s="425">
        <v>2</v>
      </c>
      <c r="M108" s="424">
        <v>3</v>
      </c>
    </row>
    <row r="109" spans="1:13" s="226" customFormat="1" ht="57" customHeight="1">
      <c r="A109" s="411">
        <v>96</v>
      </c>
      <c r="B109" s="424" t="str">
        <f t="shared" si="2"/>
        <v>096/2025</v>
      </c>
      <c r="C109" s="424" t="str">
        <f t="shared" si="4"/>
        <v>INEA.2S.6.096.2025</v>
      </c>
      <c r="D109" s="58">
        <v>1</v>
      </c>
      <c r="E109" s="425" t="s">
        <v>141</v>
      </c>
      <c r="F109" s="591" t="s">
        <v>2167</v>
      </c>
      <c r="G109" s="425"/>
      <c r="H109" s="59">
        <v>45985</v>
      </c>
      <c r="I109" s="59">
        <v>45989</v>
      </c>
      <c r="J109" s="426"/>
      <c r="K109" s="426" t="s">
        <v>1</v>
      </c>
      <c r="L109" s="425">
        <v>2</v>
      </c>
      <c r="M109" s="424">
        <v>3</v>
      </c>
    </row>
    <row r="110" spans="1:13" s="226" customFormat="1" ht="57" customHeight="1">
      <c r="A110" s="411">
        <v>97</v>
      </c>
      <c r="B110" s="424" t="str">
        <f t="shared" si="2"/>
        <v>097/2025</v>
      </c>
      <c r="C110" s="424" t="str">
        <f t="shared" si="4"/>
        <v>INEA.2S.6.097.2025</v>
      </c>
      <c r="D110" s="58">
        <v>1</v>
      </c>
      <c r="E110" s="425" t="s">
        <v>141</v>
      </c>
      <c r="F110" s="591" t="s">
        <v>2168</v>
      </c>
      <c r="G110" s="425"/>
      <c r="H110" s="59">
        <v>45986</v>
      </c>
      <c r="I110" s="59">
        <v>45989</v>
      </c>
      <c r="J110" s="426"/>
      <c r="K110" s="426" t="s">
        <v>1</v>
      </c>
      <c r="L110" s="425">
        <v>2</v>
      </c>
      <c r="M110" s="424">
        <v>3</v>
      </c>
    </row>
    <row r="111" spans="1:13" s="226" customFormat="1" ht="57" customHeight="1">
      <c r="A111" s="411">
        <v>98</v>
      </c>
      <c r="B111" s="424" t="str">
        <f t="shared" si="2"/>
        <v>098/2025</v>
      </c>
      <c r="C111" s="424" t="str">
        <f t="shared" si="4"/>
        <v>INEA.2S.6.098.2025</v>
      </c>
      <c r="D111" s="58">
        <v>1</v>
      </c>
      <c r="E111" s="425" t="s">
        <v>141</v>
      </c>
      <c r="F111" s="591" t="s">
        <v>2169</v>
      </c>
      <c r="G111" s="425"/>
      <c r="H111" s="59">
        <v>45986</v>
      </c>
      <c r="I111" s="59">
        <v>45989</v>
      </c>
      <c r="J111" s="426"/>
      <c r="K111" s="426" t="s">
        <v>1</v>
      </c>
      <c r="L111" s="425">
        <v>2</v>
      </c>
      <c r="M111" s="424">
        <v>3</v>
      </c>
    </row>
    <row r="112" spans="1:13" s="226" customFormat="1" ht="57" customHeight="1">
      <c r="A112" s="411">
        <v>99</v>
      </c>
      <c r="B112" s="424" t="str">
        <f t="shared" si="2"/>
        <v>099/2025</v>
      </c>
      <c r="C112" s="424" t="str">
        <f t="shared" si="4"/>
        <v>INEA.2S.6.099.2025</v>
      </c>
      <c r="D112" s="58">
        <v>1</v>
      </c>
      <c r="E112" s="425" t="s">
        <v>141</v>
      </c>
      <c r="F112" s="591" t="s">
        <v>2170</v>
      </c>
      <c r="G112" s="425"/>
      <c r="H112" s="59">
        <v>45992</v>
      </c>
      <c r="I112" s="59">
        <v>45996</v>
      </c>
      <c r="J112" s="426"/>
      <c r="K112" s="426" t="s">
        <v>1</v>
      </c>
      <c r="L112" s="425">
        <v>2</v>
      </c>
      <c r="M112" s="424">
        <v>3</v>
      </c>
    </row>
    <row r="113" spans="1:13" s="226" customFormat="1" ht="57" customHeight="1">
      <c r="A113" s="411">
        <v>100</v>
      </c>
      <c r="B113" s="424" t="str">
        <f t="shared" si="2"/>
        <v>0100/2025</v>
      </c>
      <c r="C113" s="424" t="str">
        <f t="shared" si="4"/>
        <v>INEA.2S.6.0100.2025</v>
      </c>
      <c r="D113" s="58">
        <v>1</v>
      </c>
      <c r="E113" s="425" t="s">
        <v>141</v>
      </c>
      <c r="F113" s="591" t="s">
        <v>2171</v>
      </c>
      <c r="G113" s="425"/>
      <c r="H113" s="59">
        <v>45992</v>
      </c>
      <c r="I113" s="59">
        <v>45996</v>
      </c>
      <c r="J113" s="426"/>
      <c r="K113" s="426" t="s">
        <v>1</v>
      </c>
      <c r="L113" s="425">
        <v>2</v>
      </c>
      <c r="M113" s="424">
        <v>3</v>
      </c>
    </row>
    <row r="114" spans="1:13" s="226" customFormat="1" ht="57" customHeight="1">
      <c r="A114" s="411">
        <v>101</v>
      </c>
      <c r="B114" s="424" t="str">
        <f t="shared" si="2"/>
        <v>0101/2025</v>
      </c>
      <c r="C114" s="424" t="str">
        <f t="shared" si="4"/>
        <v>INEA.2S.6.0101.2025</v>
      </c>
      <c r="D114" s="58">
        <v>1</v>
      </c>
      <c r="E114" s="425" t="s">
        <v>141</v>
      </c>
      <c r="F114" s="591" t="s">
        <v>2172</v>
      </c>
      <c r="G114" s="425"/>
      <c r="H114" s="59">
        <v>45992</v>
      </c>
      <c r="I114" s="59">
        <v>45996</v>
      </c>
      <c r="J114" s="426"/>
      <c r="K114" s="426" t="s">
        <v>1</v>
      </c>
      <c r="L114" s="425">
        <v>2</v>
      </c>
      <c r="M114" s="424">
        <v>3</v>
      </c>
    </row>
    <row r="115" spans="1:13" s="226" customFormat="1" ht="57" customHeight="1">
      <c r="A115" s="411">
        <v>102</v>
      </c>
      <c r="B115" s="424" t="str">
        <f t="shared" si="2"/>
        <v>0102/2025</v>
      </c>
      <c r="C115" s="424" t="str">
        <f t="shared" si="4"/>
        <v>INEA.2S.6.0102.2025</v>
      </c>
      <c r="D115" s="58">
        <v>1</v>
      </c>
      <c r="E115" s="425" t="s">
        <v>141</v>
      </c>
      <c r="F115" s="591" t="s">
        <v>2173</v>
      </c>
      <c r="G115" s="425"/>
      <c r="H115" s="59">
        <v>45992</v>
      </c>
      <c r="I115" s="59">
        <v>45996</v>
      </c>
      <c r="J115" s="426"/>
      <c r="K115" s="426" t="s">
        <v>1</v>
      </c>
      <c r="L115" s="425">
        <v>2</v>
      </c>
      <c r="M115" s="424">
        <v>3</v>
      </c>
    </row>
    <row r="116" spans="1:13" s="226" customFormat="1" ht="57" customHeight="1">
      <c r="A116" s="411">
        <v>103</v>
      </c>
      <c r="B116" s="424" t="str">
        <f t="shared" si="2"/>
        <v>0103/2025</v>
      </c>
      <c r="C116" s="424" t="str">
        <f t="shared" si="4"/>
        <v>INEA.2S.6.0103.2025</v>
      </c>
      <c r="D116" s="58">
        <v>1</v>
      </c>
      <c r="E116" s="425" t="s">
        <v>141</v>
      </c>
      <c r="F116" s="591" t="s">
        <v>2174</v>
      </c>
      <c r="G116" s="425"/>
      <c r="H116" s="59">
        <v>45992</v>
      </c>
      <c r="I116" s="59">
        <v>45996</v>
      </c>
      <c r="J116" s="426"/>
      <c r="K116" s="426" t="s">
        <v>1</v>
      </c>
      <c r="L116" s="425">
        <v>2</v>
      </c>
      <c r="M116" s="424">
        <v>3</v>
      </c>
    </row>
    <row r="117" spans="1:13" s="226" customFormat="1" ht="57" customHeight="1">
      <c r="A117" s="411">
        <v>104</v>
      </c>
      <c r="B117" s="424" t="str">
        <f t="shared" si="2"/>
        <v>0104/2025</v>
      </c>
      <c r="C117" s="424" t="str">
        <f t="shared" si="4"/>
        <v>INEA.2S.6.0104.2025</v>
      </c>
      <c r="D117" s="58">
        <v>1</v>
      </c>
      <c r="E117" s="425" t="s">
        <v>141</v>
      </c>
      <c r="F117" s="591" t="s">
        <v>2175</v>
      </c>
      <c r="G117" s="425"/>
      <c r="H117" s="59">
        <v>45992</v>
      </c>
      <c r="I117" s="59">
        <v>45996</v>
      </c>
      <c r="J117" s="426"/>
      <c r="K117" s="426" t="s">
        <v>1</v>
      </c>
      <c r="L117" s="425">
        <v>2</v>
      </c>
      <c r="M117" s="424">
        <v>3</v>
      </c>
    </row>
    <row r="118" spans="1:13" s="226" customFormat="1" ht="57" customHeight="1">
      <c r="A118" s="411">
        <v>105</v>
      </c>
      <c r="B118" s="424" t="str">
        <f t="shared" si="2"/>
        <v>0105/2025</v>
      </c>
      <c r="C118" s="424" t="str">
        <f t="shared" si="4"/>
        <v>INEA.2S.6.0105.2025</v>
      </c>
      <c r="D118" s="58">
        <v>1</v>
      </c>
      <c r="E118" s="425" t="s">
        <v>141</v>
      </c>
      <c r="F118" s="591" t="s">
        <v>2176</v>
      </c>
      <c r="G118" s="425"/>
      <c r="H118" s="59">
        <v>45992</v>
      </c>
      <c r="I118" s="59">
        <v>45996</v>
      </c>
      <c r="J118" s="426"/>
      <c r="K118" s="426" t="s">
        <v>1</v>
      </c>
      <c r="L118" s="425">
        <v>2</v>
      </c>
      <c r="M118" s="424">
        <v>3</v>
      </c>
    </row>
    <row r="119" spans="1:13" s="226" customFormat="1" ht="57" customHeight="1">
      <c r="A119" s="411">
        <v>106</v>
      </c>
      <c r="B119" s="424" t="str">
        <f t="shared" si="2"/>
        <v>0106/2025</v>
      </c>
      <c r="C119" s="424" t="str">
        <f t="shared" si="4"/>
        <v>INEA.2S.6.0106.2025</v>
      </c>
      <c r="D119" s="58">
        <v>1</v>
      </c>
      <c r="E119" s="425" t="s">
        <v>141</v>
      </c>
      <c r="F119" s="591" t="s">
        <v>2177</v>
      </c>
      <c r="G119" s="425"/>
      <c r="H119" s="59">
        <v>45992</v>
      </c>
      <c r="I119" s="59">
        <v>45996</v>
      </c>
      <c r="J119" s="426"/>
      <c r="K119" s="426" t="s">
        <v>1</v>
      </c>
      <c r="L119" s="425">
        <v>2</v>
      </c>
      <c r="M119" s="424">
        <v>3</v>
      </c>
    </row>
    <row r="120" spans="1:13" s="226" customFormat="1" ht="57" customHeight="1">
      <c r="A120" s="411">
        <v>107</v>
      </c>
      <c r="B120" s="424" t="str">
        <f t="shared" si="2"/>
        <v>0107/2025</v>
      </c>
      <c r="C120" s="424" t="str">
        <f t="shared" si="4"/>
        <v>INEA.2S.6.0107.2025</v>
      </c>
      <c r="D120" s="58">
        <v>1</v>
      </c>
      <c r="E120" s="425" t="s">
        <v>141</v>
      </c>
      <c r="F120" s="591" t="s">
        <v>2178</v>
      </c>
      <c r="G120" s="425"/>
      <c r="H120" s="59">
        <v>45992</v>
      </c>
      <c r="I120" s="59">
        <v>45996</v>
      </c>
      <c r="J120" s="426"/>
      <c r="K120" s="426" t="s">
        <v>1</v>
      </c>
      <c r="L120" s="425">
        <v>2</v>
      </c>
      <c r="M120" s="424">
        <v>3</v>
      </c>
    </row>
    <row r="121" spans="1:13" s="226" customFormat="1" ht="57" customHeight="1">
      <c r="A121" s="411">
        <v>108</v>
      </c>
      <c r="B121" s="424" t="str">
        <f t="shared" si="2"/>
        <v>0108/2025</v>
      </c>
      <c r="C121" s="424" t="str">
        <f t="shared" si="4"/>
        <v>INEA.2S.6.0108.2025</v>
      </c>
      <c r="D121" s="58">
        <v>1</v>
      </c>
      <c r="E121" s="425" t="s">
        <v>141</v>
      </c>
      <c r="F121" s="591" t="s">
        <v>2179</v>
      </c>
      <c r="G121" s="425"/>
      <c r="H121" s="59">
        <v>45992</v>
      </c>
      <c r="I121" s="59">
        <v>45996</v>
      </c>
      <c r="J121" s="426"/>
      <c r="K121" s="426" t="s">
        <v>1</v>
      </c>
      <c r="L121" s="425">
        <v>2</v>
      </c>
      <c r="M121" s="424">
        <v>3</v>
      </c>
    </row>
    <row r="122" spans="1:13" s="226" customFormat="1" ht="57" customHeight="1">
      <c r="A122" s="411">
        <v>109</v>
      </c>
      <c r="B122" s="424" t="str">
        <f t="shared" si="2"/>
        <v>0109/2025</v>
      </c>
      <c r="C122" s="424" t="str">
        <f t="shared" si="4"/>
        <v>INEA.2S.6.0109.2025</v>
      </c>
      <c r="D122" s="58">
        <v>1</v>
      </c>
      <c r="E122" s="425" t="s">
        <v>141</v>
      </c>
      <c r="F122" s="591" t="s">
        <v>2180</v>
      </c>
      <c r="G122" s="425"/>
      <c r="H122" s="59">
        <v>45995</v>
      </c>
      <c r="I122" s="59">
        <v>45996</v>
      </c>
      <c r="J122" s="426"/>
      <c r="K122" s="426" t="s">
        <v>1</v>
      </c>
      <c r="L122" s="425">
        <v>2</v>
      </c>
      <c r="M122" s="424">
        <v>3</v>
      </c>
    </row>
    <row r="123" spans="1:13" s="226" customFormat="1" ht="57" customHeight="1">
      <c r="A123" s="411">
        <v>110</v>
      </c>
      <c r="B123" s="424" t="str">
        <f t="shared" si="2"/>
        <v>0110/2025</v>
      </c>
      <c r="C123" s="424" t="str">
        <f t="shared" si="4"/>
        <v>INEA.2S.6.0110.2025</v>
      </c>
      <c r="D123" s="58">
        <v>1</v>
      </c>
      <c r="E123" s="425" t="s">
        <v>141</v>
      </c>
      <c r="F123" s="591" t="s">
        <v>2181</v>
      </c>
      <c r="G123" s="425"/>
      <c r="H123" s="59">
        <v>45995</v>
      </c>
      <c r="I123" s="59">
        <v>45996</v>
      </c>
      <c r="J123" s="426"/>
      <c r="K123" s="426" t="s">
        <v>1</v>
      </c>
      <c r="L123" s="425">
        <v>2</v>
      </c>
      <c r="M123" s="424">
        <v>3</v>
      </c>
    </row>
    <row r="124" spans="1:13" s="226" customFormat="1" ht="57" customHeight="1">
      <c r="F124" s="592"/>
    </row>
    <row r="125" spans="1:13" s="227" customFormat="1" ht="42" customHeight="1">
      <c r="A125" s="574" t="s">
        <v>2182</v>
      </c>
      <c r="B125" s="575"/>
      <c r="C125" s="575"/>
      <c r="D125" s="575"/>
      <c r="E125" s="575"/>
      <c r="F125" s="575"/>
      <c r="G125" s="575"/>
      <c r="H125" s="575"/>
      <c r="I125" s="575"/>
      <c r="J125" s="575"/>
      <c r="K125" s="575"/>
      <c r="L125" s="575"/>
      <c r="M125" s="576"/>
    </row>
    <row r="126" spans="1:13" s="228" customFormat="1" ht="24.75" customHeight="1">
      <c r="A126" s="5"/>
      <c r="B126" s="101"/>
      <c r="C126" s="101"/>
      <c r="D126" s="112"/>
      <c r="E126" s="113"/>
      <c r="F126" s="593"/>
      <c r="G126" s="113"/>
      <c r="H126" s="113"/>
      <c r="I126" s="113"/>
      <c r="J126" s="113"/>
      <c r="K126" s="113"/>
      <c r="L126" s="114"/>
      <c r="M126" s="114"/>
    </row>
    <row r="127" spans="1:13" s="228" customFormat="1" ht="24.75" customHeight="1">
      <c r="A127" s="5"/>
      <c r="B127" s="101"/>
      <c r="C127" s="101"/>
      <c r="D127" s="112"/>
      <c r="E127" s="113"/>
      <c r="F127" s="593"/>
      <c r="G127" s="113"/>
      <c r="H127" s="113"/>
      <c r="I127" s="113"/>
      <c r="J127" s="113"/>
      <c r="K127" s="113"/>
      <c r="L127" s="113"/>
      <c r="M127" s="113"/>
    </row>
    <row r="128" spans="1:13" s="228" customFormat="1" ht="24.75" customHeight="1">
      <c r="A128" s="115"/>
      <c r="B128" s="115"/>
      <c r="C128" s="115"/>
      <c r="D128" s="116"/>
      <c r="E128" s="429"/>
      <c r="F128" s="594"/>
      <c r="G128" s="429"/>
      <c r="H128" s="429"/>
      <c r="I128" s="429"/>
      <c r="J128" s="429"/>
      <c r="K128" s="429"/>
      <c r="L128" s="429"/>
      <c r="M128" s="429"/>
    </row>
    <row r="129" spans="1:13" s="228" customFormat="1" ht="24.75" customHeight="1">
      <c r="A129" s="116"/>
      <c r="B129" s="116"/>
      <c r="C129" s="520"/>
      <c r="D129" s="520"/>
      <c r="E129" s="115"/>
      <c r="F129" s="594"/>
      <c r="G129" s="520"/>
      <c r="H129" s="520"/>
      <c r="I129" s="115"/>
      <c r="J129" s="115"/>
      <c r="K129" s="115"/>
      <c r="L129" s="428"/>
      <c r="M129" s="428"/>
    </row>
    <row r="130" spans="1:13" s="228" customFormat="1" ht="24.75" customHeight="1">
      <c r="A130" s="117"/>
      <c r="B130" s="117"/>
      <c r="C130" s="429"/>
      <c r="D130" s="429"/>
      <c r="E130" s="115"/>
      <c r="F130" s="595"/>
      <c r="G130" s="528"/>
      <c r="H130" s="528"/>
      <c r="I130" s="118"/>
      <c r="J130" s="118"/>
      <c r="K130" s="118"/>
      <c r="L130" s="428"/>
      <c r="M130" s="428"/>
    </row>
    <row r="131" spans="1:13" s="228" customFormat="1" ht="24.75" customHeight="1">
      <c r="A131" s="119"/>
      <c r="B131" s="119"/>
      <c r="C131" s="428"/>
      <c r="D131" s="428"/>
      <c r="E131" s="115"/>
      <c r="F131" s="595"/>
      <c r="G131" s="528"/>
      <c r="H131" s="528"/>
      <c r="I131" s="118"/>
      <c r="J131" s="118"/>
      <c r="K131" s="118"/>
      <c r="L131" s="429"/>
      <c r="M131" s="429"/>
    </row>
    <row r="132" spans="1:13" s="228" customFormat="1" ht="24.75" customHeight="1">
      <c r="A132" s="119"/>
      <c r="B132" s="119"/>
      <c r="C132" s="428"/>
      <c r="D132" s="428"/>
      <c r="E132" s="115"/>
      <c r="F132" s="595"/>
      <c r="G132" s="528"/>
      <c r="H132" s="528"/>
      <c r="I132" s="118"/>
      <c r="J132" s="118"/>
      <c r="K132" s="118"/>
      <c r="L132" s="429"/>
      <c r="M132" s="429"/>
    </row>
    <row r="133" spans="1:13" s="228" customFormat="1" ht="24.75" customHeight="1">
      <c r="A133" s="119"/>
      <c r="B133" s="119"/>
      <c r="C133" s="428"/>
      <c r="D133" s="428"/>
      <c r="E133" s="115"/>
      <c r="F133" s="595"/>
      <c r="G133" s="528"/>
      <c r="H133" s="528"/>
      <c r="I133" s="118"/>
      <c r="J133" s="118"/>
      <c r="K133" s="118"/>
      <c r="L133" s="429"/>
      <c r="M133" s="429"/>
    </row>
    <row r="134" spans="1:13" s="228" customFormat="1" ht="24.75" customHeight="1">
      <c r="A134" s="119"/>
      <c r="B134" s="119"/>
      <c r="C134" s="520"/>
      <c r="D134" s="520"/>
      <c r="E134" s="115"/>
      <c r="F134" s="595"/>
      <c r="G134" s="520"/>
      <c r="H134" s="520"/>
      <c r="I134" s="117"/>
      <c r="J134" s="117"/>
      <c r="K134" s="117"/>
      <c r="L134" s="428"/>
      <c r="M134" s="428"/>
    </row>
    <row r="135" spans="1:13" s="228" customFormat="1" ht="24.75" customHeight="1">
      <c r="A135" s="117"/>
      <c r="B135" s="117"/>
      <c r="C135" s="520"/>
      <c r="D135" s="520"/>
      <c r="E135" s="115"/>
      <c r="F135" s="595"/>
      <c r="G135" s="520"/>
      <c r="H135" s="520"/>
      <c r="I135" s="118"/>
      <c r="J135" s="118"/>
      <c r="K135" s="118"/>
      <c r="L135" s="428"/>
      <c r="M135" s="428"/>
    </row>
    <row r="136" spans="1:13" s="228" customFormat="1" ht="24.75" customHeight="1">
      <c r="A136" s="40"/>
      <c r="B136" s="41"/>
      <c r="C136" s="41"/>
      <c r="D136" s="42"/>
      <c r="E136" s="43"/>
      <c r="F136" s="596"/>
      <c r="G136" s="43"/>
      <c r="H136" s="43"/>
      <c r="I136" s="43"/>
      <c r="J136" s="43"/>
      <c r="K136" s="43"/>
      <c r="L136" s="43"/>
      <c r="M136" s="43"/>
    </row>
    <row r="137" spans="1:13">
      <c r="F137" s="84"/>
    </row>
    <row r="138" spans="1:13">
      <c r="F138" s="84"/>
    </row>
    <row r="139" spans="1:13">
      <c r="F139" s="84"/>
    </row>
    <row r="140" spans="1:13">
      <c r="F140" s="84"/>
    </row>
    <row r="141" spans="1:13">
      <c r="F141" s="84"/>
    </row>
    <row r="142" spans="1:13">
      <c r="F142" s="84"/>
    </row>
    <row r="143" spans="1:13">
      <c r="F143" s="84"/>
    </row>
    <row r="144" spans="1:13">
      <c r="F144" s="84"/>
    </row>
    <row r="145" spans="6:6">
      <c r="F145" s="84"/>
    </row>
    <row r="146" spans="6:6">
      <c r="F146" s="84"/>
    </row>
    <row r="147" spans="6:6">
      <c r="F147" s="84"/>
    </row>
    <row r="148" spans="6:6">
      <c r="F148" s="84"/>
    </row>
    <row r="149" spans="6:6">
      <c r="F149" s="84"/>
    </row>
    <row r="150" spans="6:6">
      <c r="F150" s="84"/>
    </row>
    <row r="151" spans="6:6">
      <c r="F151" s="84"/>
    </row>
    <row r="152" spans="6:6">
      <c r="F152" s="84"/>
    </row>
    <row r="153" spans="6:6">
      <c r="F153" s="84"/>
    </row>
    <row r="154" spans="6:6">
      <c r="F154" s="84"/>
    </row>
    <row r="155" spans="6:6">
      <c r="F155" s="84"/>
    </row>
  </sheetData>
  <mergeCells count="33">
    <mergeCell ref="C129:D129"/>
    <mergeCell ref="G129:H129"/>
    <mergeCell ref="G130:H133"/>
    <mergeCell ref="C134:D134"/>
    <mergeCell ref="G134:H134"/>
    <mergeCell ref="C135:D135"/>
    <mergeCell ref="G135:H135"/>
    <mergeCell ref="A125:M125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8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120AA-942C-4111-8981-9DF135ACCEBE}">
  <sheetPr>
    <tabColor rgb="FF30C8DC"/>
  </sheetPr>
  <dimension ref="A1:W41"/>
  <sheetViews>
    <sheetView topLeftCell="A11" zoomScale="60" zoomScaleNormal="60" workbookViewId="0">
      <selection activeCell="H39" sqref="H39"/>
    </sheetView>
  </sheetViews>
  <sheetFormatPr baseColWidth="10" defaultRowHeight="24"/>
  <cols>
    <col min="1" max="1" width="26.28515625" style="310" customWidth="1"/>
    <col min="2" max="2" width="23.85546875" style="310" customWidth="1"/>
    <col min="3" max="3" width="40.28515625" style="310" customWidth="1"/>
    <col min="4" max="4" width="23.5703125" style="310" customWidth="1"/>
    <col min="5" max="5" width="37.7109375" style="320" customWidth="1"/>
    <col min="6" max="6" width="67.85546875" style="310" customWidth="1"/>
    <col min="7" max="7" width="25.7109375" style="310" customWidth="1"/>
    <col min="8" max="8" width="20.7109375" style="310" customWidth="1"/>
    <col min="9" max="9" width="15" style="310" customWidth="1"/>
    <col min="10" max="10" width="25.85546875" style="310" customWidth="1"/>
    <col min="11" max="11" width="26.5703125" style="310" customWidth="1"/>
    <col min="12" max="12" width="34.140625" style="310" customWidth="1"/>
    <col min="13" max="16384" width="11.42578125" style="310"/>
  </cols>
  <sheetData>
    <row r="1" spans="1:23" s="105" customFormat="1">
      <c r="A1" s="308"/>
      <c r="B1" s="269"/>
      <c r="C1" s="269"/>
      <c r="D1" s="269"/>
      <c r="E1" s="367"/>
      <c r="F1" s="269"/>
      <c r="G1" s="269"/>
      <c r="H1" s="269"/>
      <c r="I1" s="269"/>
      <c r="J1" s="269"/>
      <c r="K1" s="269"/>
      <c r="L1" s="269"/>
    </row>
    <row r="2" spans="1:23" s="105" customFormat="1">
      <c r="A2" s="309"/>
      <c r="D2" s="451" t="s">
        <v>0</v>
      </c>
      <c r="E2" s="451"/>
      <c r="F2" s="451"/>
      <c r="G2" s="451"/>
      <c r="H2" s="451"/>
      <c r="I2" s="451"/>
      <c r="J2" s="451"/>
      <c r="K2" s="451"/>
    </row>
    <row r="3" spans="1:23" s="105" customFormat="1">
      <c r="A3" s="309"/>
      <c r="D3" s="451" t="s">
        <v>13</v>
      </c>
      <c r="E3" s="451"/>
      <c r="F3" s="451"/>
      <c r="G3" s="451"/>
      <c r="H3" s="451"/>
      <c r="I3" s="451"/>
      <c r="J3" s="451"/>
      <c r="K3" s="451"/>
      <c r="P3" s="451"/>
      <c r="Q3" s="451"/>
      <c r="R3" s="451"/>
      <c r="S3" s="451"/>
      <c r="T3" s="451"/>
      <c r="U3" s="451"/>
      <c r="V3" s="451"/>
      <c r="W3" s="451"/>
    </row>
    <row r="4" spans="1:23" s="105" customFormat="1">
      <c r="A4" s="309"/>
      <c r="E4" s="241"/>
      <c r="P4" s="451"/>
      <c r="Q4" s="451"/>
      <c r="R4" s="451"/>
      <c r="S4" s="451"/>
      <c r="T4" s="451"/>
      <c r="U4" s="451"/>
      <c r="V4" s="451"/>
      <c r="W4" s="451"/>
    </row>
    <row r="5" spans="1:23" s="105" customFormat="1">
      <c r="A5" s="309"/>
      <c r="E5" s="241"/>
    </row>
    <row r="6" spans="1:23" s="105" customFormat="1">
      <c r="A6" s="309"/>
      <c r="E6" s="241"/>
    </row>
    <row r="7" spans="1:23" s="241" customFormat="1" ht="45" customHeight="1">
      <c r="A7" s="151" t="s">
        <v>2</v>
      </c>
      <c r="B7" s="463" t="s">
        <v>123</v>
      </c>
      <c r="C7" s="463"/>
      <c r="D7" s="463"/>
      <c r="E7" s="463"/>
      <c r="G7" s="442" t="s">
        <v>3</v>
      </c>
      <c r="H7" s="443"/>
      <c r="I7" s="453" t="s">
        <v>124</v>
      </c>
      <c r="J7" s="454"/>
      <c r="K7" s="454"/>
      <c r="L7" s="455"/>
      <c r="P7" s="535"/>
      <c r="Q7" s="535"/>
      <c r="R7" s="535"/>
      <c r="S7" s="535"/>
      <c r="T7" s="535"/>
      <c r="U7" s="535"/>
      <c r="V7" s="535"/>
      <c r="W7" s="535"/>
    </row>
    <row r="8" spans="1:23" s="241" customFormat="1" ht="45" customHeight="1">
      <c r="A8" s="151" t="s">
        <v>4</v>
      </c>
      <c r="B8" s="463" t="s">
        <v>136</v>
      </c>
      <c r="C8" s="463"/>
      <c r="D8" s="463"/>
      <c r="E8" s="463"/>
      <c r="G8" s="456" t="s">
        <v>23</v>
      </c>
      <c r="H8" s="457"/>
      <c r="I8" s="458" t="s">
        <v>137</v>
      </c>
      <c r="J8" s="459"/>
      <c r="K8" s="459"/>
      <c r="L8" s="460"/>
      <c r="R8" s="535"/>
      <c r="S8" s="535"/>
      <c r="T8" s="535"/>
      <c r="U8" s="535"/>
      <c r="V8" s="535"/>
      <c r="W8" s="535"/>
    </row>
    <row r="9" spans="1:23" s="320" customFormat="1" ht="45" customHeight="1">
      <c r="A9" s="151" t="s">
        <v>5</v>
      </c>
      <c r="B9" s="463" t="s">
        <v>138</v>
      </c>
      <c r="C9" s="463"/>
      <c r="D9" s="463"/>
      <c r="E9" s="463"/>
      <c r="G9" s="442" t="s">
        <v>24</v>
      </c>
      <c r="H9" s="443"/>
      <c r="I9" s="461">
        <v>45931</v>
      </c>
      <c r="J9" s="454"/>
      <c r="K9" s="454"/>
      <c r="L9" s="455"/>
    </row>
    <row r="10" spans="1:23" s="241" customFormat="1" ht="45" customHeight="1">
      <c r="A10" s="151" t="s">
        <v>6</v>
      </c>
      <c r="B10" s="463" t="s">
        <v>61</v>
      </c>
      <c r="C10" s="463"/>
      <c r="D10" s="463"/>
      <c r="E10" s="463"/>
      <c r="G10" s="442" t="s">
        <v>25</v>
      </c>
      <c r="H10" s="443"/>
      <c r="I10" s="461">
        <v>46022</v>
      </c>
      <c r="J10" s="454"/>
      <c r="K10" s="454"/>
      <c r="L10" s="455"/>
    </row>
    <row r="11" spans="1:23" s="105" customFormat="1">
      <c r="A11" s="275"/>
      <c r="B11" s="276"/>
      <c r="C11" s="276"/>
      <c r="D11" s="276"/>
      <c r="E11" s="241"/>
      <c r="H11" s="276"/>
      <c r="I11" s="276"/>
      <c r="J11" s="276"/>
      <c r="K11" s="276"/>
      <c r="L11" s="276"/>
    </row>
    <row r="12" spans="1:23" s="105" customFormat="1">
      <c r="A12" s="536" t="s">
        <v>7</v>
      </c>
      <c r="B12" s="536" t="s">
        <v>14</v>
      </c>
      <c r="C12" s="538" t="s">
        <v>8</v>
      </c>
      <c r="D12" s="539" t="s">
        <v>9</v>
      </c>
      <c r="E12" s="440" t="s">
        <v>10</v>
      </c>
      <c r="F12" s="538" t="s">
        <v>15</v>
      </c>
      <c r="G12" s="538" t="s">
        <v>19</v>
      </c>
      <c r="H12" s="538"/>
      <c r="I12" s="540" t="s">
        <v>16</v>
      </c>
      <c r="J12" s="541"/>
      <c r="K12" s="540" t="s">
        <v>20</v>
      </c>
      <c r="L12" s="542"/>
    </row>
    <row r="13" spans="1:23" s="105" customFormat="1">
      <c r="A13" s="537"/>
      <c r="B13" s="537"/>
      <c r="C13" s="538"/>
      <c r="D13" s="539"/>
      <c r="E13" s="440"/>
      <c r="F13" s="538"/>
      <c r="G13" s="209" t="s">
        <v>11</v>
      </c>
      <c r="H13" s="209" t="s">
        <v>12</v>
      </c>
      <c r="I13" s="209" t="s">
        <v>17</v>
      </c>
      <c r="J13" s="209" t="s">
        <v>18</v>
      </c>
      <c r="K13" s="209" t="s">
        <v>21</v>
      </c>
      <c r="L13" s="375" t="s">
        <v>22</v>
      </c>
    </row>
    <row r="14" spans="1:23" s="280" customFormat="1" ht="48">
      <c r="A14" s="376">
        <v>1</v>
      </c>
      <c r="B14" s="392" t="s">
        <v>139</v>
      </c>
      <c r="C14" s="393" t="s">
        <v>140</v>
      </c>
      <c r="D14" s="393">
        <v>1</v>
      </c>
      <c r="E14" s="363" t="s">
        <v>141</v>
      </c>
      <c r="F14" s="379" t="s">
        <v>142</v>
      </c>
      <c r="G14" s="382">
        <v>45931</v>
      </c>
      <c r="H14" s="382"/>
      <c r="I14" s="382"/>
      <c r="J14" s="382" t="s">
        <v>1</v>
      </c>
      <c r="K14" s="376">
        <v>2</v>
      </c>
      <c r="L14" s="394">
        <v>3</v>
      </c>
    </row>
    <row r="15" spans="1:23" s="280" customFormat="1" ht="48">
      <c r="A15" s="376">
        <v>2</v>
      </c>
      <c r="B15" s="392" t="s">
        <v>143</v>
      </c>
      <c r="C15" s="393" t="s">
        <v>144</v>
      </c>
      <c r="D15" s="393">
        <v>1</v>
      </c>
      <c r="E15" s="363" t="s">
        <v>141</v>
      </c>
      <c r="F15" s="379" t="s">
        <v>145</v>
      </c>
      <c r="G15" s="382">
        <v>45931</v>
      </c>
      <c r="H15" s="382"/>
      <c r="I15" s="382"/>
      <c r="J15" s="382" t="s">
        <v>1</v>
      </c>
      <c r="K15" s="376">
        <v>2</v>
      </c>
      <c r="L15" s="394">
        <v>3</v>
      </c>
    </row>
    <row r="16" spans="1:23" s="280" customFormat="1" ht="48">
      <c r="A16" s="376">
        <v>3</v>
      </c>
      <c r="B16" s="392" t="s">
        <v>146</v>
      </c>
      <c r="C16" s="393" t="s">
        <v>147</v>
      </c>
      <c r="D16" s="393">
        <v>1</v>
      </c>
      <c r="E16" s="363" t="s">
        <v>141</v>
      </c>
      <c r="F16" s="379" t="s">
        <v>148</v>
      </c>
      <c r="G16" s="382">
        <v>45931</v>
      </c>
      <c r="H16" s="382"/>
      <c r="I16" s="382"/>
      <c r="J16" s="382" t="s">
        <v>1</v>
      </c>
      <c r="K16" s="376">
        <v>2</v>
      </c>
      <c r="L16" s="394">
        <v>3</v>
      </c>
    </row>
    <row r="17" spans="1:12" s="280" customFormat="1" ht="48">
      <c r="A17" s="376">
        <v>4</v>
      </c>
      <c r="B17" s="392" t="s">
        <v>149</v>
      </c>
      <c r="C17" s="393" t="s">
        <v>150</v>
      </c>
      <c r="D17" s="393">
        <v>1</v>
      </c>
      <c r="E17" s="363" t="s">
        <v>141</v>
      </c>
      <c r="F17" s="61" t="s">
        <v>151</v>
      </c>
      <c r="G17" s="382">
        <v>45931</v>
      </c>
      <c r="H17" s="382"/>
      <c r="I17" s="382"/>
      <c r="J17" s="382" t="s">
        <v>1</v>
      </c>
      <c r="K17" s="376">
        <v>2</v>
      </c>
      <c r="L17" s="394">
        <v>3</v>
      </c>
    </row>
    <row r="18" spans="1:12" s="280" customFormat="1" ht="48">
      <c r="A18" s="376">
        <v>5</v>
      </c>
      <c r="B18" s="392" t="s">
        <v>152</v>
      </c>
      <c r="C18" s="393" t="s">
        <v>153</v>
      </c>
      <c r="D18" s="393">
        <v>1</v>
      </c>
      <c r="E18" s="363" t="s">
        <v>141</v>
      </c>
      <c r="F18" s="379" t="s">
        <v>154</v>
      </c>
      <c r="G18" s="382">
        <v>45932</v>
      </c>
      <c r="H18" s="382"/>
      <c r="I18" s="382"/>
      <c r="J18" s="382" t="s">
        <v>1</v>
      </c>
      <c r="K18" s="376">
        <v>2</v>
      </c>
      <c r="L18" s="394">
        <v>3</v>
      </c>
    </row>
    <row r="19" spans="1:12" s="280" customFormat="1" ht="48">
      <c r="A19" s="376">
        <v>6</v>
      </c>
      <c r="B19" s="392" t="s">
        <v>155</v>
      </c>
      <c r="C19" s="393" t="s">
        <v>156</v>
      </c>
      <c r="D19" s="393">
        <v>1</v>
      </c>
      <c r="E19" s="363" t="s">
        <v>141</v>
      </c>
      <c r="F19" s="379" t="s">
        <v>157</v>
      </c>
      <c r="G19" s="382">
        <v>45932</v>
      </c>
      <c r="H19" s="382"/>
      <c r="I19" s="382"/>
      <c r="J19" s="382" t="s">
        <v>1</v>
      </c>
      <c r="K19" s="376">
        <v>2</v>
      </c>
      <c r="L19" s="394">
        <v>3</v>
      </c>
    </row>
    <row r="20" spans="1:12" s="280" customFormat="1" ht="48">
      <c r="A20" s="376">
        <v>7</v>
      </c>
      <c r="B20" s="392" t="s">
        <v>158</v>
      </c>
      <c r="C20" s="393" t="s">
        <v>159</v>
      </c>
      <c r="D20" s="393">
        <v>1</v>
      </c>
      <c r="E20" s="363" t="s">
        <v>141</v>
      </c>
      <c r="F20" s="379" t="s">
        <v>160</v>
      </c>
      <c r="G20" s="382">
        <v>45932</v>
      </c>
      <c r="H20" s="382"/>
      <c r="I20" s="382"/>
      <c r="J20" s="382" t="s">
        <v>1</v>
      </c>
      <c r="K20" s="376">
        <v>2</v>
      </c>
      <c r="L20" s="394">
        <v>3</v>
      </c>
    </row>
    <row r="21" spans="1:12" s="280" customFormat="1" ht="48">
      <c r="A21" s="376">
        <v>8</v>
      </c>
      <c r="B21" s="392" t="s">
        <v>161</v>
      </c>
      <c r="C21" s="393" t="s">
        <v>162</v>
      </c>
      <c r="D21" s="393">
        <v>1</v>
      </c>
      <c r="E21" s="363" t="s">
        <v>141</v>
      </c>
      <c r="F21" s="379" t="s">
        <v>163</v>
      </c>
      <c r="G21" s="382">
        <v>45938</v>
      </c>
      <c r="H21" s="382"/>
      <c r="I21" s="382"/>
      <c r="J21" s="382" t="s">
        <v>1</v>
      </c>
      <c r="K21" s="376">
        <v>2</v>
      </c>
      <c r="L21" s="394">
        <v>3</v>
      </c>
    </row>
    <row r="22" spans="1:12" s="280" customFormat="1" ht="48">
      <c r="A22" s="376">
        <v>9</v>
      </c>
      <c r="B22" s="392" t="s">
        <v>164</v>
      </c>
      <c r="C22" s="393" t="s">
        <v>165</v>
      </c>
      <c r="D22" s="393">
        <v>1</v>
      </c>
      <c r="E22" s="363" t="s">
        <v>141</v>
      </c>
      <c r="F22" s="379" t="s">
        <v>166</v>
      </c>
      <c r="G22" s="382">
        <v>45950</v>
      </c>
      <c r="H22" s="382"/>
      <c r="I22" s="382"/>
      <c r="J22" s="382" t="s">
        <v>1</v>
      </c>
      <c r="K22" s="376">
        <v>2</v>
      </c>
      <c r="L22" s="394">
        <v>3</v>
      </c>
    </row>
    <row r="23" spans="1:12" s="280" customFormat="1" ht="48">
      <c r="A23" s="376">
        <v>10</v>
      </c>
      <c r="B23" s="392" t="s">
        <v>167</v>
      </c>
      <c r="C23" s="393" t="s">
        <v>168</v>
      </c>
      <c r="D23" s="393">
        <v>1</v>
      </c>
      <c r="E23" s="363" t="s">
        <v>141</v>
      </c>
      <c r="F23" s="379" t="s">
        <v>169</v>
      </c>
      <c r="G23" s="382">
        <v>45950</v>
      </c>
      <c r="H23" s="382"/>
      <c r="I23" s="382"/>
      <c r="J23" s="382" t="s">
        <v>1</v>
      </c>
      <c r="K23" s="376">
        <v>2</v>
      </c>
      <c r="L23" s="394">
        <v>3</v>
      </c>
    </row>
    <row r="24" spans="1:12" s="280" customFormat="1" ht="48">
      <c r="A24" s="376">
        <v>11</v>
      </c>
      <c r="B24" s="392" t="s">
        <v>170</v>
      </c>
      <c r="C24" s="393" t="s">
        <v>171</v>
      </c>
      <c r="D24" s="393">
        <v>1</v>
      </c>
      <c r="E24" s="363" t="s">
        <v>141</v>
      </c>
      <c r="F24" s="379" t="s">
        <v>172</v>
      </c>
      <c r="G24" s="382">
        <v>45962</v>
      </c>
      <c r="H24" s="382"/>
      <c r="I24" s="382"/>
      <c r="J24" s="382" t="s">
        <v>1</v>
      </c>
      <c r="K24" s="376">
        <v>2</v>
      </c>
      <c r="L24" s="394">
        <v>3</v>
      </c>
    </row>
    <row r="25" spans="1:12" s="280" customFormat="1" ht="48">
      <c r="A25" s="376">
        <v>12</v>
      </c>
      <c r="B25" s="392" t="s">
        <v>173</v>
      </c>
      <c r="C25" s="393" t="s">
        <v>174</v>
      </c>
      <c r="D25" s="393">
        <v>1</v>
      </c>
      <c r="E25" s="363" t="s">
        <v>141</v>
      </c>
      <c r="F25" s="379" t="s">
        <v>175</v>
      </c>
      <c r="G25" s="382">
        <v>45962</v>
      </c>
      <c r="H25" s="382"/>
      <c r="I25" s="382"/>
      <c r="J25" s="382" t="s">
        <v>1</v>
      </c>
      <c r="K25" s="376">
        <v>2</v>
      </c>
      <c r="L25" s="394">
        <v>3</v>
      </c>
    </row>
    <row r="26" spans="1:12" s="280" customFormat="1" ht="48">
      <c r="A26" s="376">
        <v>13</v>
      </c>
      <c r="B26" s="392" t="s">
        <v>176</v>
      </c>
      <c r="C26" s="393" t="s">
        <v>177</v>
      </c>
      <c r="D26" s="393">
        <v>1</v>
      </c>
      <c r="E26" s="363" t="s">
        <v>141</v>
      </c>
      <c r="F26" s="379" t="s">
        <v>178</v>
      </c>
      <c r="G26" s="382">
        <v>45964</v>
      </c>
      <c r="H26" s="382"/>
      <c r="I26" s="382"/>
      <c r="J26" s="382" t="s">
        <v>1</v>
      </c>
      <c r="K26" s="376">
        <v>2</v>
      </c>
      <c r="L26" s="394">
        <v>3</v>
      </c>
    </row>
    <row r="27" spans="1:12" s="280" customFormat="1" ht="48">
      <c r="A27" s="376">
        <v>14</v>
      </c>
      <c r="B27" s="392" t="s">
        <v>179</v>
      </c>
      <c r="C27" s="393" t="s">
        <v>180</v>
      </c>
      <c r="D27" s="393">
        <v>1</v>
      </c>
      <c r="E27" s="363" t="s">
        <v>141</v>
      </c>
      <c r="F27" s="379" t="s">
        <v>181</v>
      </c>
      <c r="G27" s="382">
        <v>45971</v>
      </c>
      <c r="H27" s="382"/>
      <c r="I27" s="382"/>
      <c r="J27" s="382" t="s">
        <v>1</v>
      </c>
      <c r="K27" s="376">
        <v>2</v>
      </c>
      <c r="L27" s="394">
        <v>3</v>
      </c>
    </row>
    <row r="28" spans="1:12" s="280" customFormat="1" ht="48">
      <c r="A28" s="376">
        <v>15</v>
      </c>
      <c r="B28" s="392" t="s">
        <v>182</v>
      </c>
      <c r="C28" s="393" t="s">
        <v>183</v>
      </c>
      <c r="D28" s="393">
        <v>1</v>
      </c>
      <c r="E28" s="363" t="s">
        <v>141</v>
      </c>
      <c r="F28" s="379" t="s">
        <v>184</v>
      </c>
      <c r="G28" s="382">
        <v>45980</v>
      </c>
      <c r="H28" s="382"/>
      <c r="I28" s="382"/>
      <c r="J28" s="382" t="s">
        <v>1</v>
      </c>
      <c r="K28" s="376">
        <v>2</v>
      </c>
      <c r="L28" s="394">
        <v>3</v>
      </c>
    </row>
    <row r="29" spans="1:12" s="105" customFormat="1">
      <c r="A29" s="379"/>
      <c r="B29" s="395"/>
      <c r="C29" s="393"/>
      <c r="D29" s="396"/>
      <c r="E29" s="363"/>
      <c r="F29" s="379"/>
      <c r="G29" s="383"/>
      <c r="H29" s="384"/>
      <c r="I29" s="384"/>
      <c r="J29" s="384"/>
      <c r="K29" s="379"/>
      <c r="L29" s="379"/>
    </row>
    <row r="30" spans="1:12" s="105" customFormat="1">
      <c r="A30" s="452" t="s">
        <v>185</v>
      </c>
      <c r="B30" s="452"/>
      <c r="C30" s="452"/>
      <c r="D30" s="452"/>
      <c r="E30" s="452"/>
      <c r="F30" s="452"/>
      <c r="G30" s="452"/>
      <c r="H30" s="452"/>
      <c r="I30" s="452"/>
      <c r="J30" s="452"/>
      <c r="K30" s="452"/>
      <c r="L30" s="452"/>
    </row>
    <row r="31" spans="1:12" s="105" customFormat="1">
      <c r="A31" s="309"/>
      <c r="D31" s="311"/>
      <c r="E31" s="241"/>
    </row>
    <row r="32" spans="1:12" s="105" customFormat="1">
      <c r="A32" s="309"/>
      <c r="D32" s="311"/>
      <c r="E32" s="241"/>
    </row>
    <row r="33" spans="1:12" s="105" customFormat="1">
      <c r="A33" s="280"/>
      <c r="B33" s="280"/>
      <c r="C33" s="280"/>
      <c r="D33" s="281"/>
      <c r="E33" s="196"/>
      <c r="F33" s="280"/>
      <c r="G33" s="280"/>
      <c r="H33" s="280"/>
      <c r="I33" s="280"/>
      <c r="J33" s="280"/>
      <c r="K33" s="280"/>
      <c r="L33" s="280"/>
    </row>
    <row r="34" spans="1:12" s="105" customFormat="1">
      <c r="A34" s="281"/>
      <c r="B34" s="281"/>
      <c r="C34" s="462"/>
      <c r="D34" s="462"/>
      <c r="E34" s="196"/>
      <c r="F34" s="280"/>
      <c r="G34" s="280"/>
      <c r="H34" s="280"/>
      <c r="I34" s="280"/>
      <c r="J34" s="280"/>
      <c r="K34" s="280"/>
      <c r="L34" s="280"/>
    </row>
    <row r="35" spans="1:12" s="105" customFormat="1">
      <c r="A35" s="280"/>
      <c r="B35" s="280"/>
      <c r="C35" s="280"/>
      <c r="D35" s="280"/>
      <c r="E35" s="196"/>
      <c r="F35" s="280"/>
      <c r="G35" s="462"/>
      <c r="H35" s="280"/>
      <c r="I35" s="280"/>
      <c r="J35" s="280"/>
      <c r="K35" s="280"/>
      <c r="L35" s="280"/>
    </row>
    <row r="36" spans="1:12" s="105" customFormat="1">
      <c r="A36" s="281"/>
      <c r="B36" s="281"/>
      <c r="C36" s="280"/>
      <c r="D36" s="280"/>
      <c r="E36" s="196"/>
      <c r="F36" s="280"/>
      <c r="G36" s="462"/>
      <c r="H36" s="280"/>
      <c r="I36" s="280"/>
      <c r="J36" s="280"/>
      <c r="K36" s="280"/>
      <c r="L36" s="280"/>
    </row>
    <row r="37" spans="1:12" s="105" customFormat="1">
      <c r="A37" s="281"/>
      <c r="B37" s="281"/>
      <c r="C37" s="280"/>
      <c r="D37" s="280"/>
      <c r="E37" s="196"/>
      <c r="F37" s="280"/>
      <c r="G37" s="462"/>
      <c r="H37" s="280"/>
      <c r="I37" s="280"/>
      <c r="J37" s="280"/>
      <c r="K37" s="280"/>
      <c r="L37" s="280"/>
    </row>
    <row r="38" spans="1:12" s="105" customFormat="1">
      <c r="A38" s="281"/>
      <c r="B38" s="281"/>
      <c r="C38" s="280"/>
      <c r="D38" s="280"/>
      <c r="E38" s="196"/>
      <c r="F38" s="280"/>
      <c r="G38" s="462"/>
      <c r="H38" s="280"/>
      <c r="I38" s="280"/>
      <c r="J38" s="280"/>
      <c r="K38" s="280"/>
      <c r="L38" s="280"/>
    </row>
    <row r="39" spans="1:12" s="105" customFormat="1">
      <c r="A39" s="281"/>
      <c r="B39" s="281"/>
      <c r="C39" s="462"/>
      <c r="D39" s="462"/>
      <c r="E39" s="196"/>
      <c r="F39" s="280"/>
      <c r="G39" s="280"/>
      <c r="H39" s="280"/>
      <c r="I39" s="280"/>
      <c r="J39" s="280"/>
      <c r="K39" s="280"/>
      <c r="L39" s="280"/>
    </row>
    <row r="40" spans="1:12" s="105" customFormat="1">
      <c r="A40" s="280"/>
      <c r="B40" s="280"/>
      <c r="C40" s="462"/>
      <c r="D40" s="462"/>
      <c r="E40" s="196"/>
      <c r="F40" s="280"/>
      <c r="G40" s="280"/>
      <c r="H40" s="280"/>
      <c r="I40" s="280"/>
      <c r="J40" s="280"/>
      <c r="K40" s="280"/>
      <c r="L40" s="280"/>
    </row>
    <row r="41" spans="1:12" s="105" customFormat="1">
      <c r="A41" s="275"/>
      <c r="B41" s="276"/>
      <c r="C41" s="276"/>
      <c r="D41" s="282"/>
      <c r="E41" s="359"/>
      <c r="F41" s="276"/>
      <c r="G41" s="276"/>
      <c r="H41" s="276"/>
      <c r="I41" s="276"/>
      <c r="J41" s="276"/>
      <c r="K41" s="276"/>
      <c r="L41" s="276"/>
    </row>
  </sheetData>
  <mergeCells count="32">
    <mergeCell ref="A12:A13"/>
    <mergeCell ref="G35:G38"/>
    <mergeCell ref="C39:D39"/>
    <mergeCell ref="C40:D40"/>
    <mergeCell ref="C34:D34"/>
    <mergeCell ref="A30:L30"/>
    <mergeCell ref="B10:E10"/>
    <mergeCell ref="G10:H10"/>
    <mergeCell ref="I10:L10"/>
    <mergeCell ref="B12:B13"/>
    <mergeCell ref="C12:C13"/>
    <mergeCell ref="D12:D13"/>
    <mergeCell ref="E12:E13"/>
    <mergeCell ref="F12:F13"/>
    <mergeCell ref="G12:H12"/>
    <mergeCell ref="I12:J12"/>
    <mergeCell ref="K12:L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9AEA4-C2D8-45D4-B2F7-05279A294BD1}">
  <sheetPr>
    <tabColor rgb="FF30C8DC"/>
  </sheetPr>
  <dimension ref="A1:X30"/>
  <sheetViews>
    <sheetView zoomScale="50" zoomScaleNormal="50" workbookViewId="0">
      <selection activeCell="J7" sqref="J7:M7"/>
    </sheetView>
  </sheetViews>
  <sheetFormatPr baseColWidth="10" defaultRowHeight="18"/>
  <cols>
    <col min="1" max="1" width="26.28515625" style="391" customWidth="1"/>
    <col min="2" max="2" width="23.85546875" style="391" customWidth="1"/>
    <col min="3" max="3" width="40.28515625" style="391" customWidth="1"/>
    <col min="4" max="4" width="23.5703125" style="391" customWidth="1"/>
    <col min="5" max="5" width="37.7109375" style="391" customWidth="1"/>
    <col min="6" max="6" width="25.28515625" style="391" customWidth="1"/>
    <col min="7" max="7" width="21.42578125" style="391" customWidth="1"/>
    <col min="8" max="8" width="25.7109375" style="391" customWidth="1"/>
    <col min="9" max="9" width="20.7109375" style="391" customWidth="1"/>
    <col min="10" max="10" width="15" style="391" customWidth="1"/>
    <col min="11" max="11" width="25.85546875" style="391" customWidth="1"/>
    <col min="12" max="12" width="26.5703125" style="391" customWidth="1"/>
    <col min="13" max="13" width="34.140625" style="391" customWidth="1"/>
    <col min="14" max="16384" width="11.42578125" style="391"/>
  </cols>
  <sheetData>
    <row r="1" spans="1:24" s="361" customFormat="1" ht="21.75">
      <c r="A1" s="387"/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</row>
    <row r="2" spans="1:24" s="361" customFormat="1" ht="33">
      <c r="A2" s="389"/>
      <c r="B2" s="104"/>
      <c r="C2" s="104"/>
      <c r="D2" s="529" t="s">
        <v>0</v>
      </c>
      <c r="E2" s="529"/>
      <c r="F2" s="529"/>
      <c r="G2" s="529"/>
      <c r="H2" s="529"/>
      <c r="I2" s="529"/>
      <c r="J2" s="529"/>
      <c r="K2" s="529"/>
      <c r="L2" s="529"/>
      <c r="M2" s="390"/>
    </row>
    <row r="3" spans="1:24" s="361" customFormat="1" ht="33">
      <c r="A3" s="389"/>
      <c r="B3" s="104"/>
      <c r="C3" s="104"/>
      <c r="D3" s="529" t="s">
        <v>13</v>
      </c>
      <c r="E3" s="529"/>
      <c r="F3" s="529"/>
      <c r="G3" s="529"/>
      <c r="H3" s="529"/>
      <c r="I3" s="529"/>
      <c r="J3" s="529"/>
      <c r="K3" s="529"/>
      <c r="L3" s="529"/>
      <c r="M3" s="390"/>
      <c r="Q3" s="543"/>
      <c r="R3" s="543"/>
      <c r="S3" s="543"/>
      <c r="T3" s="543"/>
      <c r="U3" s="543"/>
      <c r="V3" s="543"/>
      <c r="W3" s="543"/>
      <c r="X3" s="543"/>
    </row>
    <row r="4" spans="1:24" s="361" customFormat="1" ht="21.75">
      <c r="A4" s="389"/>
      <c r="B4" s="104"/>
      <c r="C4" s="104"/>
      <c r="D4" s="104"/>
      <c r="E4" s="104"/>
      <c r="F4" s="104"/>
      <c r="G4" s="104"/>
      <c r="H4" s="104"/>
      <c r="I4" s="104"/>
      <c r="J4" s="104"/>
      <c r="K4" s="104"/>
      <c r="M4" s="104"/>
      <c r="Q4" s="543"/>
      <c r="R4" s="543"/>
      <c r="S4" s="543"/>
      <c r="T4" s="543"/>
      <c r="U4" s="543"/>
      <c r="V4" s="543"/>
      <c r="W4" s="543"/>
      <c r="X4" s="543"/>
    </row>
    <row r="5" spans="1:24" s="361" customFormat="1" ht="24">
      <c r="A5" s="389"/>
      <c r="B5" s="104"/>
      <c r="C5" s="104"/>
      <c r="D5" s="104"/>
      <c r="E5" s="104"/>
      <c r="F5" s="104"/>
      <c r="G5" s="104"/>
      <c r="H5" s="105"/>
      <c r="I5" s="105"/>
      <c r="J5" s="105"/>
      <c r="K5" s="105"/>
      <c r="L5" s="105"/>
      <c r="M5" s="105"/>
      <c r="Q5" s="210"/>
      <c r="R5" s="210"/>
      <c r="S5" s="210"/>
      <c r="T5" s="210"/>
      <c r="U5" s="210"/>
      <c r="V5" s="210"/>
      <c r="W5" s="210"/>
      <c r="X5" s="210"/>
    </row>
    <row r="6" spans="1:24" s="361" customFormat="1" ht="21.75">
      <c r="A6" s="389"/>
      <c r="B6" s="104"/>
      <c r="C6" s="104"/>
      <c r="D6" s="104"/>
      <c r="E6" s="104"/>
      <c r="F6" s="104"/>
      <c r="G6" s="104"/>
      <c r="H6" s="104"/>
      <c r="I6" s="104"/>
      <c r="J6" s="104"/>
      <c r="K6" s="104"/>
      <c r="M6" s="104"/>
      <c r="Q6" s="210"/>
      <c r="R6" s="210"/>
      <c r="S6" s="210"/>
      <c r="T6" s="210"/>
      <c r="U6" s="210"/>
      <c r="V6" s="210"/>
      <c r="W6" s="210"/>
      <c r="X6" s="210"/>
    </row>
    <row r="7" spans="1:24" s="361" customFormat="1" ht="52.5" customHeight="1">
      <c r="A7" s="209" t="s">
        <v>2</v>
      </c>
      <c r="B7" s="452" t="s">
        <v>234</v>
      </c>
      <c r="C7" s="452"/>
      <c r="D7" s="452"/>
      <c r="E7" s="452"/>
      <c r="F7" s="210"/>
      <c r="G7" s="104"/>
      <c r="H7" s="442" t="s">
        <v>3</v>
      </c>
      <c r="I7" s="443"/>
      <c r="J7" s="453" t="s">
        <v>235</v>
      </c>
      <c r="K7" s="454"/>
      <c r="L7" s="454"/>
      <c r="M7" s="455"/>
      <c r="Q7" s="543"/>
      <c r="R7" s="543"/>
      <c r="S7" s="543"/>
      <c r="T7" s="543"/>
      <c r="U7" s="543"/>
      <c r="V7" s="543"/>
      <c r="W7" s="543"/>
      <c r="X7" s="543"/>
    </row>
    <row r="8" spans="1:24" s="361" customFormat="1" ht="52.5" customHeight="1">
      <c r="A8" s="209" t="s">
        <v>4</v>
      </c>
      <c r="B8" s="452" t="s">
        <v>819</v>
      </c>
      <c r="C8" s="452"/>
      <c r="D8" s="452"/>
      <c r="E8" s="452"/>
      <c r="F8" s="210"/>
      <c r="G8" s="104"/>
      <c r="H8" s="456" t="s">
        <v>23</v>
      </c>
      <c r="I8" s="457"/>
      <c r="J8" s="458" t="s">
        <v>186</v>
      </c>
      <c r="K8" s="459"/>
      <c r="L8" s="459"/>
      <c r="M8" s="460"/>
      <c r="S8" s="543"/>
      <c r="T8" s="543"/>
      <c r="U8" s="543"/>
      <c r="V8" s="543"/>
      <c r="W8" s="543"/>
      <c r="X8" s="543"/>
    </row>
    <row r="9" spans="1:24" ht="52.5" customHeight="1">
      <c r="A9" s="209" t="s">
        <v>5</v>
      </c>
      <c r="B9" s="452" t="s">
        <v>821</v>
      </c>
      <c r="C9" s="452"/>
      <c r="D9" s="452"/>
      <c r="E9" s="452"/>
      <c r="H9" s="442" t="s">
        <v>24</v>
      </c>
      <c r="I9" s="443"/>
      <c r="J9" s="461">
        <v>45931</v>
      </c>
      <c r="K9" s="454"/>
      <c r="L9" s="454"/>
      <c r="M9" s="455"/>
    </row>
    <row r="10" spans="1:24" s="361" customFormat="1" ht="52.5" customHeight="1">
      <c r="A10" s="209" t="s">
        <v>6</v>
      </c>
      <c r="B10" s="531" t="s">
        <v>61</v>
      </c>
      <c r="C10" s="531"/>
      <c r="D10" s="531"/>
      <c r="E10" s="531"/>
      <c r="F10" s="210"/>
      <c r="G10" s="104"/>
      <c r="H10" s="442" t="s">
        <v>25</v>
      </c>
      <c r="I10" s="443"/>
      <c r="J10" s="461">
        <v>46022</v>
      </c>
      <c r="K10" s="454"/>
      <c r="L10" s="454"/>
      <c r="M10" s="455"/>
    </row>
    <row r="11" spans="1:24" s="361" customFormat="1" ht="21.75">
      <c r="A11" s="344"/>
      <c r="B11" s="204"/>
      <c r="C11" s="204"/>
      <c r="D11" s="204"/>
      <c r="E11" s="104"/>
      <c r="F11" s="104"/>
      <c r="G11" s="104"/>
      <c r="H11" s="104"/>
      <c r="I11" s="204"/>
      <c r="J11" s="204"/>
      <c r="K11" s="204"/>
      <c r="L11" s="204"/>
      <c r="M11" s="204"/>
    </row>
    <row r="12" spans="1:24" s="241" customFormat="1" ht="24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24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280" customFormat="1" ht="72" customHeight="1">
      <c r="A14" s="155">
        <v>1</v>
      </c>
      <c r="B14" s="219" t="s">
        <v>42</v>
      </c>
      <c r="C14" s="154" t="s">
        <v>140</v>
      </c>
      <c r="D14" s="154">
        <v>1</v>
      </c>
      <c r="E14" s="363" t="s">
        <v>141</v>
      </c>
      <c r="F14" s="463" t="s">
        <v>187</v>
      </c>
      <c r="G14" s="463"/>
      <c r="H14" s="382">
        <v>45931</v>
      </c>
      <c r="I14" s="382"/>
      <c r="J14" s="382"/>
      <c r="K14" s="382" t="s">
        <v>1</v>
      </c>
      <c r="L14" s="155">
        <v>2</v>
      </c>
      <c r="M14" s="229">
        <v>3</v>
      </c>
    </row>
    <row r="15" spans="1:24" s="105" customFormat="1" ht="72" customHeight="1">
      <c r="A15" s="61">
        <v>2</v>
      </c>
      <c r="B15" s="381" t="s">
        <v>79</v>
      </c>
      <c r="C15" s="154" t="s">
        <v>144</v>
      </c>
      <c r="D15" s="238">
        <v>1</v>
      </c>
      <c r="E15" s="363" t="s">
        <v>141</v>
      </c>
      <c r="F15" s="463" t="s">
        <v>188</v>
      </c>
      <c r="G15" s="463"/>
      <c r="H15" s="383">
        <v>45965</v>
      </c>
      <c r="I15" s="384"/>
      <c r="J15" s="384"/>
      <c r="K15" s="384" t="s">
        <v>1</v>
      </c>
      <c r="L15" s="61">
        <v>2</v>
      </c>
      <c r="M15" s="61">
        <v>3</v>
      </c>
    </row>
    <row r="16" spans="1:24" s="105" customFormat="1" ht="72" customHeight="1">
      <c r="A16" s="61">
        <v>3</v>
      </c>
      <c r="B16" s="381" t="s">
        <v>82</v>
      </c>
      <c r="C16" s="154" t="s">
        <v>147</v>
      </c>
      <c r="D16" s="238">
        <v>1</v>
      </c>
      <c r="E16" s="363" t="s">
        <v>141</v>
      </c>
      <c r="F16" s="453" t="s">
        <v>189</v>
      </c>
      <c r="G16" s="455"/>
      <c r="H16" s="383">
        <v>45973</v>
      </c>
      <c r="I16" s="384"/>
      <c r="J16" s="384"/>
      <c r="K16" s="384" t="s">
        <v>1</v>
      </c>
      <c r="L16" s="61">
        <v>2</v>
      </c>
      <c r="M16" s="61">
        <v>3</v>
      </c>
    </row>
    <row r="17" spans="1:13" s="105" customFormat="1" ht="72" customHeight="1">
      <c r="A17" s="61">
        <v>4</v>
      </c>
      <c r="B17" s="381" t="s">
        <v>190</v>
      </c>
      <c r="C17" s="154" t="s">
        <v>241</v>
      </c>
      <c r="D17" s="238">
        <v>1</v>
      </c>
      <c r="E17" s="363" t="s">
        <v>141</v>
      </c>
      <c r="F17" s="453" t="s">
        <v>191</v>
      </c>
      <c r="G17" s="455"/>
      <c r="H17" s="383">
        <v>45971</v>
      </c>
      <c r="I17" s="384"/>
      <c r="J17" s="384"/>
      <c r="K17" s="384" t="s">
        <v>1</v>
      </c>
      <c r="L17" s="61">
        <v>2</v>
      </c>
      <c r="M17" s="61">
        <v>3</v>
      </c>
    </row>
    <row r="18" spans="1:13" s="105" customFormat="1" ht="72" customHeight="1">
      <c r="A18" s="61">
        <v>5</v>
      </c>
      <c r="B18" s="381" t="s">
        <v>192</v>
      </c>
      <c r="C18" s="154" t="s">
        <v>243</v>
      </c>
      <c r="D18" s="238">
        <v>1</v>
      </c>
      <c r="E18" s="363" t="s">
        <v>141</v>
      </c>
      <c r="F18" s="453" t="s">
        <v>193</v>
      </c>
      <c r="G18" s="455"/>
      <c r="H18" s="383">
        <v>45971</v>
      </c>
      <c r="I18" s="384"/>
      <c r="J18" s="384"/>
      <c r="K18" s="384" t="s">
        <v>1</v>
      </c>
      <c r="L18" s="61">
        <v>2</v>
      </c>
      <c r="M18" s="61">
        <v>3</v>
      </c>
    </row>
    <row r="19" spans="1:13" s="105" customFormat="1" ht="72" customHeight="1">
      <c r="A19" s="448" t="s">
        <v>194</v>
      </c>
      <c r="B19" s="448"/>
      <c r="C19" s="448"/>
      <c r="D19" s="448"/>
      <c r="E19" s="448"/>
      <c r="F19" s="448"/>
      <c r="G19" s="448"/>
      <c r="H19" s="448"/>
      <c r="I19" s="448"/>
      <c r="J19" s="448"/>
      <c r="K19" s="448"/>
      <c r="L19" s="448"/>
      <c r="M19" s="448"/>
    </row>
    <row r="20" spans="1:13" s="210" customFormat="1" ht="18.75">
      <c r="A20" s="389"/>
      <c r="B20" s="104"/>
      <c r="C20" s="104"/>
      <c r="D20" s="385"/>
      <c r="E20" s="104"/>
      <c r="F20" s="104"/>
      <c r="G20" s="104"/>
      <c r="H20" s="104"/>
      <c r="I20" s="104"/>
      <c r="J20" s="104"/>
      <c r="K20" s="104"/>
      <c r="L20" s="104"/>
      <c r="M20" s="104"/>
    </row>
    <row r="21" spans="1:13" s="210" customFormat="1" ht="18.75">
      <c r="A21" s="389"/>
      <c r="B21" s="104"/>
      <c r="C21" s="104"/>
      <c r="D21" s="385"/>
      <c r="E21" s="104"/>
      <c r="F21" s="104"/>
      <c r="G21" s="104"/>
      <c r="H21" s="104"/>
      <c r="I21" s="104"/>
      <c r="J21" s="104"/>
      <c r="K21" s="104"/>
      <c r="L21" s="104"/>
      <c r="M21" s="104"/>
    </row>
    <row r="22" spans="1:13" s="210" customFormat="1" ht="18.75">
      <c r="A22" s="201"/>
      <c r="B22" s="201"/>
      <c r="C22" s="201"/>
      <c r="D22" s="386"/>
      <c r="E22" s="201"/>
      <c r="F22" s="201"/>
      <c r="G22" s="201"/>
      <c r="H22" s="201"/>
      <c r="I22" s="201"/>
      <c r="J22" s="201"/>
      <c r="K22" s="201"/>
      <c r="L22" s="201"/>
      <c r="M22" s="201"/>
    </row>
    <row r="23" spans="1:13" s="210" customFormat="1" ht="18.75">
      <c r="A23" s="386"/>
      <c r="B23" s="386"/>
      <c r="C23" s="544"/>
      <c r="D23" s="544"/>
      <c r="E23" s="201"/>
      <c r="F23" s="201"/>
      <c r="G23" s="544"/>
      <c r="H23" s="544"/>
      <c r="I23" s="201"/>
      <c r="J23" s="201"/>
      <c r="K23" s="201"/>
      <c r="L23" s="201"/>
      <c r="M23" s="201"/>
    </row>
    <row r="24" spans="1:13" s="210" customFormat="1" ht="18.75">
      <c r="A24" s="201"/>
      <c r="B24" s="201"/>
      <c r="C24" s="201"/>
      <c r="D24" s="201"/>
      <c r="E24" s="201"/>
      <c r="F24" s="201"/>
      <c r="G24" s="544"/>
      <c r="H24" s="544"/>
      <c r="I24" s="201"/>
      <c r="J24" s="201"/>
      <c r="K24" s="201"/>
      <c r="L24" s="201"/>
      <c r="M24" s="201"/>
    </row>
    <row r="25" spans="1:13" s="210" customFormat="1" ht="18.75">
      <c r="A25" s="386"/>
      <c r="B25" s="386"/>
      <c r="C25" s="201"/>
      <c r="D25" s="201"/>
      <c r="E25" s="201"/>
      <c r="F25" s="201"/>
      <c r="G25" s="544"/>
      <c r="H25" s="544"/>
      <c r="I25" s="201"/>
      <c r="J25" s="201"/>
      <c r="K25" s="201"/>
      <c r="L25" s="201"/>
      <c r="M25" s="201"/>
    </row>
    <row r="26" spans="1:13" s="210" customFormat="1" ht="18.75">
      <c r="A26" s="386"/>
      <c r="B26" s="386"/>
      <c r="C26" s="201"/>
      <c r="D26" s="201"/>
      <c r="E26" s="201"/>
      <c r="F26" s="201"/>
      <c r="G26" s="544"/>
      <c r="H26" s="544"/>
      <c r="I26" s="201"/>
      <c r="J26" s="201"/>
      <c r="K26" s="201"/>
      <c r="L26" s="201"/>
      <c r="M26" s="201"/>
    </row>
    <row r="27" spans="1:13" s="210" customFormat="1" ht="18.75">
      <c r="A27" s="386"/>
      <c r="B27" s="386"/>
      <c r="C27" s="201"/>
      <c r="D27" s="201"/>
      <c r="E27" s="201"/>
      <c r="F27" s="201"/>
      <c r="G27" s="544"/>
      <c r="H27" s="544"/>
      <c r="I27" s="201"/>
      <c r="J27" s="201"/>
      <c r="K27" s="201"/>
      <c r="L27" s="201"/>
      <c r="M27" s="201"/>
    </row>
    <row r="28" spans="1:13" s="210" customFormat="1" ht="18.75">
      <c r="A28" s="386"/>
      <c r="B28" s="386"/>
      <c r="C28" s="544"/>
      <c r="D28" s="544"/>
      <c r="E28" s="201"/>
      <c r="F28" s="201"/>
      <c r="G28" s="544"/>
      <c r="H28" s="544"/>
      <c r="I28" s="201"/>
      <c r="J28" s="201"/>
      <c r="K28" s="201"/>
      <c r="L28" s="201"/>
      <c r="M28" s="201"/>
    </row>
    <row r="29" spans="1:13" s="210" customFormat="1" ht="18.75">
      <c r="A29" s="201"/>
      <c r="B29" s="201"/>
      <c r="C29" s="544"/>
      <c r="D29" s="544"/>
      <c r="E29" s="201"/>
      <c r="F29" s="201"/>
      <c r="G29" s="544"/>
      <c r="H29" s="544"/>
      <c r="I29" s="201"/>
      <c r="J29" s="201"/>
      <c r="K29" s="201"/>
      <c r="L29" s="201"/>
      <c r="M29" s="201"/>
    </row>
    <row r="30" spans="1:13" s="210" customFormat="1" ht="18.75">
      <c r="A30" s="344"/>
      <c r="B30" s="204"/>
      <c r="C30" s="204"/>
      <c r="D30" s="345"/>
      <c r="E30" s="204"/>
      <c r="F30" s="204"/>
      <c r="G30" s="204"/>
      <c r="H30" s="204"/>
      <c r="I30" s="204"/>
      <c r="J30" s="204"/>
      <c r="K30" s="204"/>
      <c r="L30" s="204"/>
      <c r="M30" s="204"/>
    </row>
  </sheetData>
  <mergeCells count="40">
    <mergeCell ref="C29:D29"/>
    <mergeCell ref="G29:H29"/>
    <mergeCell ref="F18:G18"/>
    <mergeCell ref="A19:M19"/>
    <mergeCell ref="C23:D23"/>
    <mergeCell ref="G23:H23"/>
    <mergeCell ref="G24:H27"/>
    <mergeCell ref="C28:D28"/>
    <mergeCell ref="G28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00FED-1BEA-46FD-B5A7-6BFD28E0277F}">
  <sheetPr>
    <tabColor rgb="FF30C8DC"/>
  </sheetPr>
  <dimension ref="A1:AA38"/>
  <sheetViews>
    <sheetView topLeftCell="A10" zoomScale="50" zoomScaleNormal="50" workbookViewId="0">
      <selection activeCell="A27" sqref="A27:P27"/>
    </sheetView>
  </sheetViews>
  <sheetFormatPr baseColWidth="10" defaultRowHeight="24"/>
  <cols>
    <col min="1" max="1" width="26.28515625" style="321" customWidth="1"/>
    <col min="2" max="2" width="23.85546875" style="321" customWidth="1"/>
    <col min="3" max="3" width="40.28515625" style="321" customWidth="1"/>
    <col min="4" max="4" width="23.5703125" style="321" customWidth="1"/>
    <col min="5" max="7" width="23.5703125" style="321" hidden="1" customWidth="1"/>
    <col min="8" max="8" width="79.28515625" style="321" customWidth="1"/>
    <col min="9" max="9" width="25.28515625" style="321" customWidth="1"/>
    <col min="10" max="10" width="35.42578125" style="321" customWidth="1"/>
    <col min="11" max="11" width="52" style="321" customWidth="1"/>
    <col min="12" max="12" width="20.7109375" style="321" customWidth="1"/>
    <col min="13" max="13" width="15" style="321" customWidth="1"/>
    <col min="14" max="14" width="25.85546875" style="321" customWidth="1"/>
    <col min="15" max="15" width="26.5703125" style="321" customWidth="1"/>
    <col min="16" max="16" width="34.140625" style="321" customWidth="1"/>
    <col min="17" max="16384" width="11.42578125" style="321"/>
  </cols>
  <sheetData>
    <row r="1" spans="1:27" s="248" customFormat="1">
      <c r="A1" s="315"/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</row>
    <row r="2" spans="1:27" s="397" customFormat="1">
      <c r="A2" s="316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451"/>
      <c r="N2" s="451"/>
      <c r="O2" s="451"/>
      <c r="P2" s="248"/>
    </row>
    <row r="3" spans="1:27" s="397" customFormat="1">
      <c r="A3" s="316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451"/>
      <c r="N3" s="451"/>
      <c r="O3" s="451"/>
      <c r="P3" s="248"/>
      <c r="T3" s="534"/>
      <c r="U3" s="534"/>
      <c r="V3" s="534"/>
      <c r="W3" s="534"/>
      <c r="X3" s="534"/>
      <c r="Y3" s="534"/>
      <c r="Z3" s="534"/>
      <c r="AA3" s="534"/>
    </row>
    <row r="4" spans="1:27" s="397" customFormat="1">
      <c r="A4" s="316"/>
      <c r="D4" s="248"/>
      <c r="E4" s="248"/>
      <c r="F4" s="248"/>
      <c r="G4" s="248"/>
      <c r="H4" s="248"/>
      <c r="I4" s="248"/>
      <c r="J4" s="248"/>
      <c r="K4" s="105"/>
      <c r="L4" s="105"/>
      <c r="M4" s="105"/>
      <c r="N4" s="105"/>
      <c r="P4" s="105"/>
      <c r="T4" s="534"/>
      <c r="U4" s="534"/>
      <c r="V4" s="534"/>
      <c r="W4" s="534"/>
      <c r="X4" s="534"/>
      <c r="Y4" s="534"/>
      <c r="Z4" s="534"/>
      <c r="AA4" s="534"/>
    </row>
    <row r="5" spans="1:27" s="397" customFormat="1">
      <c r="A5" s="316"/>
      <c r="D5" s="248"/>
      <c r="E5" s="248"/>
      <c r="F5" s="248"/>
      <c r="G5" s="248"/>
      <c r="H5" s="248"/>
      <c r="I5" s="248"/>
      <c r="J5" s="248"/>
      <c r="K5" s="105"/>
      <c r="L5" s="105"/>
      <c r="M5" s="105"/>
      <c r="N5" s="105"/>
      <c r="O5" s="105"/>
      <c r="P5" s="105"/>
      <c r="T5" s="249"/>
      <c r="U5" s="249"/>
      <c r="V5" s="249"/>
      <c r="W5" s="249"/>
      <c r="X5" s="249"/>
      <c r="Y5" s="249"/>
      <c r="Z5" s="249"/>
      <c r="AA5" s="249"/>
    </row>
    <row r="6" spans="1:27" s="397" customFormat="1">
      <c r="A6" s="316"/>
      <c r="D6" s="248"/>
      <c r="E6" s="248"/>
      <c r="F6" s="248"/>
      <c r="G6" s="248"/>
      <c r="H6" s="248"/>
      <c r="I6" s="248"/>
      <c r="J6" s="248"/>
      <c r="K6" s="105"/>
      <c r="L6" s="105"/>
      <c r="M6" s="105"/>
      <c r="N6" s="105"/>
      <c r="P6" s="105"/>
      <c r="T6" s="249"/>
      <c r="U6" s="249"/>
      <c r="V6" s="249"/>
      <c r="W6" s="249"/>
      <c r="X6" s="249"/>
      <c r="Y6" s="249"/>
      <c r="Z6" s="249"/>
      <c r="AA6" s="249"/>
    </row>
    <row r="7" spans="1:27" s="249" customFormat="1" ht="54.75" customHeight="1">
      <c r="A7" s="221" t="s">
        <v>2</v>
      </c>
      <c r="B7" s="492" t="s">
        <v>234</v>
      </c>
      <c r="C7" s="493"/>
      <c r="D7" s="493"/>
      <c r="E7" s="493"/>
      <c r="F7" s="493"/>
      <c r="G7" s="493"/>
      <c r="H7" s="545"/>
      <c r="I7" s="307"/>
      <c r="K7" s="434" t="s">
        <v>3</v>
      </c>
      <c r="L7" s="435"/>
      <c r="M7" s="453" t="s">
        <v>235</v>
      </c>
      <c r="N7" s="454"/>
      <c r="O7" s="454"/>
      <c r="P7" s="455"/>
      <c r="T7" s="534"/>
      <c r="U7" s="534"/>
      <c r="V7" s="534"/>
      <c r="W7" s="534"/>
      <c r="X7" s="534"/>
      <c r="Y7" s="534"/>
      <c r="Z7" s="534"/>
      <c r="AA7" s="534"/>
    </row>
    <row r="8" spans="1:27" s="249" customFormat="1" ht="54.75" customHeight="1">
      <c r="A8" s="221" t="s">
        <v>4</v>
      </c>
      <c r="B8" s="453" t="s">
        <v>819</v>
      </c>
      <c r="C8" s="454"/>
      <c r="D8" s="454"/>
      <c r="E8" s="454"/>
      <c r="F8" s="454"/>
      <c r="G8" s="454"/>
      <c r="H8" s="455"/>
      <c r="I8" s="307"/>
      <c r="K8" s="436" t="s">
        <v>23</v>
      </c>
      <c r="L8" s="437"/>
      <c r="M8" s="546" t="s">
        <v>195</v>
      </c>
      <c r="N8" s="547"/>
      <c r="O8" s="547"/>
      <c r="P8" s="548"/>
      <c r="V8" s="534"/>
      <c r="W8" s="534"/>
      <c r="X8" s="534"/>
      <c r="Y8" s="534"/>
      <c r="Z8" s="534"/>
      <c r="AA8" s="534"/>
    </row>
    <row r="9" spans="1:27" ht="54.75" customHeight="1">
      <c r="A9" s="221" t="s">
        <v>5</v>
      </c>
      <c r="B9" s="492" t="s">
        <v>821</v>
      </c>
      <c r="C9" s="493"/>
      <c r="D9" s="493"/>
      <c r="E9" s="493"/>
      <c r="F9" s="493"/>
      <c r="G9" s="493"/>
      <c r="H9" s="545"/>
      <c r="K9" s="434" t="s">
        <v>24</v>
      </c>
      <c r="L9" s="435"/>
      <c r="M9" s="461">
        <v>45931</v>
      </c>
      <c r="N9" s="454"/>
      <c r="O9" s="454"/>
      <c r="P9" s="455"/>
    </row>
    <row r="10" spans="1:27" s="249" customFormat="1" ht="54.75" customHeight="1">
      <c r="A10" s="221" t="s">
        <v>6</v>
      </c>
      <c r="B10" s="549" t="s">
        <v>61</v>
      </c>
      <c r="C10" s="550"/>
      <c r="D10" s="550"/>
      <c r="E10" s="550"/>
      <c r="F10" s="550"/>
      <c r="G10" s="550"/>
      <c r="H10" s="551"/>
      <c r="I10" s="307"/>
      <c r="K10" s="434" t="s">
        <v>25</v>
      </c>
      <c r="L10" s="435"/>
      <c r="M10" s="461">
        <v>46022</v>
      </c>
      <c r="N10" s="454"/>
      <c r="O10" s="454"/>
      <c r="P10" s="455"/>
    </row>
    <row r="11" spans="1:27" s="249" customFormat="1">
      <c r="A11" s="251"/>
      <c r="B11" s="252"/>
      <c r="C11" s="252"/>
      <c r="D11" s="252"/>
      <c r="E11" s="250"/>
      <c r="F11" s="250"/>
      <c r="G11" s="250"/>
      <c r="K11" s="250"/>
      <c r="L11" s="252"/>
      <c r="M11" s="252"/>
      <c r="N11" s="252"/>
      <c r="O11" s="252"/>
      <c r="P11" s="252"/>
    </row>
    <row r="12" spans="1:27" s="241" customFormat="1" ht="24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152"/>
      <c r="F12" s="152"/>
      <c r="G12" s="152"/>
      <c r="H12" s="440" t="s">
        <v>10</v>
      </c>
      <c r="I12" s="440" t="s">
        <v>15</v>
      </c>
      <c r="J12" s="440"/>
      <c r="K12" s="440" t="s">
        <v>19</v>
      </c>
      <c r="L12" s="440"/>
      <c r="M12" s="442" t="s">
        <v>16</v>
      </c>
      <c r="N12" s="443"/>
      <c r="O12" s="442" t="s">
        <v>20</v>
      </c>
      <c r="P12" s="444"/>
    </row>
    <row r="13" spans="1:27" s="241" customFormat="1">
      <c r="A13" s="439"/>
      <c r="B13" s="439"/>
      <c r="C13" s="440"/>
      <c r="D13" s="441"/>
      <c r="E13" s="152"/>
      <c r="F13" s="152"/>
      <c r="G13" s="152"/>
      <c r="H13" s="440"/>
      <c r="I13" s="440"/>
      <c r="J13" s="440"/>
      <c r="K13" s="151" t="s">
        <v>11</v>
      </c>
      <c r="L13" s="151" t="s">
        <v>12</v>
      </c>
      <c r="M13" s="151" t="s">
        <v>17</v>
      </c>
      <c r="N13" s="151" t="s">
        <v>18</v>
      </c>
      <c r="O13" s="151" t="s">
        <v>21</v>
      </c>
      <c r="P13" s="153" t="s">
        <v>22</v>
      </c>
    </row>
    <row r="14" spans="1:27" s="280" customFormat="1" ht="63" customHeight="1">
      <c r="A14" s="155">
        <v>1</v>
      </c>
      <c r="B14" s="57" t="str">
        <f t="shared" ref="B14:B26" si="0">TEXT(ROW(B1),"00") &amp; "/2025"</f>
        <v>01/2025</v>
      </c>
      <c r="C14" s="229" t="str">
        <f t="shared" ref="C14:C26" si="1">"INEA.2S.6." &amp; TEXT(ROW(C14)-13,"00") &amp; "_2025"</f>
        <v>INEA.2S.6.01_2025</v>
      </c>
      <c r="D14" s="154">
        <v>1</v>
      </c>
      <c r="E14" s="407" t="s">
        <v>196</v>
      </c>
      <c r="F14" s="407" t="s">
        <v>197</v>
      </c>
      <c r="G14" s="407" t="s">
        <v>198</v>
      </c>
      <c r="H14" s="408" t="str">
        <f>'[1]inventario general'!$H$14</f>
        <v>RAMOS VAL ANTONIO DE MARCO</v>
      </c>
      <c r="I14" s="463" t="s">
        <v>141</v>
      </c>
      <c r="J14" s="463"/>
      <c r="K14" s="418" t="s">
        <v>2052</v>
      </c>
      <c r="L14" s="380"/>
      <c r="M14" s="380" t="s">
        <v>1</v>
      </c>
      <c r="N14" s="380"/>
      <c r="O14" s="155">
        <v>2</v>
      </c>
      <c r="P14" s="229">
        <v>3</v>
      </c>
    </row>
    <row r="15" spans="1:27" s="280" customFormat="1" ht="63" customHeight="1">
      <c r="A15" s="155">
        <v>2</v>
      </c>
      <c r="B15" s="57" t="str">
        <f t="shared" si="0"/>
        <v>02/2025</v>
      </c>
      <c r="C15" s="229" t="str">
        <f t="shared" si="1"/>
        <v>INEA.2S.6.02_2025</v>
      </c>
      <c r="D15" s="154">
        <v>1</v>
      </c>
      <c r="E15" s="407" t="s">
        <v>199</v>
      </c>
      <c r="F15" s="407" t="s">
        <v>200</v>
      </c>
      <c r="G15" s="407" t="s">
        <v>201</v>
      </c>
      <c r="H15" s="408" t="str">
        <f>'[1]inventario general'!$H$15</f>
        <v>SALAZAR BOGARIN LUNA ISELA</v>
      </c>
      <c r="I15" s="463" t="s">
        <v>141</v>
      </c>
      <c r="J15" s="463"/>
      <c r="K15" s="418" t="s">
        <v>2053</v>
      </c>
      <c r="L15" s="380"/>
      <c r="M15" s="380" t="s">
        <v>1</v>
      </c>
      <c r="N15" s="380"/>
      <c r="O15" s="155">
        <v>2</v>
      </c>
      <c r="P15" s="229">
        <v>3</v>
      </c>
    </row>
    <row r="16" spans="1:27" s="280" customFormat="1" ht="63" customHeight="1">
      <c r="A16" s="155">
        <v>3</v>
      </c>
      <c r="B16" s="57" t="str">
        <f t="shared" si="0"/>
        <v>03/2025</v>
      </c>
      <c r="C16" s="229" t="str">
        <f t="shared" si="1"/>
        <v>INEA.2S.6.03_2025</v>
      </c>
      <c r="D16" s="154">
        <v>1</v>
      </c>
      <c r="E16" s="407" t="s">
        <v>202</v>
      </c>
      <c r="F16" s="407" t="s">
        <v>203</v>
      </c>
      <c r="G16" s="407" t="s">
        <v>204</v>
      </c>
      <c r="H16" s="408" t="str">
        <f>'[1]inventario general'!$H$16</f>
        <v>GONZALEZ VALLE ALVARO</v>
      </c>
      <c r="I16" s="463" t="s">
        <v>141</v>
      </c>
      <c r="J16" s="463"/>
      <c r="K16" s="418" t="s">
        <v>2054</v>
      </c>
      <c r="L16" s="380"/>
      <c r="M16" s="380" t="s">
        <v>1</v>
      </c>
      <c r="N16" s="380"/>
      <c r="O16" s="155">
        <v>2</v>
      </c>
      <c r="P16" s="229">
        <v>3</v>
      </c>
    </row>
    <row r="17" spans="1:16" s="280" customFormat="1" ht="63" customHeight="1">
      <c r="A17" s="155">
        <v>4</v>
      </c>
      <c r="B17" s="57" t="str">
        <f t="shared" si="0"/>
        <v>04/2025</v>
      </c>
      <c r="C17" s="229" t="str">
        <f t="shared" si="1"/>
        <v>INEA.2S.6.04_2025</v>
      </c>
      <c r="D17" s="154">
        <v>1</v>
      </c>
      <c r="E17" s="407" t="s">
        <v>205</v>
      </c>
      <c r="F17" s="407" t="s">
        <v>206</v>
      </c>
      <c r="G17" s="407" t="s">
        <v>207</v>
      </c>
      <c r="H17" s="408" t="str">
        <f>'[1]inventario general'!$H$17</f>
        <v>MONDRAGON SILVA GERARDO</v>
      </c>
      <c r="I17" s="463" t="s">
        <v>141</v>
      </c>
      <c r="J17" s="463"/>
      <c r="K17" s="418" t="s">
        <v>2054</v>
      </c>
      <c r="L17" s="380"/>
      <c r="M17" s="380" t="s">
        <v>1</v>
      </c>
      <c r="N17" s="380"/>
      <c r="O17" s="155">
        <v>2</v>
      </c>
      <c r="P17" s="229">
        <v>3</v>
      </c>
    </row>
    <row r="18" spans="1:16" s="280" customFormat="1" ht="63" customHeight="1">
      <c r="A18" s="155">
        <v>5</v>
      </c>
      <c r="B18" s="57" t="str">
        <f t="shared" si="0"/>
        <v>05/2025</v>
      </c>
      <c r="C18" s="229" t="str">
        <f t="shared" si="1"/>
        <v>INEA.2S.6.05_2025</v>
      </c>
      <c r="D18" s="154">
        <v>1</v>
      </c>
      <c r="E18" s="407" t="s">
        <v>208</v>
      </c>
      <c r="F18" s="407" t="s">
        <v>202</v>
      </c>
      <c r="G18" s="407" t="s">
        <v>209</v>
      </c>
      <c r="H18" s="408" t="str">
        <f>'[1]inventario general'!$H$18</f>
        <v>ROJAS GONZALEZ AILIN DAYAN</v>
      </c>
      <c r="I18" s="463" t="s">
        <v>141</v>
      </c>
      <c r="J18" s="463"/>
      <c r="K18" s="418" t="s">
        <v>2055</v>
      </c>
      <c r="L18" s="380"/>
      <c r="M18" s="380" t="s">
        <v>1</v>
      </c>
      <c r="N18" s="380"/>
      <c r="O18" s="155">
        <v>2</v>
      </c>
      <c r="P18" s="229">
        <v>3</v>
      </c>
    </row>
    <row r="19" spans="1:16" s="280" customFormat="1" ht="63" customHeight="1">
      <c r="A19" s="155">
        <v>6</v>
      </c>
      <c r="B19" s="57" t="str">
        <f t="shared" si="0"/>
        <v>06/2025</v>
      </c>
      <c r="C19" s="229" t="str">
        <f t="shared" si="1"/>
        <v>INEA.2S.6.06_2025</v>
      </c>
      <c r="D19" s="154">
        <v>1</v>
      </c>
      <c r="E19" s="407" t="s">
        <v>210</v>
      </c>
      <c r="F19" s="407" t="s">
        <v>211</v>
      </c>
      <c r="G19" s="407" t="s">
        <v>212</v>
      </c>
      <c r="H19" s="408" t="str">
        <f>'[1]inventario general'!$H$19</f>
        <v>RODRIGUEZ MORENO VICTOR</v>
      </c>
      <c r="I19" s="463" t="s">
        <v>141</v>
      </c>
      <c r="J19" s="463"/>
      <c r="K19" s="418" t="s">
        <v>2056</v>
      </c>
      <c r="L19" s="380"/>
      <c r="M19" s="380" t="s">
        <v>1</v>
      </c>
      <c r="N19" s="380"/>
      <c r="O19" s="155">
        <v>2</v>
      </c>
      <c r="P19" s="229">
        <v>3</v>
      </c>
    </row>
    <row r="20" spans="1:16" s="280" customFormat="1" ht="63" customHeight="1">
      <c r="A20" s="155">
        <v>7</v>
      </c>
      <c r="B20" s="57" t="str">
        <f>TEXT(ROW(B7),"00") &amp; "/2025"</f>
        <v>07/2025</v>
      </c>
      <c r="C20" s="229" t="str">
        <f t="shared" si="1"/>
        <v>INEA.2S.6.07_2025</v>
      </c>
      <c r="D20" s="154">
        <v>1</v>
      </c>
      <c r="E20" s="407" t="s">
        <v>213</v>
      </c>
      <c r="F20" s="407" t="s">
        <v>214</v>
      </c>
      <c r="G20" s="407" t="s">
        <v>215</v>
      </c>
      <c r="H20" s="408" t="str">
        <f>'[1]inventario general'!$H$20</f>
        <v>GARCIA SANTOS MAXIMO JAVIER</v>
      </c>
      <c r="I20" s="463" t="s">
        <v>141</v>
      </c>
      <c r="J20" s="463"/>
      <c r="K20" s="418" t="s">
        <v>2056</v>
      </c>
      <c r="L20" s="380"/>
      <c r="M20" s="380" t="s">
        <v>1</v>
      </c>
      <c r="N20" s="380"/>
      <c r="O20" s="155">
        <v>2</v>
      </c>
      <c r="P20" s="229">
        <v>3</v>
      </c>
    </row>
    <row r="21" spans="1:16" s="280" customFormat="1" ht="63" customHeight="1">
      <c r="A21" s="155">
        <v>8</v>
      </c>
      <c r="B21" s="57" t="str">
        <f>TEXT(ROW(B8),"00") &amp; "/2025"</f>
        <v>08/2025</v>
      </c>
      <c r="C21" s="229" t="str">
        <f t="shared" si="1"/>
        <v>INEA.2S.6.08_2025</v>
      </c>
      <c r="D21" s="154">
        <v>1</v>
      </c>
      <c r="E21" s="407" t="s">
        <v>216</v>
      </c>
      <c r="F21" s="407" t="s">
        <v>217</v>
      </c>
      <c r="G21" s="407" t="s">
        <v>218</v>
      </c>
      <c r="H21" s="408" t="str">
        <f>'[1]inventario general'!$H$21</f>
        <v>REBELES MORONES MANUEL ALBERTO</v>
      </c>
      <c r="I21" s="463" t="s">
        <v>141</v>
      </c>
      <c r="J21" s="463"/>
      <c r="K21" s="418" t="s">
        <v>2054</v>
      </c>
      <c r="L21" s="380"/>
      <c r="M21" s="380" t="s">
        <v>1</v>
      </c>
      <c r="N21" s="380"/>
      <c r="O21" s="155">
        <v>2</v>
      </c>
      <c r="P21" s="229">
        <v>3</v>
      </c>
    </row>
    <row r="22" spans="1:16" s="280" customFormat="1" ht="63" customHeight="1">
      <c r="A22" s="155">
        <v>9</v>
      </c>
      <c r="B22" s="57" t="str">
        <f>TEXT(ROW(B9),"00") &amp; "/2025"</f>
        <v>09/2025</v>
      </c>
      <c r="C22" s="229" t="str">
        <f t="shared" si="1"/>
        <v>INEA.2S.6.09_2025</v>
      </c>
      <c r="D22" s="154">
        <v>1</v>
      </c>
      <c r="E22" s="407" t="s">
        <v>219</v>
      </c>
      <c r="F22" s="407" t="s">
        <v>202</v>
      </c>
      <c r="G22" s="407" t="s">
        <v>220</v>
      </c>
      <c r="H22" s="408" t="str">
        <f>'[1]inventario general'!$H$22</f>
        <v>RIVAS GONZALEZ CESAR CRISTIAN</v>
      </c>
      <c r="I22" s="463" t="s">
        <v>141</v>
      </c>
      <c r="J22" s="463"/>
      <c r="K22" s="418" t="s">
        <v>2056</v>
      </c>
      <c r="L22" s="380"/>
      <c r="M22" s="380" t="s">
        <v>1</v>
      </c>
      <c r="N22" s="380"/>
      <c r="O22" s="155">
        <v>2</v>
      </c>
      <c r="P22" s="229">
        <v>3</v>
      </c>
    </row>
    <row r="23" spans="1:16" s="280" customFormat="1" ht="63" customHeight="1">
      <c r="A23" s="155">
        <v>10</v>
      </c>
      <c r="B23" s="57" t="str">
        <f>TEXT(ROW(B10),"00") &amp; "/2025"</f>
        <v>10/2025</v>
      </c>
      <c r="C23" s="229" t="str">
        <f t="shared" si="1"/>
        <v>INEA.2S.6.10_2025</v>
      </c>
      <c r="D23" s="154">
        <v>1</v>
      </c>
      <c r="E23" s="407" t="s">
        <v>221</v>
      </c>
      <c r="F23" s="407" t="s">
        <v>222</v>
      </c>
      <c r="G23" s="407" t="s">
        <v>223</v>
      </c>
      <c r="H23" s="408" t="str">
        <f>'[1]inventario general'!$H$23</f>
        <v>RAMIREZ IBARRA JOSE DE JESUS</v>
      </c>
      <c r="I23" s="463" t="s">
        <v>141</v>
      </c>
      <c r="J23" s="463"/>
      <c r="K23" s="418" t="s">
        <v>2057</v>
      </c>
      <c r="L23" s="380"/>
      <c r="M23" s="380" t="s">
        <v>1</v>
      </c>
      <c r="N23" s="380"/>
      <c r="O23" s="155">
        <v>2</v>
      </c>
      <c r="P23" s="229">
        <v>3</v>
      </c>
    </row>
    <row r="24" spans="1:16" s="280" customFormat="1" ht="63" customHeight="1">
      <c r="A24" s="155">
        <v>11</v>
      </c>
      <c r="B24" s="57" t="str">
        <f>TEXT(ROW(B11),"00") &amp; "/2025"</f>
        <v>11/2025</v>
      </c>
      <c r="C24" s="229" t="str">
        <f t="shared" si="1"/>
        <v>INEA.2S.6.11_2025</v>
      </c>
      <c r="D24" s="154">
        <v>1</v>
      </c>
      <c r="E24" s="407" t="s">
        <v>224</v>
      </c>
      <c r="F24" s="407" t="s">
        <v>225</v>
      </c>
      <c r="G24" s="407" t="s">
        <v>226</v>
      </c>
      <c r="H24" s="408" t="str">
        <f>'[1]inventario general'!$H$24</f>
        <v>CAMPOS CASTILLO EMMANUEL</v>
      </c>
      <c r="I24" s="463" t="s">
        <v>141</v>
      </c>
      <c r="J24" s="463"/>
      <c r="K24" s="418" t="s">
        <v>2058</v>
      </c>
      <c r="L24" s="380"/>
      <c r="M24" s="380" t="s">
        <v>1</v>
      </c>
      <c r="N24" s="380"/>
      <c r="O24" s="155">
        <v>2</v>
      </c>
      <c r="P24" s="229">
        <v>3</v>
      </c>
    </row>
    <row r="25" spans="1:16" s="280" customFormat="1" ht="63" customHeight="1">
      <c r="A25" s="155">
        <v>12</v>
      </c>
      <c r="B25" s="57" t="str">
        <f t="shared" si="0"/>
        <v>12/2025</v>
      </c>
      <c r="C25" s="229" t="str">
        <f t="shared" si="1"/>
        <v>INEA.2S.6.12_2025</v>
      </c>
      <c r="D25" s="154">
        <v>1</v>
      </c>
      <c r="E25" s="407" t="s">
        <v>227</v>
      </c>
      <c r="F25" s="407" t="s">
        <v>228</v>
      </c>
      <c r="G25" s="407" t="s">
        <v>229</v>
      </c>
      <c r="H25" s="408" t="str">
        <f>'[1]inventario general'!$H$25</f>
        <v>ARGUELLES LEMUS NORMA ORALIA</v>
      </c>
      <c r="I25" s="463" t="s">
        <v>141</v>
      </c>
      <c r="J25" s="463"/>
      <c r="K25" s="418" t="s">
        <v>2059</v>
      </c>
      <c r="L25" s="380"/>
      <c r="M25" s="380" t="s">
        <v>1</v>
      </c>
      <c r="N25" s="380"/>
      <c r="O25" s="155">
        <v>2</v>
      </c>
      <c r="P25" s="229">
        <v>3</v>
      </c>
    </row>
    <row r="26" spans="1:16" s="280" customFormat="1" ht="63" customHeight="1">
      <c r="A26" s="155">
        <v>13</v>
      </c>
      <c r="B26" s="57" t="str">
        <f t="shared" si="0"/>
        <v>13/2025</v>
      </c>
      <c r="C26" s="229" t="str">
        <f t="shared" si="1"/>
        <v>INEA.2S.6.13_2025</v>
      </c>
      <c r="D26" s="154">
        <v>1</v>
      </c>
      <c r="E26" s="407" t="s">
        <v>230</v>
      </c>
      <c r="F26" s="407" t="s">
        <v>231</v>
      </c>
      <c r="G26" s="407" t="s">
        <v>232</v>
      </c>
      <c r="H26" s="408" t="str">
        <f>'[1]inventario general'!$H$26</f>
        <v>PLAZOLA AQUINO JOSEPH</v>
      </c>
      <c r="I26" s="463" t="s">
        <v>141</v>
      </c>
      <c r="J26" s="463"/>
      <c r="K26" s="418" t="s">
        <v>2060</v>
      </c>
      <c r="L26" s="380"/>
      <c r="M26" s="380" t="s">
        <v>1</v>
      </c>
      <c r="N26" s="380"/>
      <c r="O26" s="155">
        <v>2</v>
      </c>
      <c r="P26" s="229">
        <v>3</v>
      </c>
    </row>
    <row r="27" spans="1:16" s="105" customFormat="1" ht="73.5" customHeight="1">
      <c r="A27" s="452" t="s">
        <v>233</v>
      </c>
      <c r="B27" s="452"/>
      <c r="C27" s="452"/>
      <c r="D27" s="452"/>
      <c r="E27" s="452"/>
      <c r="F27" s="452"/>
      <c r="G27" s="452"/>
      <c r="H27" s="452"/>
      <c r="I27" s="452"/>
      <c r="J27" s="452"/>
      <c r="K27" s="452"/>
      <c r="L27" s="452"/>
      <c r="M27" s="452"/>
      <c r="N27" s="452"/>
      <c r="O27" s="452"/>
      <c r="P27" s="452"/>
    </row>
    <row r="28" spans="1:16" s="105" customFormat="1">
      <c r="A28" s="316"/>
      <c r="B28" s="397"/>
      <c r="C28" s="397"/>
      <c r="D28" s="398"/>
      <c r="E28" s="398"/>
      <c r="F28" s="398"/>
      <c r="G28" s="398"/>
      <c r="H28" s="272"/>
      <c r="I28" s="272"/>
      <c r="J28" s="272"/>
      <c r="K28" s="272"/>
      <c r="L28" s="272"/>
      <c r="M28" s="272"/>
      <c r="N28" s="272"/>
      <c r="O28" s="255"/>
      <c r="P28" s="255"/>
    </row>
    <row r="29" spans="1:16" s="105" customFormat="1">
      <c r="A29" s="316"/>
      <c r="B29" s="397"/>
      <c r="C29" s="397"/>
      <c r="D29" s="398"/>
      <c r="E29" s="398"/>
      <c r="F29" s="398"/>
      <c r="G29" s="398"/>
      <c r="H29" s="272"/>
      <c r="I29" s="272"/>
      <c r="J29" s="272"/>
      <c r="K29" s="272"/>
      <c r="L29" s="272"/>
      <c r="M29" s="272"/>
      <c r="N29" s="272"/>
      <c r="O29" s="272"/>
      <c r="P29" s="272"/>
    </row>
    <row r="30" spans="1:16" s="105" customFormat="1">
      <c r="A30" s="260"/>
      <c r="B30" s="260"/>
      <c r="C30" s="260"/>
      <c r="D30" s="262"/>
      <c r="E30" s="262"/>
      <c r="F30" s="262"/>
      <c r="G30" s="262"/>
      <c r="H30" s="259"/>
      <c r="I30" s="259"/>
      <c r="J30" s="259"/>
      <c r="K30" s="259"/>
      <c r="L30" s="259"/>
      <c r="M30" s="259"/>
      <c r="N30" s="259"/>
      <c r="O30" s="259"/>
      <c r="P30" s="259"/>
    </row>
    <row r="31" spans="1:16" s="105" customFormat="1">
      <c r="A31" s="262"/>
      <c r="B31" s="262"/>
      <c r="C31" s="532"/>
      <c r="D31" s="532"/>
      <c r="E31" s="259"/>
      <c r="F31" s="259"/>
      <c r="G31" s="259"/>
      <c r="H31" s="260"/>
      <c r="I31" s="259"/>
      <c r="J31" s="532"/>
      <c r="K31" s="532"/>
      <c r="L31" s="260"/>
      <c r="M31" s="260"/>
      <c r="N31" s="260"/>
      <c r="O31" s="259"/>
      <c r="P31" s="259"/>
    </row>
    <row r="32" spans="1:16" s="105" customFormat="1">
      <c r="A32" s="260"/>
      <c r="B32" s="260"/>
      <c r="C32" s="259"/>
      <c r="D32" s="259"/>
      <c r="E32" s="259"/>
      <c r="F32" s="259"/>
      <c r="G32" s="259"/>
      <c r="H32" s="260"/>
      <c r="I32" s="260"/>
      <c r="J32" s="532"/>
      <c r="K32" s="532"/>
      <c r="L32" s="261"/>
      <c r="M32" s="261"/>
      <c r="N32" s="261"/>
      <c r="O32" s="259"/>
      <c r="P32" s="259"/>
    </row>
    <row r="33" spans="1:16" s="105" customFormat="1">
      <c r="A33" s="262"/>
      <c r="B33" s="262"/>
      <c r="C33" s="259"/>
      <c r="D33" s="259"/>
      <c r="E33" s="259"/>
      <c r="F33" s="259"/>
      <c r="G33" s="259"/>
      <c r="H33" s="260"/>
      <c r="I33" s="259"/>
      <c r="J33" s="532"/>
      <c r="K33" s="532"/>
      <c r="L33" s="261"/>
      <c r="M33" s="261"/>
      <c r="N33" s="261"/>
      <c r="O33" s="259"/>
      <c r="P33" s="259"/>
    </row>
    <row r="34" spans="1:16" s="105" customFormat="1">
      <c r="A34" s="262"/>
      <c r="B34" s="262"/>
      <c r="C34" s="259"/>
      <c r="D34" s="259"/>
      <c r="E34" s="259"/>
      <c r="F34" s="259"/>
      <c r="G34" s="259"/>
      <c r="H34" s="260"/>
      <c r="I34" s="259"/>
      <c r="J34" s="532"/>
      <c r="K34" s="532"/>
      <c r="L34" s="261"/>
      <c r="M34" s="261"/>
      <c r="N34" s="261"/>
      <c r="O34" s="259"/>
      <c r="P34" s="259"/>
    </row>
    <row r="35" spans="1:16" s="105" customFormat="1">
      <c r="A35" s="262"/>
      <c r="B35" s="262"/>
      <c r="C35" s="259"/>
      <c r="D35" s="259"/>
      <c r="E35" s="259"/>
      <c r="F35" s="259"/>
      <c r="G35" s="259"/>
      <c r="H35" s="260"/>
      <c r="I35" s="259"/>
      <c r="J35" s="532"/>
      <c r="K35" s="532"/>
      <c r="L35" s="261"/>
      <c r="M35" s="261"/>
      <c r="N35" s="261"/>
      <c r="O35" s="259"/>
      <c r="P35" s="259"/>
    </row>
    <row r="36" spans="1:16" s="105" customFormat="1">
      <c r="A36" s="262"/>
      <c r="B36" s="262"/>
      <c r="C36" s="532"/>
      <c r="D36" s="532"/>
      <c r="E36" s="259"/>
      <c r="F36" s="259"/>
      <c r="G36" s="259"/>
      <c r="H36" s="260"/>
      <c r="I36" s="259"/>
      <c r="J36" s="532"/>
      <c r="K36" s="532"/>
      <c r="L36" s="260"/>
      <c r="M36" s="260"/>
      <c r="N36" s="260"/>
      <c r="O36" s="259"/>
      <c r="P36" s="259"/>
    </row>
    <row r="37" spans="1:16" s="105" customFormat="1">
      <c r="A37" s="260"/>
      <c r="B37" s="260"/>
      <c r="C37" s="532"/>
      <c r="D37" s="532"/>
      <c r="E37" s="259"/>
      <c r="F37" s="259"/>
      <c r="G37" s="259"/>
      <c r="H37" s="260"/>
      <c r="I37" s="260"/>
      <c r="J37" s="532"/>
      <c r="K37" s="532"/>
      <c r="L37" s="261"/>
      <c r="M37" s="261"/>
      <c r="N37" s="261"/>
      <c r="O37" s="259"/>
      <c r="P37" s="259"/>
    </row>
    <row r="38" spans="1:16" s="105" customFormat="1">
      <c r="A38" s="263"/>
      <c r="B38" s="264"/>
      <c r="C38" s="264"/>
      <c r="D38" s="265"/>
      <c r="E38" s="265"/>
      <c r="F38" s="265"/>
      <c r="G38" s="265"/>
      <c r="H38" s="266"/>
      <c r="I38" s="266"/>
      <c r="J38" s="266"/>
      <c r="K38" s="266"/>
      <c r="L38" s="266"/>
      <c r="M38" s="266"/>
      <c r="N38" s="266"/>
      <c r="O38" s="266"/>
      <c r="P38" s="266"/>
    </row>
  </sheetData>
  <mergeCells count="48">
    <mergeCell ref="C37:D37"/>
    <mergeCell ref="J37:K37"/>
    <mergeCell ref="I24:J24"/>
    <mergeCell ref="I25:J25"/>
    <mergeCell ref="I26:J26"/>
    <mergeCell ref="A27:P27"/>
    <mergeCell ref="C31:D31"/>
    <mergeCell ref="J31:K31"/>
    <mergeCell ref="J32:K35"/>
    <mergeCell ref="C36:D36"/>
    <mergeCell ref="J36:K36"/>
    <mergeCell ref="I23:J23"/>
    <mergeCell ref="M12:N12"/>
    <mergeCell ref="O12:P12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B10:H10"/>
    <mergeCell ref="K10:L10"/>
    <mergeCell ref="M10:P10"/>
    <mergeCell ref="A12:A13"/>
    <mergeCell ref="B12:B13"/>
    <mergeCell ref="C12:C13"/>
    <mergeCell ref="D12:D13"/>
    <mergeCell ref="H12:H13"/>
    <mergeCell ref="I12:J13"/>
    <mergeCell ref="K12:L12"/>
    <mergeCell ref="B8:H8"/>
    <mergeCell ref="K8:L8"/>
    <mergeCell ref="M8:P8"/>
    <mergeCell ref="V8:AA8"/>
    <mergeCell ref="B9:H9"/>
    <mergeCell ref="K9:L9"/>
    <mergeCell ref="M9:P9"/>
    <mergeCell ref="D2:O2"/>
    <mergeCell ref="D3:O3"/>
    <mergeCell ref="T3:AA3"/>
    <mergeCell ref="T4:AA4"/>
    <mergeCell ref="B7:H7"/>
    <mergeCell ref="K7:L7"/>
    <mergeCell ref="M7:P7"/>
    <mergeCell ref="T7:AA7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F094A-A943-40F1-8034-B3A2BAA76FB9}">
  <sheetPr>
    <tabColor rgb="FF30C8DC"/>
  </sheetPr>
  <dimension ref="A1:X156"/>
  <sheetViews>
    <sheetView topLeftCell="A42" zoomScale="40" zoomScaleNormal="40" workbookViewId="0">
      <selection activeCell="E14" sqref="E14"/>
    </sheetView>
  </sheetViews>
  <sheetFormatPr baseColWidth="10" defaultRowHeight="24"/>
  <cols>
    <col min="1" max="1" width="26.28515625" style="399" customWidth="1"/>
    <col min="2" max="2" width="36.28515625" style="399" customWidth="1"/>
    <col min="3" max="3" width="40.28515625" style="399" customWidth="1"/>
    <col min="4" max="4" width="23.5703125" style="399" customWidth="1"/>
    <col min="5" max="5" width="48.5703125" style="399" customWidth="1"/>
    <col min="6" max="6" width="25.28515625" style="399" customWidth="1"/>
    <col min="7" max="7" width="21.42578125" style="399" customWidth="1"/>
    <col min="8" max="8" width="25.42578125" style="399" customWidth="1"/>
    <col min="9" max="9" width="24" style="399" customWidth="1"/>
    <col min="10" max="10" width="15" style="399" customWidth="1"/>
    <col min="11" max="11" width="25.85546875" style="399" customWidth="1"/>
    <col min="12" max="12" width="26.5703125" style="399" customWidth="1"/>
    <col min="13" max="13" width="34.140625" style="399" customWidth="1"/>
    <col min="14" max="16384" width="11.42578125" style="399"/>
  </cols>
  <sheetData>
    <row r="1" spans="1:24" s="248" customFormat="1" ht="24.95" customHeight="1">
      <c r="A1" s="315"/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</row>
    <row r="2" spans="1:24" s="397" customFormat="1" ht="45" customHeight="1">
      <c r="A2" s="316"/>
      <c r="D2" s="451" t="s">
        <v>0</v>
      </c>
      <c r="E2" s="451"/>
      <c r="F2" s="451"/>
      <c r="G2" s="451"/>
      <c r="H2" s="451"/>
      <c r="I2" s="451"/>
      <c r="J2" s="451"/>
      <c r="K2" s="451"/>
      <c r="L2" s="451"/>
      <c r="M2" s="248"/>
    </row>
    <row r="3" spans="1:24" s="397" customFormat="1" ht="43.5" customHeight="1">
      <c r="A3" s="316"/>
      <c r="D3" s="451" t="s">
        <v>13</v>
      </c>
      <c r="E3" s="451"/>
      <c r="F3" s="451"/>
      <c r="G3" s="451"/>
      <c r="H3" s="451"/>
      <c r="I3" s="451"/>
      <c r="J3" s="451"/>
      <c r="K3" s="451"/>
      <c r="L3" s="451"/>
      <c r="M3" s="248"/>
      <c r="Q3" s="534"/>
      <c r="R3" s="534"/>
      <c r="S3" s="534"/>
      <c r="T3" s="534"/>
      <c r="U3" s="534"/>
      <c r="V3" s="534"/>
      <c r="W3" s="534"/>
      <c r="X3" s="534"/>
    </row>
    <row r="4" spans="1:24" s="397" customFormat="1" ht="23.25" customHeight="1">
      <c r="A4" s="316"/>
      <c r="D4" s="248"/>
      <c r="E4" s="248"/>
      <c r="F4" s="248"/>
      <c r="G4" s="248"/>
      <c r="H4" s="105"/>
      <c r="I4" s="105"/>
      <c r="J4" s="105"/>
      <c r="K4" s="105"/>
      <c r="M4" s="105"/>
      <c r="Q4" s="534"/>
      <c r="R4" s="534"/>
      <c r="S4" s="534"/>
      <c r="T4" s="534"/>
      <c r="U4" s="534"/>
      <c r="V4" s="534"/>
      <c r="W4" s="534"/>
      <c r="X4" s="534"/>
    </row>
    <row r="5" spans="1:24" s="397" customFormat="1" ht="23.25" customHeight="1">
      <c r="A5" s="316"/>
      <c r="D5" s="248"/>
      <c r="E5" s="248"/>
      <c r="F5" s="248"/>
      <c r="G5" s="248"/>
      <c r="H5" s="105"/>
      <c r="I5" s="105"/>
      <c r="J5" s="105"/>
      <c r="K5" s="105"/>
      <c r="L5" s="105"/>
      <c r="M5" s="105"/>
      <c r="Q5" s="249"/>
      <c r="R5" s="249"/>
      <c r="S5" s="249"/>
      <c r="T5" s="249"/>
      <c r="U5" s="249"/>
      <c r="V5" s="249"/>
      <c r="W5" s="249"/>
      <c r="X5" s="249"/>
    </row>
    <row r="6" spans="1:24" s="397" customFormat="1" ht="23.25" customHeight="1">
      <c r="A6" s="316"/>
      <c r="D6" s="248"/>
      <c r="E6" s="248"/>
      <c r="F6" s="248"/>
      <c r="G6" s="248"/>
      <c r="H6" s="105"/>
      <c r="I6" s="105"/>
      <c r="J6" s="105"/>
      <c r="K6" s="105"/>
      <c r="M6" s="105"/>
      <c r="Q6" s="249"/>
      <c r="R6" s="249"/>
      <c r="S6" s="249"/>
      <c r="T6" s="249"/>
      <c r="U6" s="249"/>
      <c r="V6" s="249"/>
      <c r="W6" s="249"/>
      <c r="X6" s="249"/>
    </row>
    <row r="7" spans="1:24" s="249" customFormat="1" ht="66.75" customHeight="1">
      <c r="A7" s="221" t="s">
        <v>2</v>
      </c>
      <c r="B7" s="452" t="s">
        <v>234</v>
      </c>
      <c r="C7" s="452"/>
      <c r="D7" s="452"/>
      <c r="E7" s="452"/>
      <c r="F7" s="307"/>
      <c r="H7" s="434" t="s">
        <v>3</v>
      </c>
      <c r="I7" s="435"/>
      <c r="J7" s="453" t="s">
        <v>235</v>
      </c>
      <c r="K7" s="454"/>
      <c r="L7" s="454"/>
      <c r="M7" s="455"/>
      <c r="Q7" s="534"/>
      <c r="R7" s="534"/>
      <c r="S7" s="534"/>
      <c r="T7" s="534"/>
      <c r="U7" s="534"/>
      <c r="V7" s="534"/>
      <c r="W7" s="534"/>
      <c r="X7" s="534"/>
    </row>
    <row r="8" spans="1:24" s="249" customFormat="1" ht="60.75" customHeight="1">
      <c r="A8" s="221" t="s">
        <v>4</v>
      </c>
      <c r="B8" s="463" t="s">
        <v>819</v>
      </c>
      <c r="C8" s="463"/>
      <c r="D8" s="463"/>
      <c r="E8" s="463"/>
      <c r="F8" s="307"/>
      <c r="H8" s="436" t="s">
        <v>23</v>
      </c>
      <c r="I8" s="437"/>
      <c r="J8" s="458" t="s">
        <v>236</v>
      </c>
      <c r="K8" s="459"/>
      <c r="L8" s="459"/>
      <c r="M8" s="460"/>
      <c r="S8" s="534"/>
      <c r="T8" s="534"/>
      <c r="U8" s="534"/>
      <c r="V8" s="534"/>
      <c r="W8" s="534"/>
      <c r="X8" s="534"/>
    </row>
    <row r="9" spans="1:24" ht="41.25" customHeight="1">
      <c r="A9" s="221" t="s">
        <v>5</v>
      </c>
      <c r="B9" s="452" t="s">
        <v>821</v>
      </c>
      <c r="C9" s="452"/>
      <c r="D9" s="452"/>
      <c r="E9" s="452"/>
      <c r="H9" s="434" t="s">
        <v>24</v>
      </c>
      <c r="I9" s="435"/>
      <c r="J9" s="461">
        <v>45931</v>
      </c>
      <c r="K9" s="454"/>
      <c r="L9" s="454"/>
      <c r="M9" s="455"/>
    </row>
    <row r="10" spans="1:24" s="249" customFormat="1" ht="66" customHeight="1">
      <c r="A10" s="221" t="s">
        <v>6</v>
      </c>
      <c r="B10" s="549" t="s">
        <v>61</v>
      </c>
      <c r="C10" s="550"/>
      <c r="D10" s="550"/>
      <c r="E10" s="551"/>
      <c r="F10" s="307"/>
      <c r="H10" s="434" t="s">
        <v>25</v>
      </c>
      <c r="I10" s="435"/>
      <c r="J10" s="461">
        <v>46022</v>
      </c>
      <c r="K10" s="454"/>
      <c r="L10" s="454"/>
      <c r="M10" s="455"/>
    </row>
    <row r="11" spans="1:24" s="249" customFormat="1" ht="20.25" customHeight="1">
      <c r="A11" s="251"/>
      <c r="B11" s="252"/>
      <c r="C11" s="252"/>
      <c r="D11" s="252"/>
      <c r="H11" s="250"/>
      <c r="I11" s="252"/>
      <c r="J11" s="252"/>
      <c r="K11" s="252"/>
      <c r="L11" s="252"/>
      <c r="M11" s="252"/>
    </row>
    <row r="12" spans="1:24" s="241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2" t="s">
        <v>16</v>
      </c>
      <c r="K12" s="443"/>
      <c r="L12" s="442" t="s">
        <v>20</v>
      </c>
      <c r="M12" s="444"/>
    </row>
    <row r="13" spans="1:24" s="241" customFormat="1" ht="57" customHeight="1">
      <c r="A13" s="439"/>
      <c r="B13" s="439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3" t="s">
        <v>22</v>
      </c>
    </row>
    <row r="14" spans="1:24" s="196" customFormat="1" ht="57" customHeight="1">
      <c r="A14" s="56">
        <v>1</v>
      </c>
      <c r="B14" s="66" t="s">
        <v>42</v>
      </c>
      <c r="C14" s="229" t="s">
        <v>140</v>
      </c>
      <c r="D14" s="58">
        <v>1</v>
      </c>
      <c r="E14" s="400" t="s">
        <v>237</v>
      </c>
      <c r="F14" s="490" t="s">
        <v>238</v>
      </c>
      <c r="G14" s="510"/>
      <c r="H14" s="401">
        <v>45944</v>
      </c>
      <c r="I14" s="402"/>
      <c r="J14" s="156" t="s">
        <v>1</v>
      </c>
      <c r="K14" s="156" t="s">
        <v>1</v>
      </c>
      <c r="L14" s="155">
        <v>2</v>
      </c>
      <c r="M14" s="229">
        <v>3</v>
      </c>
    </row>
    <row r="15" spans="1:24" s="196" customFormat="1" ht="57" customHeight="1">
      <c r="A15" s="56">
        <v>2</v>
      </c>
      <c r="B15" s="66" t="s">
        <v>79</v>
      </c>
      <c r="C15" s="229" t="s">
        <v>144</v>
      </c>
      <c r="D15" s="58">
        <v>1</v>
      </c>
      <c r="E15" s="400" t="s">
        <v>239</v>
      </c>
      <c r="F15" s="501" t="s">
        <v>238</v>
      </c>
      <c r="G15" s="501"/>
      <c r="H15" s="403">
        <v>45944</v>
      </c>
      <c r="I15" s="404"/>
      <c r="J15" s="156" t="s">
        <v>1</v>
      </c>
      <c r="K15" s="156" t="s">
        <v>1</v>
      </c>
      <c r="L15" s="155">
        <v>2</v>
      </c>
      <c r="M15" s="229">
        <v>3</v>
      </c>
    </row>
    <row r="16" spans="1:24" s="196" customFormat="1" ht="57" customHeight="1">
      <c r="A16" s="56">
        <v>3</v>
      </c>
      <c r="B16" s="66" t="s">
        <v>82</v>
      </c>
      <c r="C16" s="229" t="s">
        <v>147</v>
      </c>
      <c r="D16" s="58">
        <v>1</v>
      </c>
      <c r="E16" s="400" t="s">
        <v>240</v>
      </c>
      <c r="F16" s="501" t="s">
        <v>238</v>
      </c>
      <c r="G16" s="501"/>
      <c r="H16" s="403">
        <v>45944</v>
      </c>
      <c r="I16" s="402"/>
      <c r="J16" s="156" t="s">
        <v>1</v>
      </c>
      <c r="K16" s="156" t="s">
        <v>1</v>
      </c>
      <c r="L16" s="155">
        <v>2</v>
      </c>
      <c r="M16" s="229">
        <v>3</v>
      </c>
    </row>
    <row r="17" spans="1:13" s="196" customFormat="1" ht="57" customHeight="1">
      <c r="A17" s="56">
        <v>4</v>
      </c>
      <c r="B17" s="66" t="s">
        <v>190</v>
      </c>
      <c r="C17" s="229" t="s">
        <v>241</v>
      </c>
      <c r="D17" s="58">
        <v>1</v>
      </c>
      <c r="E17" s="400" t="s">
        <v>242</v>
      </c>
      <c r="F17" s="501" t="s">
        <v>238</v>
      </c>
      <c r="G17" s="501"/>
      <c r="H17" s="401">
        <v>45944</v>
      </c>
      <c r="I17" s="404"/>
      <c r="J17" s="156" t="s">
        <v>1</v>
      </c>
      <c r="K17" s="156" t="s">
        <v>1</v>
      </c>
      <c r="L17" s="155">
        <v>2</v>
      </c>
      <c r="M17" s="229">
        <v>3</v>
      </c>
    </row>
    <row r="18" spans="1:13" s="196" customFormat="1" ht="57" customHeight="1">
      <c r="A18" s="56">
        <v>5</v>
      </c>
      <c r="B18" s="66" t="s">
        <v>192</v>
      </c>
      <c r="C18" s="229" t="s">
        <v>243</v>
      </c>
      <c r="D18" s="58">
        <v>1</v>
      </c>
      <c r="E18" s="400" t="s">
        <v>244</v>
      </c>
      <c r="F18" s="501" t="s">
        <v>238</v>
      </c>
      <c r="G18" s="501"/>
      <c r="H18" s="401">
        <v>45944</v>
      </c>
      <c r="I18" s="402"/>
      <c r="J18" s="156" t="s">
        <v>1</v>
      </c>
      <c r="K18" s="156" t="s">
        <v>1</v>
      </c>
      <c r="L18" s="155">
        <v>2</v>
      </c>
      <c r="M18" s="229">
        <v>3</v>
      </c>
    </row>
    <row r="19" spans="1:13" s="196" customFormat="1" ht="57" customHeight="1">
      <c r="A19" s="56">
        <v>6</v>
      </c>
      <c r="B19" s="66" t="s">
        <v>245</v>
      </c>
      <c r="C19" s="229" t="s">
        <v>246</v>
      </c>
      <c r="D19" s="58">
        <v>1</v>
      </c>
      <c r="E19" s="400" t="s">
        <v>247</v>
      </c>
      <c r="F19" s="501" t="s">
        <v>238</v>
      </c>
      <c r="G19" s="501"/>
      <c r="H19" s="403">
        <v>45944</v>
      </c>
      <c r="I19" s="404"/>
      <c r="J19" s="156" t="s">
        <v>1</v>
      </c>
      <c r="K19" s="156" t="s">
        <v>1</v>
      </c>
      <c r="L19" s="155">
        <v>2</v>
      </c>
      <c r="M19" s="229">
        <v>3</v>
      </c>
    </row>
    <row r="20" spans="1:13" s="196" customFormat="1" ht="57" customHeight="1">
      <c r="A20" s="56">
        <v>7</v>
      </c>
      <c r="B20" s="66" t="s">
        <v>248</v>
      </c>
      <c r="C20" s="229" t="s">
        <v>249</v>
      </c>
      <c r="D20" s="58">
        <v>1</v>
      </c>
      <c r="E20" s="400" t="s">
        <v>250</v>
      </c>
      <c r="F20" s="501" t="s">
        <v>238</v>
      </c>
      <c r="G20" s="501"/>
      <c r="H20" s="401">
        <v>45944</v>
      </c>
      <c r="I20" s="402"/>
      <c r="J20" s="156" t="s">
        <v>1</v>
      </c>
      <c r="K20" s="156" t="s">
        <v>1</v>
      </c>
      <c r="L20" s="155">
        <v>2</v>
      </c>
      <c r="M20" s="229">
        <v>3</v>
      </c>
    </row>
    <row r="21" spans="1:13" s="196" customFormat="1" ht="57" customHeight="1">
      <c r="A21" s="56">
        <v>8</v>
      </c>
      <c r="B21" s="66" t="s">
        <v>251</v>
      </c>
      <c r="C21" s="229" t="s">
        <v>252</v>
      </c>
      <c r="D21" s="58">
        <v>1</v>
      </c>
      <c r="E21" s="400" t="s">
        <v>253</v>
      </c>
      <c r="F21" s="501" t="s">
        <v>238</v>
      </c>
      <c r="G21" s="501"/>
      <c r="H21" s="403">
        <v>45944</v>
      </c>
      <c r="I21" s="404"/>
      <c r="J21" s="156" t="s">
        <v>1</v>
      </c>
      <c r="K21" s="156" t="s">
        <v>1</v>
      </c>
      <c r="L21" s="155">
        <v>2</v>
      </c>
      <c r="M21" s="229">
        <v>3</v>
      </c>
    </row>
    <row r="22" spans="1:13" s="196" customFormat="1" ht="57" customHeight="1">
      <c r="A22" s="56">
        <v>9</v>
      </c>
      <c r="B22" s="66" t="s">
        <v>254</v>
      </c>
      <c r="C22" s="229" t="s">
        <v>255</v>
      </c>
      <c r="D22" s="58">
        <v>1</v>
      </c>
      <c r="E22" s="400" t="s">
        <v>256</v>
      </c>
      <c r="F22" s="501" t="s">
        <v>238</v>
      </c>
      <c r="G22" s="501"/>
      <c r="H22" s="403">
        <v>45946</v>
      </c>
      <c r="I22" s="402"/>
      <c r="J22" s="156" t="s">
        <v>1</v>
      </c>
      <c r="K22" s="156" t="s">
        <v>1</v>
      </c>
      <c r="L22" s="155">
        <v>2</v>
      </c>
      <c r="M22" s="229">
        <v>3</v>
      </c>
    </row>
    <row r="23" spans="1:13" s="196" customFormat="1" ht="57" customHeight="1">
      <c r="A23" s="56">
        <v>10</v>
      </c>
      <c r="B23" s="66" t="s">
        <v>257</v>
      </c>
      <c r="C23" s="229" t="s">
        <v>258</v>
      </c>
      <c r="D23" s="58">
        <v>1</v>
      </c>
      <c r="E23" s="400" t="s">
        <v>259</v>
      </c>
      <c r="F23" s="501" t="s">
        <v>238</v>
      </c>
      <c r="G23" s="501"/>
      <c r="H23" s="403">
        <v>45954</v>
      </c>
      <c r="I23" s="404"/>
      <c r="J23" s="156" t="s">
        <v>1</v>
      </c>
      <c r="K23" s="156" t="s">
        <v>1</v>
      </c>
      <c r="L23" s="155">
        <v>2</v>
      </c>
      <c r="M23" s="229">
        <v>3</v>
      </c>
    </row>
    <row r="24" spans="1:13" s="196" customFormat="1" ht="57" customHeight="1">
      <c r="A24" s="56">
        <v>11</v>
      </c>
      <c r="B24" s="66" t="s">
        <v>260</v>
      </c>
      <c r="C24" s="229" t="s">
        <v>261</v>
      </c>
      <c r="D24" s="58">
        <v>1</v>
      </c>
      <c r="E24" s="400" t="s">
        <v>262</v>
      </c>
      <c r="F24" s="501" t="s">
        <v>238</v>
      </c>
      <c r="G24" s="501"/>
      <c r="H24" s="401">
        <v>45954</v>
      </c>
      <c r="I24" s="402"/>
      <c r="J24" s="156" t="s">
        <v>1</v>
      </c>
      <c r="K24" s="156" t="s">
        <v>1</v>
      </c>
      <c r="L24" s="155">
        <v>2</v>
      </c>
      <c r="M24" s="229">
        <v>3</v>
      </c>
    </row>
    <row r="25" spans="1:13" s="196" customFormat="1" ht="57" customHeight="1">
      <c r="A25" s="56">
        <v>12</v>
      </c>
      <c r="B25" s="66" t="s">
        <v>263</v>
      </c>
      <c r="C25" s="229" t="s">
        <v>264</v>
      </c>
      <c r="D25" s="58">
        <v>1</v>
      </c>
      <c r="E25" s="400" t="s">
        <v>265</v>
      </c>
      <c r="F25" s="501" t="s">
        <v>238</v>
      </c>
      <c r="G25" s="501"/>
      <c r="H25" s="403">
        <v>45954</v>
      </c>
      <c r="I25" s="404"/>
      <c r="J25" s="156" t="s">
        <v>1</v>
      </c>
      <c r="K25" s="156" t="s">
        <v>1</v>
      </c>
      <c r="L25" s="155">
        <v>2</v>
      </c>
      <c r="M25" s="229">
        <v>3</v>
      </c>
    </row>
    <row r="26" spans="1:13" s="196" customFormat="1" ht="57" customHeight="1">
      <c r="A26" s="56">
        <v>13</v>
      </c>
      <c r="B26" s="66" t="s">
        <v>266</v>
      </c>
      <c r="C26" s="229" t="s">
        <v>267</v>
      </c>
      <c r="D26" s="58">
        <v>1</v>
      </c>
      <c r="E26" s="400" t="s">
        <v>268</v>
      </c>
      <c r="F26" s="501" t="s">
        <v>238</v>
      </c>
      <c r="G26" s="501"/>
      <c r="H26" s="403">
        <v>45954</v>
      </c>
      <c r="I26" s="402"/>
      <c r="J26" s="156" t="s">
        <v>1</v>
      </c>
      <c r="K26" s="156" t="s">
        <v>1</v>
      </c>
      <c r="L26" s="155">
        <v>2</v>
      </c>
      <c r="M26" s="229">
        <v>3</v>
      </c>
    </row>
    <row r="27" spans="1:13" s="196" customFormat="1" ht="57" customHeight="1">
      <c r="A27" s="56">
        <v>14</v>
      </c>
      <c r="B27" s="66" t="s">
        <v>269</v>
      </c>
      <c r="C27" s="229" t="s">
        <v>270</v>
      </c>
      <c r="D27" s="58">
        <v>1</v>
      </c>
      <c r="E27" s="400" t="s">
        <v>271</v>
      </c>
      <c r="F27" s="501" t="s">
        <v>238</v>
      </c>
      <c r="G27" s="501"/>
      <c r="H27" s="401">
        <v>45954</v>
      </c>
      <c r="I27" s="404"/>
      <c r="J27" s="156" t="s">
        <v>1</v>
      </c>
      <c r="K27" s="156" t="s">
        <v>1</v>
      </c>
      <c r="L27" s="155">
        <v>2</v>
      </c>
      <c r="M27" s="229">
        <v>3</v>
      </c>
    </row>
    <row r="28" spans="1:13" s="196" customFormat="1" ht="57" customHeight="1">
      <c r="A28" s="56">
        <v>15</v>
      </c>
      <c r="B28" s="66" t="s">
        <v>272</v>
      </c>
      <c r="C28" s="229" t="s">
        <v>273</v>
      </c>
      <c r="D28" s="58">
        <v>1</v>
      </c>
      <c r="E28" s="400" t="s">
        <v>274</v>
      </c>
      <c r="F28" s="501" t="s">
        <v>238</v>
      </c>
      <c r="G28" s="501"/>
      <c r="H28" s="401">
        <v>45954</v>
      </c>
      <c r="I28" s="402"/>
      <c r="J28" s="156" t="s">
        <v>1</v>
      </c>
      <c r="K28" s="156" t="s">
        <v>1</v>
      </c>
      <c r="L28" s="155">
        <v>2</v>
      </c>
      <c r="M28" s="229">
        <v>3</v>
      </c>
    </row>
    <row r="29" spans="1:13" s="196" customFormat="1" ht="57" customHeight="1">
      <c r="A29" s="56">
        <v>16</v>
      </c>
      <c r="B29" s="66" t="s">
        <v>275</v>
      </c>
      <c r="C29" s="229" t="s">
        <v>276</v>
      </c>
      <c r="D29" s="58">
        <v>1</v>
      </c>
      <c r="E29" s="400" t="s">
        <v>277</v>
      </c>
      <c r="F29" s="501" t="s">
        <v>238</v>
      </c>
      <c r="G29" s="501"/>
      <c r="H29" s="403">
        <v>45954</v>
      </c>
      <c r="I29" s="404"/>
      <c r="J29" s="156" t="s">
        <v>1</v>
      </c>
      <c r="K29" s="156" t="s">
        <v>1</v>
      </c>
      <c r="L29" s="155">
        <v>2</v>
      </c>
      <c r="M29" s="229">
        <v>3</v>
      </c>
    </row>
    <row r="30" spans="1:13" s="196" customFormat="1" ht="57" customHeight="1">
      <c r="A30" s="56">
        <v>17</v>
      </c>
      <c r="B30" s="66" t="s">
        <v>278</v>
      </c>
      <c r="C30" s="229" t="s">
        <v>279</v>
      </c>
      <c r="D30" s="58">
        <v>1</v>
      </c>
      <c r="E30" s="400" t="s">
        <v>280</v>
      </c>
      <c r="F30" s="501" t="s">
        <v>238</v>
      </c>
      <c r="G30" s="501"/>
      <c r="H30" s="403">
        <v>45954</v>
      </c>
      <c r="I30" s="402"/>
      <c r="J30" s="156" t="s">
        <v>1</v>
      </c>
      <c r="K30" s="156" t="s">
        <v>1</v>
      </c>
      <c r="L30" s="155">
        <v>2</v>
      </c>
      <c r="M30" s="229">
        <v>3</v>
      </c>
    </row>
    <row r="31" spans="1:13" s="196" customFormat="1" ht="57" customHeight="1">
      <c r="A31" s="56">
        <v>18</v>
      </c>
      <c r="B31" s="66" t="s">
        <v>281</v>
      </c>
      <c r="C31" s="229" t="s">
        <v>282</v>
      </c>
      <c r="D31" s="58">
        <v>1</v>
      </c>
      <c r="E31" s="400" t="s">
        <v>283</v>
      </c>
      <c r="F31" s="501" t="s">
        <v>238</v>
      </c>
      <c r="G31" s="501"/>
      <c r="H31" s="401">
        <v>45959</v>
      </c>
      <c r="I31" s="404"/>
      <c r="J31" s="156" t="s">
        <v>1</v>
      </c>
      <c r="K31" s="156" t="s">
        <v>1</v>
      </c>
      <c r="L31" s="155">
        <v>2</v>
      </c>
      <c r="M31" s="229">
        <v>3</v>
      </c>
    </row>
    <row r="32" spans="1:13" s="196" customFormat="1" ht="57" customHeight="1">
      <c r="A32" s="56">
        <v>19</v>
      </c>
      <c r="B32" s="66" t="s">
        <v>284</v>
      </c>
      <c r="C32" s="229" t="s">
        <v>285</v>
      </c>
      <c r="D32" s="58">
        <v>1</v>
      </c>
      <c r="E32" s="400" t="s">
        <v>286</v>
      </c>
      <c r="F32" s="501" t="s">
        <v>238</v>
      </c>
      <c r="G32" s="501"/>
      <c r="H32" s="403">
        <v>45959</v>
      </c>
      <c r="I32" s="402"/>
      <c r="J32" s="156" t="s">
        <v>1</v>
      </c>
      <c r="K32" s="156" t="s">
        <v>1</v>
      </c>
      <c r="L32" s="155">
        <v>2</v>
      </c>
      <c r="M32" s="229">
        <v>3</v>
      </c>
    </row>
    <row r="33" spans="1:13" s="196" customFormat="1" ht="57" customHeight="1">
      <c r="A33" s="56">
        <v>20</v>
      </c>
      <c r="B33" s="66" t="s">
        <v>287</v>
      </c>
      <c r="C33" s="229" t="s">
        <v>288</v>
      </c>
      <c r="D33" s="58">
        <v>1</v>
      </c>
      <c r="E33" s="400" t="s">
        <v>289</v>
      </c>
      <c r="F33" s="501" t="s">
        <v>238</v>
      </c>
      <c r="G33" s="501"/>
      <c r="H33" s="401">
        <v>45959</v>
      </c>
      <c r="I33" s="404"/>
      <c r="J33" s="156" t="s">
        <v>1</v>
      </c>
      <c r="K33" s="156" t="s">
        <v>1</v>
      </c>
      <c r="L33" s="155">
        <v>2</v>
      </c>
      <c r="M33" s="229">
        <v>3</v>
      </c>
    </row>
    <row r="34" spans="1:13" s="196" customFormat="1" ht="57" customHeight="1">
      <c r="A34" s="56">
        <v>21</v>
      </c>
      <c r="B34" s="66" t="s">
        <v>290</v>
      </c>
      <c r="C34" s="229" t="s">
        <v>291</v>
      </c>
      <c r="D34" s="58">
        <v>1</v>
      </c>
      <c r="E34" s="400" t="s">
        <v>292</v>
      </c>
      <c r="F34" s="501" t="s">
        <v>238</v>
      </c>
      <c r="G34" s="501"/>
      <c r="H34" s="403">
        <v>45959</v>
      </c>
      <c r="I34" s="402"/>
      <c r="J34" s="156" t="s">
        <v>1</v>
      </c>
      <c r="K34" s="156" t="s">
        <v>1</v>
      </c>
      <c r="L34" s="155">
        <v>2</v>
      </c>
      <c r="M34" s="229">
        <v>3</v>
      </c>
    </row>
    <row r="35" spans="1:13" s="196" customFormat="1" ht="57" customHeight="1">
      <c r="A35" s="56">
        <v>22</v>
      </c>
      <c r="B35" s="66" t="s">
        <v>293</v>
      </c>
      <c r="C35" s="229" t="s">
        <v>294</v>
      </c>
      <c r="D35" s="58">
        <v>1</v>
      </c>
      <c r="E35" s="400" t="s">
        <v>295</v>
      </c>
      <c r="F35" s="501" t="s">
        <v>238</v>
      </c>
      <c r="G35" s="501"/>
      <c r="H35" s="401">
        <v>45959</v>
      </c>
      <c r="I35" s="404"/>
      <c r="J35" s="156" t="s">
        <v>1</v>
      </c>
      <c r="K35" s="156" t="s">
        <v>1</v>
      </c>
      <c r="L35" s="155">
        <v>2</v>
      </c>
      <c r="M35" s="229">
        <v>3</v>
      </c>
    </row>
    <row r="36" spans="1:13" s="196" customFormat="1" ht="57" customHeight="1">
      <c r="A36" s="56">
        <v>23</v>
      </c>
      <c r="B36" s="66" t="s">
        <v>296</v>
      </c>
      <c r="C36" s="229" t="s">
        <v>297</v>
      </c>
      <c r="D36" s="58">
        <v>1</v>
      </c>
      <c r="E36" s="400" t="s">
        <v>298</v>
      </c>
      <c r="F36" s="501" t="s">
        <v>238</v>
      </c>
      <c r="G36" s="501"/>
      <c r="H36" s="403">
        <v>45959</v>
      </c>
      <c r="I36" s="402"/>
      <c r="J36" s="156" t="s">
        <v>1</v>
      </c>
      <c r="K36" s="156" t="s">
        <v>1</v>
      </c>
      <c r="L36" s="155">
        <v>2</v>
      </c>
      <c r="M36" s="229">
        <v>3</v>
      </c>
    </row>
    <row r="37" spans="1:13" s="196" customFormat="1" ht="57" customHeight="1">
      <c r="A37" s="56">
        <v>24</v>
      </c>
      <c r="B37" s="66" t="s">
        <v>299</v>
      </c>
      <c r="C37" s="229" t="s">
        <v>300</v>
      </c>
      <c r="D37" s="58">
        <v>1</v>
      </c>
      <c r="E37" s="400" t="s">
        <v>301</v>
      </c>
      <c r="F37" s="501" t="s">
        <v>238</v>
      </c>
      <c r="G37" s="501"/>
      <c r="H37" s="401">
        <v>45959</v>
      </c>
      <c r="I37" s="404"/>
      <c r="J37" s="156" t="s">
        <v>1</v>
      </c>
      <c r="K37" s="156" t="s">
        <v>1</v>
      </c>
      <c r="L37" s="155">
        <v>2</v>
      </c>
      <c r="M37" s="229">
        <v>3</v>
      </c>
    </row>
    <row r="38" spans="1:13" s="196" customFormat="1" ht="57" customHeight="1">
      <c r="A38" s="56">
        <v>25</v>
      </c>
      <c r="B38" s="66" t="s">
        <v>302</v>
      </c>
      <c r="C38" s="229" t="s">
        <v>303</v>
      </c>
      <c r="D38" s="58">
        <v>1</v>
      </c>
      <c r="E38" s="400" t="s">
        <v>304</v>
      </c>
      <c r="F38" s="501" t="s">
        <v>238</v>
      </c>
      <c r="G38" s="501"/>
      <c r="H38" s="403">
        <v>45959</v>
      </c>
      <c r="I38" s="402"/>
      <c r="J38" s="156" t="s">
        <v>1</v>
      </c>
      <c r="K38" s="156" t="s">
        <v>1</v>
      </c>
      <c r="L38" s="155">
        <v>2</v>
      </c>
      <c r="M38" s="229">
        <v>3</v>
      </c>
    </row>
    <row r="39" spans="1:13" s="196" customFormat="1" ht="57" customHeight="1">
      <c r="A39" s="56">
        <v>26</v>
      </c>
      <c r="B39" s="66" t="s">
        <v>305</v>
      </c>
      <c r="C39" s="229" t="s">
        <v>306</v>
      </c>
      <c r="D39" s="58">
        <v>1</v>
      </c>
      <c r="E39" s="400" t="s">
        <v>307</v>
      </c>
      <c r="F39" s="501" t="s">
        <v>238</v>
      </c>
      <c r="G39" s="501"/>
      <c r="H39" s="401">
        <v>45959</v>
      </c>
      <c r="I39" s="404"/>
      <c r="J39" s="156" t="s">
        <v>1</v>
      </c>
      <c r="K39" s="156" t="s">
        <v>1</v>
      </c>
      <c r="L39" s="155">
        <v>2</v>
      </c>
      <c r="M39" s="229">
        <v>3</v>
      </c>
    </row>
    <row r="40" spans="1:13" s="196" customFormat="1" ht="57" customHeight="1">
      <c r="A40" s="56">
        <v>27</v>
      </c>
      <c r="B40" s="56" t="s">
        <v>308</v>
      </c>
      <c r="C40" s="229" t="s">
        <v>309</v>
      </c>
      <c r="D40" s="58">
        <v>1</v>
      </c>
      <c r="E40" s="400" t="s">
        <v>310</v>
      </c>
      <c r="F40" s="501" t="s">
        <v>238</v>
      </c>
      <c r="G40" s="501"/>
      <c r="H40" s="403">
        <v>45959</v>
      </c>
      <c r="I40" s="402"/>
      <c r="J40" s="156" t="s">
        <v>1</v>
      </c>
      <c r="K40" s="156" t="s">
        <v>1</v>
      </c>
      <c r="L40" s="155">
        <v>2</v>
      </c>
      <c r="M40" s="229">
        <v>3</v>
      </c>
    </row>
    <row r="41" spans="1:13" s="196" customFormat="1" ht="57" customHeight="1">
      <c r="A41" s="56">
        <v>28</v>
      </c>
      <c r="B41" s="56" t="s">
        <v>311</v>
      </c>
      <c r="C41" s="229" t="s">
        <v>312</v>
      </c>
      <c r="D41" s="58">
        <v>1</v>
      </c>
      <c r="E41" s="400" t="s">
        <v>313</v>
      </c>
      <c r="F41" s="501" t="s">
        <v>238</v>
      </c>
      <c r="G41" s="501"/>
      <c r="H41" s="403">
        <v>45959</v>
      </c>
      <c r="I41" s="404"/>
      <c r="J41" s="156" t="s">
        <v>1</v>
      </c>
      <c r="K41" s="156" t="s">
        <v>1</v>
      </c>
      <c r="L41" s="155">
        <v>2</v>
      </c>
      <c r="M41" s="229">
        <v>3</v>
      </c>
    </row>
    <row r="42" spans="1:13" s="196" customFormat="1" ht="57" customHeight="1">
      <c r="A42" s="56">
        <v>29</v>
      </c>
      <c r="B42" s="56" t="s">
        <v>314</v>
      </c>
      <c r="C42" s="229" t="s">
        <v>315</v>
      </c>
      <c r="D42" s="58">
        <v>1</v>
      </c>
      <c r="E42" s="400" t="s">
        <v>316</v>
      </c>
      <c r="F42" s="501" t="s">
        <v>238</v>
      </c>
      <c r="G42" s="501"/>
      <c r="H42" s="401">
        <v>45959</v>
      </c>
      <c r="I42" s="404"/>
      <c r="J42" s="156" t="s">
        <v>1</v>
      </c>
      <c r="K42" s="156" t="s">
        <v>1</v>
      </c>
      <c r="L42" s="155">
        <v>2</v>
      </c>
      <c r="M42" s="229">
        <v>3</v>
      </c>
    </row>
    <row r="43" spans="1:13" s="196" customFormat="1" ht="57" customHeight="1">
      <c r="A43" s="56">
        <v>30</v>
      </c>
      <c r="B43" s="56" t="s">
        <v>317</v>
      </c>
      <c r="C43" s="229" t="s">
        <v>318</v>
      </c>
      <c r="D43" s="58">
        <v>1</v>
      </c>
      <c r="E43" s="400" t="s">
        <v>319</v>
      </c>
      <c r="F43" s="501" t="s">
        <v>238</v>
      </c>
      <c r="G43" s="501"/>
      <c r="H43" s="401">
        <v>45967</v>
      </c>
      <c r="I43" s="404"/>
      <c r="J43" s="156" t="s">
        <v>1</v>
      </c>
      <c r="K43" s="156" t="s">
        <v>1</v>
      </c>
      <c r="L43" s="155">
        <v>2</v>
      </c>
      <c r="M43" s="229">
        <v>3</v>
      </c>
    </row>
    <row r="44" spans="1:13" s="196" customFormat="1" ht="57" customHeight="1">
      <c r="A44" s="56">
        <v>31</v>
      </c>
      <c r="B44" s="56" t="s">
        <v>320</v>
      </c>
      <c r="C44" s="229" t="s">
        <v>321</v>
      </c>
      <c r="D44" s="58">
        <v>1</v>
      </c>
      <c r="E44" s="400" t="s">
        <v>322</v>
      </c>
      <c r="F44" s="501" t="s">
        <v>238</v>
      </c>
      <c r="G44" s="501"/>
      <c r="H44" s="403">
        <v>45967</v>
      </c>
      <c r="I44" s="402"/>
      <c r="J44" s="156" t="s">
        <v>1</v>
      </c>
      <c r="K44" s="156" t="s">
        <v>1</v>
      </c>
      <c r="L44" s="155">
        <v>2</v>
      </c>
      <c r="M44" s="229">
        <v>3</v>
      </c>
    </row>
    <row r="45" spans="1:13" s="196" customFormat="1" ht="57" customHeight="1">
      <c r="A45" s="56">
        <v>32</v>
      </c>
      <c r="B45" s="56" t="s">
        <v>323</v>
      </c>
      <c r="C45" s="229" t="s">
        <v>324</v>
      </c>
      <c r="D45" s="58">
        <v>1</v>
      </c>
      <c r="E45" s="400" t="s">
        <v>325</v>
      </c>
      <c r="F45" s="501" t="s">
        <v>238</v>
      </c>
      <c r="G45" s="501"/>
      <c r="H45" s="401">
        <v>45967</v>
      </c>
      <c r="I45" s="404"/>
      <c r="J45" s="156" t="s">
        <v>1</v>
      </c>
      <c r="K45" s="156" t="s">
        <v>1</v>
      </c>
      <c r="L45" s="155">
        <v>2</v>
      </c>
      <c r="M45" s="229">
        <v>3</v>
      </c>
    </row>
    <row r="46" spans="1:13" s="196" customFormat="1" ht="57" customHeight="1">
      <c r="A46" s="56">
        <v>33</v>
      </c>
      <c r="B46" s="56" t="s">
        <v>326</v>
      </c>
      <c r="C46" s="229" t="s">
        <v>327</v>
      </c>
      <c r="D46" s="58">
        <v>1</v>
      </c>
      <c r="E46" s="400" t="s">
        <v>328</v>
      </c>
      <c r="F46" s="501" t="s">
        <v>238</v>
      </c>
      <c r="G46" s="501"/>
      <c r="H46" s="403">
        <v>45967</v>
      </c>
      <c r="I46" s="402"/>
      <c r="J46" s="156" t="s">
        <v>1</v>
      </c>
      <c r="K46" s="156" t="s">
        <v>1</v>
      </c>
      <c r="L46" s="155">
        <v>2</v>
      </c>
      <c r="M46" s="229">
        <v>3</v>
      </c>
    </row>
    <row r="47" spans="1:13" s="196" customFormat="1" ht="57" customHeight="1">
      <c r="A47" s="56">
        <v>34</v>
      </c>
      <c r="B47" s="56" t="s">
        <v>329</v>
      </c>
      <c r="C47" s="229" t="s">
        <v>330</v>
      </c>
      <c r="D47" s="58">
        <v>1</v>
      </c>
      <c r="E47" s="400" t="s">
        <v>331</v>
      </c>
      <c r="F47" s="501" t="s">
        <v>238</v>
      </c>
      <c r="G47" s="501"/>
      <c r="H47" s="401">
        <v>45967</v>
      </c>
      <c r="I47" s="404"/>
      <c r="J47" s="156" t="s">
        <v>1</v>
      </c>
      <c r="K47" s="156" t="s">
        <v>1</v>
      </c>
      <c r="L47" s="155">
        <v>2</v>
      </c>
      <c r="M47" s="229">
        <v>3</v>
      </c>
    </row>
    <row r="48" spans="1:13" s="196" customFormat="1" ht="57" customHeight="1">
      <c r="A48" s="56">
        <v>35</v>
      </c>
      <c r="B48" s="56" t="s">
        <v>332</v>
      </c>
      <c r="C48" s="229" t="s">
        <v>333</v>
      </c>
      <c r="D48" s="58">
        <v>1</v>
      </c>
      <c r="E48" s="400" t="s">
        <v>334</v>
      </c>
      <c r="F48" s="501" t="s">
        <v>238</v>
      </c>
      <c r="G48" s="501"/>
      <c r="H48" s="403">
        <v>45967</v>
      </c>
      <c r="I48" s="402"/>
      <c r="J48" s="156" t="s">
        <v>1</v>
      </c>
      <c r="K48" s="156" t="s">
        <v>1</v>
      </c>
      <c r="L48" s="155">
        <v>2</v>
      </c>
      <c r="M48" s="229">
        <v>3</v>
      </c>
    </row>
    <row r="49" spans="1:13" s="196" customFormat="1" ht="57" customHeight="1">
      <c r="A49" s="56">
        <v>36</v>
      </c>
      <c r="B49" s="56" t="s">
        <v>335</v>
      </c>
      <c r="C49" s="229" t="s">
        <v>336</v>
      </c>
      <c r="D49" s="58">
        <v>1</v>
      </c>
      <c r="E49" s="400" t="s">
        <v>337</v>
      </c>
      <c r="F49" s="501" t="s">
        <v>238</v>
      </c>
      <c r="G49" s="501"/>
      <c r="H49" s="401">
        <v>45967</v>
      </c>
      <c r="I49" s="404"/>
      <c r="J49" s="156" t="s">
        <v>1</v>
      </c>
      <c r="K49" s="156" t="s">
        <v>1</v>
      </c>
      <c r="L49" s="155">
        <v>2</v>
      </c>
      <c r="M49" s="229">
        <v>3</v>
      </c>
    </row>
    <row r="50" spans="1:13" s="196" customFormat="1" ht="57" customHeight="1">
      <c r="A50" s="56">
        <v>37</v>
      </c>
      <c r="B50" s="56" t="s">
        <v>338</v>
      </c>
      <c r="C50" s="229" t="s">
        <v>339</v>
      </c>
      <c r="D50" s="58">
        <v>1</v>
      </c>
      <c r="E50" s="400" t="s">
        <v>340</v>
      </c>
      <c r="F50" s="501" t="s">
        <v>238</v>
      </c>
      <c r="G50" s="501"/>
      <c r="H50" s="403">
        <v>45967</v>
      </c>
      <c r="I50" s="404"/>
      <c r="J50" s="156" t="s">
        <v>1</v>
      </c>
      <c r="K50" s="156" t="s">
        <v>1</v>
      </c>
      <c r="L50" s="155">
        <v>2</v>
      </c>
      <c r="M50" s="229">
        <v>3</v>
      </c>
    </row>
    <row r="51" spans="1:13" s="196" customFormat="1" ht="57" customHeight="1">
      <c r="A51" s="56">
        <v>38</v>
      </c>
      <c r="B51" s="56" t="s">
        <v>341</v>
      </c>
      <c r="C51" s="229" t="s">
        <v>342</v>
      </c>
      <c r="D51" s="58">
        <v>1</v>
      </c>
      <c r="E51" s="400" t="s">
        <v>343</v>
      </c>
      <c r="F51" s="501" t="s">
        <v>238</v>
      </c>
      <c r="G51" s="501"/>
      <c r="H51" s="401">
        <v>45967</v>
      </c>
      <c r="I51" s="404"/>
      <c r="J51" s="156" t="s">
        <v>1</v>
      </c>
      <c r="K51" s="156" t="s">
        <v>1</v>
      </c>
      <c r="L51" s="155">
        <v>2</v>
      </c>
      <c r="M51" s="229">
        <v>3</v>
      </c>
    </row>
    <row r="52" spans="1:13" s="196" customFormat="1" ht="57" customHeight="1">
      <c r="A52" s="56">
        <v>39</v>
      </c>
      <c r="B52" s="56" t="s">
        <v>344</v>
      </c>
      <c r="C52" s="229" t="s">
        <v>345</v>
      </c>
      <c r="D52" s="58">
        <v>1</v>
      </c>
      <c r="E52" s="400" t="s">
        <v>346</v>
      </c>
      <c r="F52" s="501" t="s">
        <v>238</v>
      </c>
      <c r="G52" s="501"/>
      <c r="H52" s="403">
        <v>45967</v>
      </c>
      <c r="I52" s="402"/>
      <c r="J52" s="156" t="s">
        <v>1</v>
      </c>
      <c r="K52" s="156" t="s">
        <v>1</v>
      </c>
      <c r="L52" s="155">
        <v>2</v>
      </c>
      <c r="M52" s="229">
        <v>3</v>
      </c>
    </row>
    <row r="53" spans="1:13" s="196" customFormat="1" ht="57" customHeight="1">
      <c r="A53" s="56">
        <v>40</v>
      </c>
      <c r="B53" s="56" t="s">
        <v>347</v>
      </c>
      <c r="C53" s="229" t="s">
        <v>348</v>
      </c>
      <c r="D53" s="58">
        <v>1</v>
      </c>
      <c r="E53" s="400" t="s">
        <v>349</v>
      </c>
      <c r="F53" s="501" t="s">
        <v>238</v>
      </c>
      <c r="G53" s="501"/>
      <c r="H53" s="401">
        <v>45967</v>
      </c>
      <c r="I53" s="404"/>
      <c r="J53" s="156" t="s">
        <v>1</v>
      </c>
      <c r="K53" s="156" t="s">
        <v>1</v>
      </c>
      <c r="L53" s="155">
        <v>2</v>
      </c>
      <c r="M53" s="229">
        <v>3</v>
      </c>
    </row>
    <row r="54" spans="1:13" s="196" customFormat="1" ht="57" customHeight="1">
      <c r="A54" s="56">
        <v>41</v>
      </c>
      <c r="B54" s="56" t="s">
        <v>350</v>
      </c>
      <c r="C54" s="229" t="s">
        <v>351</v>
      </c>
      <c r="D54" s="58">
        <v>1</v>
      </c>
      <c r="E54" s="400" t="s">
        <v>352</v>
      </c>
      <c r="F54" s="501" t="s">
        <v>238</v>
      </c>
      <c r="G54" s="501"/>
      <c r="H54" s="403">
        <v>45967</v>
      </c>
      <c r="I54" s="402"/>
      <c r="J54" s="156" t="s">
        <v>1</v>
      </c>
      <c r="K54" s="156" t="s">
        <v>1</v>
      </c>
      <c r="L54" s="155">
        <v>2</v>
      </c>
      <c r="M54" s="229">
        <v>3</v>
      </c>
    </row>
    <row r="55" spans="1:13" s="196" customFormat="1" ht="57" customHeight="1">
      <c r="A55" s="56">
        <v>42</v>
      </c>
      <c r="B55" s="56" t="s">
        <v>353</v>
      </c>
      <c r="C55" s="229" t="s">
        <v>354</v>
      </c>
      <c r="D55" s="58">
        <v>1</v>
      </c>
      <c r="E55" s="400" t="s">
        <v>355</v>
      </c>
      <c r="F55" s="501" t="s">
        <v>238</v>
      </c>
      <c r="G55" s="501"/>
      <c r="H55" s="401">
        <v>45967</v>
      </c>
      <c r="I55" s="404"/>
      <c r="J55" s="156" t="s">
        <v>1</v>
      </c>
      <c r="K55" s="156" t="s">
        <v>1</v>
      </c>
      <c r="L55" s="155">
        <v>2</v>
      </c>
      <c r="M55" s="229">
        <v>3</v>
      </c>
    </row>
    <row r="56" spans="1:13" s="196" customFormat="1" ht="57" customHeight="1">
      <c r="A56" s="56">
        <v>43</v>
      </c>
      <c r="B56" s="56" t="s">
        <v>356</v>
      </c>
      <c r="C56" s="229" t="s">
        <v>357</v>
      </c>
      <c r="D56" s="58">
        <v>1</v>
      </c>
      <c r="E56" s="400" t="s">
        <v>358</v>
      </c>
      <c r="F56" s="501" t="s">
        <v>238</v>
      </c>
      <c r="G56" s="501"/>
      <c r="H56" s="403">
        <v>45967</v>
      </c>
      <c r="I56" s="402"/>
      <c r="J56" s="156" t="s">
        <v>1</v>
      </c>
      <c r="K56" s="156" t="s">
        <v>1</v>
      </c>
      <c r="L56" s="155">
        <v>2</v>
      </c>
      <c r="M56" s="229">
        <v>3</v>
      </c>
    </row>
    <row r="57" spans="1:13" s="196" customFormat="1" ht="57" customHeight="1">
      <c r="A57" s="56">
        <v>44</v>
      </c>
      <c r="B57" s="56" t="s">
        <v>359</v>
      </c>
      <c r="C57" s="229" t="s">
        <v>360</v>
      </c>
      <c r="D57" s="58">
        <v>1</v>
      </c>
      <c r="E57" s="400" t="s">
        <v>361</v>
      </c>
      <c r="F57" s="501" t="s">
        <v>238</v>
      </c>
      <c r="G57" s="501"/>
      <c r="H57" s="401">
        <v>45967</v>
      </c>
      <c r="I57" s="404"/>
      <c r="J57" s="156" t="s">
        <v>1</v>
      </c>
      <c r="K57" s="156" t="s">
        <v>1</v>
      </c>
      <c r="L57" s="155">
        <v>2</v>
      </c>
      <c r="M57" s="229">
        <v>3</v>
      </c>
    </row>
    <row r="58" spans="1:13" s="196" customFormat="1" ht="57" customHeight="1">
      <c r="A58" s="56">
        <v>45</v>
      </c>
      <c r="B58" s="56" t="s">
        <v>362</v>
      </c>
      <c r="C58" s="229" t="s">
        <v>363</v>
      </c>
      <c r="D58" s="58">
        <v>1</v>
      </c>
      <c r="E58" s="400" t="s">
        <v>364</v>
      </c>
      <c r="F58" s="501" t="s">
        <v>238</v>
      </c>
      <c r="G58" s="501"/>
      <c r="H58" s="403">
        <v>45967</v>
      </c>
      <c r="I58" s="59"/>
      <c r="J58" s="156" t="s">
        <v>1</v>
      </c>
      <c r="K58" s="156" t="s">
        <v>1</v>
      </c>
      <c r="L58" s="155">
        <v>2</v>
      </c>
      <c r="M58" s="229">
        <v>3</v>
      </c>
    </row>
    <row r="59" spans="1:13" s="196" customFormat="1" ht="57" customHeight="1">
      <c r="A59" s="56">
        <v>46</v>
      </c>
      <c r="B59" s="56" t="s">
        <v>365</v>
      </c>
      <c r="C59" s="229" t="s">
        <v>366</v>
      </c>
      <c r="D59" s="58">
        <v>1</v>
      </c>
      <c r="E59" s="400" t="s">
        <v>367</v>
      </c>
      <c r="F59" s="501" t="s">
        <v>238</v>
      </c>
      <c r="G59" s="501"/>
      <c r="H59" s="403">
        <v>45967</v>
      </c>
      <c r="I59" s="404"/>
      <c r="J59" s="156" t="s">
        <v>1</v>
      </c>
      <c r="K59" s="156" t="s">
        <v>1</v>
      </c>
      <c r="L59" s="155">
        <v>2</v>
      </c>
      <c r="M59" s="229">
        <v>3</v>
      </c>
    </row>
    <row r="60" spans="1:13" s="196" customFormat="1" ht="57" customHeight="1">
      <c r="A60" s="56">
        <v>47</v>
      </c>
      <c r="B60" s="56" t="s">
        <v>368</v>
      </c>
      <c r="C60" s="229" t="s">
        <v>369</v>
      </c>
      <c r="D60" s="58">
        <v>1</v>
      </c>
      <c r="E60" s="400" t="s">
        <v>370</v>
      </c>
      <c r="F60" s="501" t="s">
        <v>238</v>
      </c>
      <c r="G60" s="501"/>
      <c r="H60" s="401">
        <v>45967</v>
      </c>
      <c r="I60" s="402"/>
      <c r="J60" s="156" t="s">
        <v>1</v>
      </c>
      <c r="K60" s="156" t="s">
        <v>1</v>
      </c>
      <c r="L60" s="155">
        <v>2</v>
      </c>
      <c r="M60" s="229">
        <v>3</v>
      </c>
    </row>
    <row r="61" spans="1:13" s="196" customFormat="1" ht="57" customHeight="1">
      <c r="A61" s="56">
        <v>48</v>
      </c>
      <c r="B61" s="56" t="s">
        <v>371</v>
      </c>
      <c r="C61" s="229" t="s">
        <v>372</v>
      </c>
      <c r="D61" s="58">
        <v>1</v>
      </c>
      <c r="E61" s="400" t="s">
        <v>373</v>
      </c>
      <c r="F61" s="501" t="s">
        <v>238</v>
      </c>
      <c r="G61" s="501"/>
      <c r="H61" s="401">
        <v>45967</v>
      </c>
      <c r="I61" s="404"/>
      <c r="J61" s="156" t="s">
        <v>1</v>
      </c>
      <c r="K61" s="156" t="s">
        <v>1</v>
      </c>
      <c r="L61" s="155">
        <v>2</v>
      </c>
      <c r="M61" s="229">
        <v>3</v>
      </c>
    </row>
    <row r="62" spans="1:13" s="196" customFormat="1" ht="57" customHeight="1">
      <c r="A62" s="56">
        <v>49</v>
      </c>
      <c r="B62" s="56" t="s">
        <v>374</v>
      </c>
      <c r="C62" s="229" t="s">
        <v>375</v>
      </c>
      <c r="D62" s="58">
        <v>1</v>
      </c>
      <c r="E62" s="400" t="s">
        <v>376</v>
      </c>
      <c r="F62" s="501" t="s">
        <v>238</v>
      </c>
      <c r="G62" s="501"/>
      <c r="H62" s="403">
        <v>45967</v>
      </c>
      <c r="I62" s="402"/>
      <c r="J62" s="156" t="s">
        <v>1</v>
      </c>
      <c r="K62" s="156" t="s">
        <v>1</v>
      </c>
      <c r="L62" s="155">
        <v>2</v>
      </c>
      <c r="M62" s="229">
        <v>3</v>
      </c>
    </row>
    <row r="63" spans="1:13" s="196" customFormat="1" ht="57" customHeight="1">
      <c r="A63" s="56">
        <v>50</v>
      </c>
      <c r="B63" s="56" t="s">
        <v>377</v>
      </c>
      <c r="C63" s="229" t="s">
        <v>378</v>
      </c>
      <c r="D63" s="58">
        <v>1</v>
      </c>
      <c r="E63" s="400" t="s">
        <v>379</v>
      </c>
      <c r="F63" s="501" t="s">
        <v>238</v>
      </c>
      <c r="G63" s="501"/>
      <c r="H63" s="401">
        <v>45967</v>
      </c>
      <c r="I63" s="404"/>
      <c r="J63" s="156" t="s">
        <v>1</v>
      </c>
      <c r="K63" s="156" t="s">
        <v>1</v>
      </c>
      <c r="L63" s="155">
        <v>2</v>
      </c>
      <c r="M63" s="229">
        <v>3</v>
      </c>
    </row>
    <row r="64" spans="1:13" s="196" customFormat="1" ht="57" customHeight="1">
      <c r="A64" s="56">
        <v>51</v>
      </c>
      <c r="B64" s="56" t="s">
        <v>380</v>
      </c>
      <c r="C64" s="229" t="s">
        <v>381</v>
      </c>
      <c r="D64" s="58">
        <v>1</v>
      </c>
      <c r="E64" s="400" t="s">
        <v>382</v>
      </c>
      <c r="F64" s="501" t="s">
        <v>238</v>
      </c>
      <c r="G64" s="501"/>
      <c r="H64" s="403">
        <v>45967</v>
      </c>
      <c r="I64" s="402"/>
      <c r="J64" s="156" t="s">
        <v>1</v>
      </c>
      <c r="K64" s="156" t="s">
        <v>1</v>
      </c>
      <c r="L64" s="155">
        <v>2</v>
      </c>
      <c r="M64" s="229">
        <v>3</v>
      </c>
    </row>
    <row r="65" spans="1:13" s="196" customFormat="1" ht="57" customHeight="1">
      <c r="A65" s="56">
        <v>52</v>
      </c>
      <c r="B65" s="56" t="s">
        <v>383</v>
      </c>
      <c r="C65" s="229" t="s">
        <v>384</v>
      </c>
      <c r="D65" s="58">
        <v>1</v>
      </c>
      <c r="E65" s="400" t="s">
        <v>385</v>
      </c>
      <c r="F65" s="501" t="s">
        <v>238</v>
      </c>
      <c r="G65" s="501"/>
      <c r="H65" s="403">
        <v>45967</v>
      </c>
      <c r="I65" s="404"/>
      <c r="J65" s="156" t="s">
        <v>1</v>
      </c>
      <c r="K65" s="156" t="s">
        <v>1</v>
      </c>
      <c r="L65" s="155">
        <v>2</v>
      </c>
      <c r="M65" s="229">
        <v>3</v>
      </c>
    </row>
    <row r="66" spans="1:13" s="196" customFormat="1" ht="57" customHeight="1">
      <c r="A66" s="56">
        <v>53</v>
      </c>
      <c r="B66" s="56" t="s">
        <v>386</v>
      </c>
      <c r="C66" s="229" t="s">
        <v>387</v>
      </c>
      <c r="D66" s="58">
        <v>1</v>
      </c>
      <c r="E66" s="400" t="s">
        <v>388</v>
      </c>
      <c r="F66" s="501" t="s">
        <v>238</v>
      </c>
      <c r="G66" s="501"/>
      <c r="H66" s="401">
        <v>45967</v>
      </c>
      <c r="I66" s="402"/>
      <c r="J66" s="156" t="s">
        <v>1</v>
      </c>
      <c r="K66" s="156" t="s">
        <v>1</v>
      </c>
      <c r="L66" s="155">
        <v>2</v>
      </c>
      <c r="M66" s="229">
        <v>3</v>
      </c>
    </row>
    <row r="67" spans="1:13" s="196" customFormat="1" ht="57" customHeight="1">
      <c r="A67" s="56">
        <v>54</v>
      </c>
      <c r="B67" s="56" t="s">
        <v>389</v>
      </c>
      <c r="C67" s="229" t="s">
        <v>390</v>
      </c>
      <c r="D67" s="58">
        <v>1</v>
      </c>
      <c r="E67" s="400" t="s">
        <v>391</v>
      </c>
      <c r="F67" s="501" t="s">
        <v>238</v>
      </c>
      <c r="G67" s="501"/>
      <c r="H67" s="403">
        <v>45967</v>
      </c>
      <c r="I67" s="404"/>
      <c r="J67" s="156" t="s">
        <v>1</v>
      </c>
      <c r="K67" s="156" t="s">
        <v>1</v>
      </c>
      <c r="L67" s="155">
        <v>2</v>
      </c>
      <c r="M67" s="229">
        <v>3</v>
      </c>
    </row>
    <row r="68" spans="1:13" s="196" customFormat="1" ht="57" customHeight="1">
      <c r="A68" s="56">
        <v>55</v>
      </c>
      <c r="B68" s="56" t="s">
        <v>392</v>
      </c>
      <c r="C68" s="229" t="s">
        <v>393</v>
      </c>
      <c r="D68" s="58">
        <v>1</v>
      </c>
      <c r="E68" s="400" t="s">
        <v>394</v>
      </c>
      <c r="F68" s="501" t="s">
        <v>238</v>
      </c>
      <c r="G68" s="501"/>
      <c r="H68" s="401">
        <v>45967</v>
      </c>
      <c r="I68" s="402"/>
      <c r="J68" s="156" t="s">
        <v>1</v>
      </c>
      <c r="K68" s="156" t="s">
        <v>1</v>
      </c>
      <c r="L68" s="155">
        <v>2</v>
      </c>
      <c r="M68" s="229">
        <v>3</v>
      </c>
    </row>
    <row r="69" spans="1:13" s="196" customFormat="1" ht="57" customHeight="1">
      <c r="A69" s="56">
        <v>56</v>
      </c>
      <c r="B69" s="56" t="s">
        <v>395</v>
      </c>
      <c r="C69" s="229" t="s">
        <v>396</v>
      </c>
      <c r="D69" s="58">
        <v>1</v>
      </c>
      <c r="E69" s="400" t="s">
        <v>397</v>
      </c>
      <c r="F69" s="501" t="s">
        <v>238</v>
      </c>
      <c r="G69" s="501"/>
      <c r="H69" s="403">
        <v>45967</v>
      </c>
      <c r="I69" s="405"/>
      <c r="J69" s="156" t="s">
        <v>1</v>
      </c>
      <c r="K69" s="156" t="s">
        <v>1</v>
      </c>
      <c r="L69" s="155">
        <v>2</v>
      </c>
      <c r="M69" s="229">
        <v>3</v>
      </c>
    </row>
    <row r="70" spans="1:13" s="196" customFormat="1" ht="57" customHeight="1">
      <c r="A70" s="56">
        <v>57</v>
      </c>
      <c r="B70" s="56" t="s">
        <v>398</v>
      </c>
      <c r="C70" s="229" t="s">
        <v>399</v>
      </c>
      <c r="D70" s="58">
        <v>1</v>
      </c>
      <c r="E70" s="400" t="s">
        <v>400</v>
      </c>
      <c r="F70" s="501" t="s">
        <v>238</v>
      </c>
      <c r="G70" s="501"/>
      <c r="H70" s="401">
        <v>45967</v>
      </c>
      <c r="I70" s="402"/>
      <c r="J70" s="156" t="s">
        <v>1</v>
      </c>
      <c r="K70" s="156" t="s">
        <v>1</v>
      </c>
      <c r="L70" s="155">
        <v>2</v>
      </c>
      <c r="M70" s="229">
        <v>3</v>
      </c>
    </row>
    <row r="71" spans="1:13" s="196" customFormat="1" ht="57" customHeight="1">
      <c r="A71" s="56">
        <v>58</v>
      </c>
      <c r="B71" s="56" t="s">
        <v>401</v>
      </c>
      <c r="C71" s="229" t="s">
        <v>402</v>
      </c>
      <c r="D71" s="58">
        <v>1</v>
      </c>
      <c r="E71" s="400" t="s">
        <v>403</v>
      </c>
      <c r="F71" s="501" t="s">
        <v>238</v>
      </c>
      <c r="G71" s="501"/>
      <c r="H71" s="403">
        <v>45967</v>
      </c>
      <c r="I71" s="404"/>
      <c r="J71" s="156" t="s">
        <v>1</v>
      </c>
      <c r="K71" s="156" t="s">
        <v>1</v>
      </c>
      <c r="L71" s="155">
        <v>2</v>
      </c>
      <c r="M71" s="229">
        <v>3</v>
      </c>
    </row>
    <row r="72" spans="1:13" s="196" customFormat="1" ht="57" customHeight="1">
      <c r="A72" s="56">
        <v>59</v>
      </c>
      <c r="B72" s="56" t="s">
        <v>404</v>
      </c>
      <c r="C72" s="229" t="s">
        <v>405</v>
      </c>
      <c r="D72" s="58">
        <v>1</v>
      </c>
      <c r="E72" s="400" t="s">
        <v>406</v>
      </c>
      <c r="F72" s="501" t="s">
        <v>238</v>
      </c>
      <c r="G72" s="501"/>
      <c r="H72" s="401">
        <v>45967</v>
      </c>
      <c r="I72" s="402"/>
      <c r="J72" s="156" t="s">
        <v>1</v>
      </c>
      <c r="K72" s="156" t="s">
        <v>1</v>
      </c>
      <c r="L72" s="155">
        <v>2</v>
      </c>
      <c r="M72" s="229">
        <v>3</v>
      </c>
    </row>
    <row r="73" spans="1:13" s="196" customFormat="1" ht="57" customHeight="1">
      <c r="A73" s="56">
        <v>60</v>
      </c>
      <c r="B73" s="56" t="s">
        <v>407</v>
      </c>
      <c r="C73" s="229" t="s">
        <v>408</v>
      </c>
      <c r="D73" s="58">
        <v>1</v>
      </c>
      <c r="E73" s="400" t="s">
        <v>409</v>
      </c>
      <c r="F73" s="501" t="s">
        <v>238</v>
      </c>
      <c r="G73" s="501"/>
      <c r="H73" s="403">
        <v>45967</v>
      </c>
      <c r="I73" s="404"/>
      <c r="J73" s="156" t="s">
        <v>1</v>
      </c>
      <c r="K73" s="156" t="s">
        <v>1</v>
      </c>
      <c r="L73" s="155">
        <v>2</v>
      </c>
      <c r="M73" s="229">
        <v>3</v>
      </c>
    </row>
    <row r="74" spans="1:13" s="196" customFormat="1" ht="57" customHeight="1">
      <c r="A74" s="56">
        <v>61</v>
      </c>
      <c r="B74" s="56" t="s">
        <v>410</v>
      </c>
      <c r="C74" s="229" t="s">
        <v>411</v>
      </c>
      <c r="D74" s="58">
        <v>1</v>
      </c>
      <c r="E74" s="400" t="s">
        <v>412</v>
      </c>
      <c r="F74" s="501" t="s">
        <v>238</v>
      </c>
      <c r="G74" s="501"/>
      <c r="H74" s="401">
        <v>45967</v>
      </c>
      <c r="I74" s="402"/>
      <c r="J74" s="156" t="s">
        <v>1</v>
      </c>
      <c r="K74" s="156" t="s">
        <v>1</v>
      </c>
      <c r="L74" s="155">
        <v>2</v>
      </c>
      <c r="M74" s="229">
        <v>3</v>
      </c>
    </row>
    <row r="75" spans="1:13" s="196" customFormat="1" ht="57" customHeight="1">
      <c r="A75" s="56">
        <v>62</v>
      </c>
      <c r="B75" s="56" t="s">
        <v>413</v>
      </c>
      <c r="C75" s="229" t="s">
        <v>414</v>
      </c>
      <c r="D75" s="58">
        <v>1</v>
      </c>
      <c r="E75" s="400" t="s">
        <v>415</v>
      </c>
      <c r="F75" s="501" t="s">
        <v>238</v>
      </c>
      <c r="G75" s="501"/>
      <c r="H75" s="403">
        <v>45967</v>
      </c>
      <c r="I75" s="404"/>
      <c r="J75" s="156" t="s">
        <v>1</v>
      </c>
      <c r="K75" s="156" t="s">
        <v>1</v>
      </c>
      <c r="L75" s="155">
        <v>2</v>
      </c>
      <c r="M75" s="229">
        <v>3</v>
      </c>
    </row>
    <row r="76" spans="1:13" s="196" customFormat="1" ht="57" customHeight="1">
      <c r="A76" s="56">
        <v>63</v>
      </c>
      <c r="B76" s="56" t="s">
        <v>416</v>
      </c>
      <c r="C76" s="229" t="s">
        <v>417</v>
      </c>
      <c r="D76" s="58">
        <v>1</v>
      </c>
      <c r="E76" s="400" t="s">
        <v>418</v>
      </c>
      <c r="F76" s="501" t="s">
        <v>238</v>
      </c>
      <c r="G76" s="501"/>
      <c r="H76" s="401">
        <v>45967</v>
      </c>
      <c r="I76" s="402"/>
      <c r="J76" s="156" t="s">
        <v>1</v>
      </c>
      <c r="K76" s="156" t="s">
        <v>1</v>
      </c>
      <c r="L76" s="155">
        <v>2</v>
      </c>
      <c r="M76" s="229">
        <v>3</v>
      </c>
    </row>
    <row r="77" spans="1:13" s="196" customFormat="1" ht="57" customHeight="1">
      <c r="A77" s="56">
        <v>64</v>
      </c>
      <c r="B77" s="56" t="s">
        <v>419</v>
      </c>
      <c r="C77" s="229" t="s">
        <v>420</v>
      </c>
      <c r="D77" s="58">
        <v>1</v>
      </c>
      <c r="E77" s="400" t="s">
        <v>421</v>
      </c>
      <c r="F77" s="501" t="s">
        <v>238</v>
      </c>
      <c r="G77" s="501"/>
      <c r="H77" s="403">
        <v>45967</v>
      </c>
      <c r="I77" s="404"/>
      <c r="J77" s="156" t="s">
        <v>1</v>
      </c>
      <c r="K77" s="156" t="s">
        <v>1</v>
      </c>
      <c r="L77" s="155">
        <v>2</v>
      </c>
      <c r="M77" s="229">
        <v>3</v>
      </c>
    </row>
    <row r="78" spans="1:13" s="196" customFormat="1" ht="57" customHeight="1">
      <c r="A78" s="56">
        <v>65</v>
      </c>
      <c r="B78" s="56" t="s">
        <v>422</v>
      </c>
      <c r="C78" s="229" t="s">
        <v>423</v>
      </c>
      <c r="D78" s="58">
        <v>1</v>
      </c>
      <c r="E78" s="400" t="s">
        <v>424</v>
      </c>
      <c r="F78" s="501" t="s">
        <v>238</v>
      </c>
      <c r="G78" s="501"/>
      <c r="H78" s="401">
        <v>45967</v>
      </c>
      <c r="I78" s="402"/>
      <c r="J78" s="156" t="s">
        <v>1</v>
      </c>
      <c r="K78" s="156" t="s">
        <v>1</v>
      </c>
      <c r="L78" s="155">
        <v>2</v>
      </c>
      <c r="M78" s="229">
        <v>3</v>
      </c>
    </row>
    <row r="79" spans="1:13" s="196" customFormat="1" ht="57" customHeight="1">
      <c r="A79" s="56">
        <v>66</v>
      </c>
      <c r="B79" s="56" t="s">
        <v>425</v>
      </c>
      <c r="C79" s="229" t="s">
        <v>426</v>
      </c>
      <c r="D79" s="58">
        <v>1</v>
      </c>
      <c r="E79" s="400" t="s">
        <v>427</v>
      </c>
      <c r="F79" s="501" t="s">
        <v>238</v>
      </c>
      <c r="G79" s="501"/>
      <c r="H79" s="401">
        <v>45967</v>
      </c>
      <c r="I79" s="404"/>
      <c r="J79" s="156" t="s">
        <v>1</v>
      </c>
      <c r="K79" s="156" t="s">
        <v>1</v>
      </c>
      <c r="L79" s="155">
        <v>2</v>
      </c>
      <c r="M79" s="229">
        <v>3</v>
      </c>
    </row>
    <row r="80" spans="1:13" s="196" customFormat="1" ht="57" customHeight="1">
      <c r="A80" s="56">
        <v>67</v>
      </c>
      <c r="B80" s="56" t="s">
        <v>428</v>
      </c>
      <c r="C80" s="229" t="s">
        <v>429</v>
      </c>
      <c r="D80" s="58">
        <v>1</v>
      </c>
      <c r="E80" s="400" t="s">
        <v>430</v>
      </c>
      <c r="F80" s="501" t="s">
        <v>238</v>
      </c>
      <c r="G80" s="501"/>
      <c r="H80" s="403">
        <v>45967</v>
      </c>
      <c r="I80" s="402"/>
      <c r="J80" s="156" t="s">
        <v>1</v>
      </c>
      <c r="K80" s="156" t="s">
        <v>1</v>
      </c>
      <c r="L80" s="155">
        <v>2</v>
      </c>
      <c r="M80" s="229">
        <v>3</v>
      </c>
    </row>
    <row r="81" spans="1:13" s="196" customFormat="1" ht="57" customHeight="1">
      <c r="A81" s="56">
        <v>68</v>
      </c>
      <c r="B81" s="56" t="s">
        <v>431</v>
      </c>
      <c r="C81" s="229" t="s">
        <v>432</v>
      </c>
      <c r="D81" s="58">
        <v>1</v>
      </c>
      <c r="E81" s="400" t="s">
        <v>433</v>
      </c>
      <c r="F81" s="501" t="s">
        <v>238</v>
      </c>
      <c r="G81" s="501"/>
      <c r="H81" s="401">
        <v>45967</v>
      </c>
      <c r="I81" s="404"/>
      <c r="J81" s="156" t="s">
        <v>1</v>
      </c>
      <c r="K81" s="156" t="s">
        <v>1</v>
      </c>
      <c r="L81" s="155">
        <v>2</v>
      </c>
      <c r="M81" s="229">
        <v>3</v>
      </c>
    </row>
    <row r="82" spans="1:13" s="196" customFormat="1" ht="57" customHeight="1">
      <c r="A82" s="56">
        <v>69</v>
      </c>
      <c r="B82" s="56" t="s">
        <v>434</v>
      </c>
      <c r="C82" s="229" t="s">
        <v>435</v>
      </c>
      <c r="D82" s="58">
        <v>1</v>
      </c>
      <c r="E82" s="400" t="s">
        <v>436</v>
      </c>
      <c r="F82" s="501" t="s">
        <v>238</v>
      </c>
      <c r="G82" s="501"/>
      <c r="H82" s="403">
        <v>45967</v>
      </c>
      <c r="I82" s="402"/>
      <c r="J82" s="156" t="s">
        <v>1</v>
      </c>
      <c r="K82" s="156" t="s">
        <v>1</v>
      </c>
      <c r="L82" s="155">
        <v>2</v>
      </c>
      <c r="M82" s="229">
        <v>3</v>
      </c>
    </row>
    <row r="83" spans="1:13" s="196" customFormat="1" ht="57" customHeight="1">
      <c r="A83" s="56">
        <v>70</v>
      </c>
      <c r="B83" s="56" t="s">
        <v>437</v>
      </c>
      <c r="C83" s="229" t="s">
        <v>438</v>
      </c>
      <c r="D83" s="58">
        <v>1</v>
      </c>
      <c r="E83" s="400" t="s">
        <v>439</v>
      </c>
      <c r="F83" s="501" t="s">
        <v>238</v>
      </c>
      <c r="G83" s="501"/>
      <c r="H83" s="401">
        <v>45967</v>
      </c>
      <c r="I83" s="156"/>
      <c r="J83" s="156" t="s">
        <v>1</v>
      </c>
      <c r="K83" s="156" t="s">
        <v>1</v>
      </c>
      <c r="L83" s="155">
        <v>2</v>
      </c>
      <c r="M83" s="229">
        <v>3</v>
      </c>
    </row>
    <row r="84" spans="1:13" s="196" customFormat="1" ht="57" customHeight="1">
      <c r="A84" s="56">
        <v>71</v>
      </c>
      <c r="B84" s="56" t="s">
        <v>440</v>
      </c>
      <c r="C84" s="229" t="s">
        <v>441</v>
      </c>
      <c r="D84" s="58">
        <v>1</v>
      </c>
      <c r="E84" s="400" t="s">
        <v>442</v>
      </c>
      <c r="F84" s="501" t="s">
        <v>238</v>
      </c>
      <c r="G84" s="501"/>
      <c r="H84" s="403">
        <v>45967</v>
      </c>
      <c r="I84" s="156"/>
      <c r="J84" s="156" t="s">
        <v>1</v>
      </c>
      <c r="K84" s="156" t="s">
        <v>1</v>
      </c>
      <c r="L84" s="155">
        <v>2</v>
      </c>
      <c r="M84" s="229">
        <v>3</v>
      </c>
    </row>
    <row r="85" spans="1:13" s="196" customFormat="1" ht="57" customHeight="1">
      <c r="A85" s="56">
        <v>72</v>
      </c>
      <c r="B85" s="56" t="s">
        <v>443</v>
      </c>
      <c r="C85" s="229" t="s">
        <v>444</v>
      </c>
      <c r="D85" s="58">
        <v>1</v>
      </c>
      <c r="E85" s="400" t="s">
        <v>445</v>
      </c>
      <c r="F85" s="501" t="s">
        <v>238</v>
      </c>
      <c r="G85" s="501"/>
      <c r="H85" s="403">
        <v>45967</v>
      </c>
      <c r="I85" s="156"/>
      <c r="J85" s="156" t="s">
        <v>1</v>
      </c>
      <c r="K85" s="156" t="s">
        <v>1</v>
      </c>
      <c r="L85" s="155">
        <v>2</v>
      </c>
      <c r="M85" s="229">
        <v>3</v>
      </c>
    </row>
    <row r="86" spans="1:13" s="196" customFormat="1" ht="57" customHeight="1">
      <c r="A86" s="56">
        <v>73</v>
      </c>
      <c r="B86" s="56" t="s">
        <v>446</v>
      </c>
      <c r="C86" s="229" t="s">
        <v>447</v>
      </c>
      <c r="D86" s="58">
        <v>1</v>
      </c>
      <c r="E86" s="400" t="s">
        <v>448</v>
      </c>
      <c r="F86" s="501" t="s">
        <v>238</v>
      </c>
      <c r="G86" s="501"/>
      <c r="H86" s="401">
        <v>45967</v>
      </c>
      <c r="I86" s="156"/>
      <c r="J86" s="156" t="s">
        <v>1</v>
      </c>
      <c r="K86" s="156" t="s">
        <v>1</v>
      </c>
      <c r="L86" s="155">
        <v>2</v>
      </c>
      <c r="M86" s="229">
        <v>3</v>
      </c>
    </row>
    <row r="87" spans="1:13" s="196" customFormat="1" ht="57" customHeight="1">
      <c r="A87" s="56">
        <v>74</v>
      </c>
      <c r="B87" s="56" t="s">
        <v>449</v>
      </c>
      <c r="C87" s="229" t="s">
        <v>450</v>
      </c>
      <c r="D87" s="58">
        <v>1</v>
      </c>
      <c r="E87" s="400" t="s">
        <v>451</v>
      </c>
      <c r="F87" s="501" t="s">
        <v>238</v>
      </c>
      <c r="G87" s="501"/>
      <c r="H87" s="403">
        <v>45967</v>
      </c>
      <c r="I87" s="156"/>
      <c r="J87" s="156" t="s">
        <v>1</v>
      </c>
      <c r="K87" s="156" t="s">
        <v>1</v>
      </c>
      <c r="L87" s="155">
        <v>2</v>
      </c>
      <c r="M87" s="229">
        <v>3</v>
      </c>
    </row>
    <row r="88" spans="1:13" s="196" customFormat="1" ht="57" customHeight="1">
      <c r="A88" s="56">
        <v>75</v>
      </c>
      <c r="B88" s="56" t="s">
        <v>452</v>
      </c>
      <c r="C88" s="229" t="s">
        <v>453</v>
      </c>
      <c r="D88" s="58">
        <v>1</v>
      </c>
      <c r="E88" s="400" t="s">
        <v>454</v>
      </c>
      <c r="F88" s="501" t="s">
        <v>238</v>
      </c>
      <c r="G88" s="501"/>
      <c r="H88" s="401">
        <v>45967</v>
      </c>
      <c r="I88" s="156"/>
      <c r="J88" s="156" t="s">
        <v>1</v>
      </c>
      <c r="K88" s="156" t="s">
        <v>1</v>
      </c>
      <c r="L88" s="155">
        <v>2</v>
      </c>
      <c r="M88" s="229">
        <v>3</v>
      </c>
    </row>
    <row r="89" spans="1:13" s="196" customFormat="1" ht="57" customHeight="1">
      <c r="A89" s="56">
        <v>76</v>
      </c>
      <c r="B89" s="56" t="s">
        <v>455</v>
      </c>
      <c r="C89" s="229" t="s">
        <v>456</v>
      </c>
      <c r="D89" s="58">
        <v>1</v>
      </c>
      <c r="E89" s="400" t="s">
        <v>457</v>
      </c>
      <c r="F89" s="501" t="s">
        <v>238</v>
      </c>
      <c r="G89" s="501"/>
      <c r="H89" s="403">
        <v>45967</v>
      </c>
      <c r="I89" s="404"/>
      <c r="J89" s="156" t="s">
        <v>1</v>
      </c>
      <c r="K89" s="156" t="s">
        <v>1</v>
      </c>
      <c r="L89" s="155">
        <v>2</v>
      </c>
      <c r="M89" s="229">
        <v>3</v>
      </c>
    </row>
    <row r="90" spans="1:13" s="196" customFormat="1" ht="57" customHeight="1">
      <c r="A90" s="56">
        <v>77</v>
      </c>
      <c r="B90" s="56" t="s">
        <v>458</v>
      </c>
      <c r="C90" s="229" t="s">
        <v>459</v>
      </c>
      <c r="D90" s="58">
        <v>1</v>
      </c>
      <c r="E90" s="400" t="s">
        <v>460</v>
      </c>
      <c r="F90" s="501" t="s">
        <v>238</v>
      </c>
      <c r="G90" s="501"/>
      <c r="H90" s="403">
        <v>45967</v>
      </c>
      <c r="I90" s="402"/>
      <c r="J90" s="156" t="s">
        <v>1</v>
      </c>
      <c r="K90" s="156" t="s">
        <v>1</v>
      </c>
      <c r="L90" s="155">
        <v>2</v>
      </c>
      <c r="M90" s="229">
        <v>3</v>
      </c>
    </row>
    <row r="91" spans="1:13" s="196" customFormat="1" ht="57" customHeight="1">
      <c r="A91" s="56">
        <v>78</v>
      </c>
      <c r="B91" s="56" t="s">
        <v>461</v>
      </c>
      <c r="C91" s="229" t="s">
        <v>462</v>
      </c>
      <c r="D91" s="58">
        <v>1</v>
      </c>
      <c r="E91" s="400" t="s">
        <v>463</v>
      </c>
      <c r="F91" s="501" t="s">
        <v>238</v>
      </c>
      <c r="G91" s="501"/>
      <c r="H91" s="401">
        <v>45988</v>
      </c>
      <c r="I91" s="404"/>
      <c r="J91" s="156" t="s">
        <v>1</v>
      </c>
      <c r="K91" s="156" t="s">
        <v>1</v>
      </c>
      <c r="L91" s="155">
        <v>2</v>
      </c>
      <c r="M91" s="229">
        <v>3</v>
      </c>
    </row>
    <row r="92" spans="1:13" s="196" customFormat="1" ht="57" customHeight="1">
      <c r="A92" s="56">
        <v>79</v>
      </c>
      <c r="B92" s="56" t="s">
        <v>464</v>
      </c>
      <c r="C92" s="229" t="s">
        <v>465</v>
      </c>
      <c r="D92" s="58">
        <v>1</v>
      </c>
      <c r="E92" s="400" t="s">
        <v>466</v>
      </c>
      <c r="F92" s="501" t="s">
        <v>238</v>
      </c>
      <c r="G92" s="501"/>
      <c r="H92" s="403">
        <v>45988</v>
      </c>
      <c r="I92" s="402"/>
      <c r="J92" s="156" t="s">
        <v>1</v>
      </c>
      <c r="K92" s="156" t="s">
        <v>1</v>
      </c>
      <c r="L92" s="155">
        <v>2</v>
      </c>
      <c r="M92" s="229">
        <v>3</v>
      </c>
    </row>
    <row r="93" spans="1:13" s="196" customFormat="1" ht="57" customHeight="1">
      <c r="A93" s="56">
        <v>80</v>
      </c>
      <c r="B93" s="56" t="s">
        <v>467</v>
      </c>
      <c r="C93" s="229" t="s">
        <v>468</v>
      </c>
      <c r="D93" s="58">
        <v>1</v>
      </c>
      <c r="E93" s="400" t="s">
        <v>469</v>
      </c>
      <c r="F93" s="501" t="s">
        <v>238</v>
      </c>
      <c r="G93" s="501"/>
      <c r="H93" s="401">
        <v>45988</v>
      </c>
      <c r="I93" s="404"/>
      <c r="J93" s="156" t="s">
        <v>1</v>
      </c>
      <c r="K93" s="156" t="s">
        <v>1</v>
      </c>
      <c r="L93" s="155">
        <v>2</v>
      </c>
      <c r="M93" s="229">
        <v>3</v>
      </c>
    </row>
    <row r="94" spans="1:13" s="196" customFormat="1" ht="57" customHeight="1">
      <c r="A94" s="56">
        <v>81</v>
      </c>
      <c r="B94" s="56" t="s">
        <v>470</v>
      </c>
      <c r="C94" s="229" t="s">
        <v>471</v>
      </c>
      <c r="D94" s="58">
        <v>1</v>
      </c>
      <c r="E94" s="400" t="s">
        <v>472</v>
      </c>
      <c r="F94" s="501" t="s">
        <v>238</v>
      </c>
      <c r="G94" s="501"/>
      <c r="H94" s="403">
        <v>45988</v>
      </c>
      <c r="I94" s="402"/>
      <c r="J94" s="156" t="s">
        <v>1</v>
      </c>
      <c r="K94" s="156" t="s">
        <v>1</v>
      </c>
      <c r="L94" s="155">
        <v>2</v>
      </c>
      <c r="M94" s="229">
        <v>3</v>
      </c>
    </row>
    <row r="95" spans="1:13" s="196" customFormat="1" ht="57" customHeight="1">
      <c r="A95" s="56">
        <v>82</v>
      </c>
      <c r="B95" s="56" t="s">
        <v>473</v>
      </c>
      <c r="C95" s="229" t="s">
        <v>474</v>
      </c>
      <c r="D95" s="58">
        <v>1</v>
      </c>
      <c r="E95" s="400" t="s">
        <v>475</v>
      </c>
      <c r="F95" s="501" t="s">
        <v>238</v>
      </c>
      <c r="G95" s="501"/>
      <c r="H95" s="401">
        <v>45988</v>
      </c>
      <c r="I95" s="404"/>
      <c r="J95" s="156" t="s">
        <v>1</v>
      </c>
      <c r="K95" s="156" t="s">
        <v>1</v>
      </c>
      <c r="L95" s="155">
        <v>2</v>
      </c>
      <c r="M95" s="229">
        <v>3</v>
      </c>
    </row>
    <row r="96" spans="1:13" s="196" customFormat="1" ht="57" customHeight="1">
      <c r="A96" s="56">
        <v>83</v>
      </c>
      <c r="B96" s="56" t="s">
        <v>476</v>
      </c>
      <c r="C96" s="229" t="s">
        <v>477</v>
      </c>
      <c r="D96" s="58">
        <v>1</v>
      </c>
      <c r="E96" s="400" t="s">
        <v>478</v>
      </c>
      <c r="F96" s="501" t="s">
        <v>238</v>
      </c>
      <c r="G96" s="501"/>
      <c r="H96" s="401">
        <v>45988</v>
      </c>
      <c r="I96" s="402"/>
      <c r="J96" s="156" t="s">
        <v>1</v>
      </c>
      <c r="K96" s="156" t="s">
        <v>1</v>
      </c>
      <c r="L96" s="155">
        <v>2</v>
      </c>
      <c r="M96" s="229">
        <v>3</v>
      </c>
    </row>
    <row r="97" spans="1:13" s="196" customFormat="1" ht="57" customHeight="1">
      <c r="A97" s="56">
        <v>84</v>
      </c>
      <c r="B97" s="56" t="s">
        <v>479</v>
      </c>
      <c r="C97" s="229" t="s">
        <v>480</v>
      </c>
      <c r="D97" s="58">
        <v>1</v>
      </c>
      <c r="E97" s="400" t="s">
        <v>481</v>
      </c>
      <c r="F97" s="501" t="s">
        <v>238</v>
      </c>
      <c r="G97" s="501"/>
      <c r="H97" s="403">
        <v>45988</v>
      </c>
      <c r="I97" s="404"/>
      <c r="J97" s="156" t="s">
        <v>1</v>
      </c>
      <c r="K97" s="156" t="s">
        <v>1</v>
      </c>
      <c r="L97" s="155">
        <v>2</v>
      </c>
      <c r="M97" s="229">
        <v>3</v>
      </c>
    </row>
    <row r="98" spans="1:13" s="196" customFormat="1" ht="57" customHeight="1">
      <c r="A98" s="56">
        <v>85</v>
      </c>
      <c r="B98" s="56" t="s">
        <v>482</v>
      </c>
      <c r="C98" s="229" t="s">
        <v>483</v>
      </c>
      <c r="D98" s="58">
        <v>1</v>
      </c>
      <c r="E98" s="400" t="s">
        <v>484</v>
      </c>
      <c r="F98" s="501" t="s">
        <v>238</v>
      </c>
      <c r="G98" s="501"/>
      <c r="H98" s="401">
        <v>45988</v>
      </c>
      <c r="I98" s="406"/>
      <c r="J98" s="156" t="s">
        <v>1</v>
      </c>
      <c r="K98" s="156" t="s">
        <v>1</v>
      </c>
      <c r="L98" s="155">
        <v>2</v>
      </c>
      <c r="M98" s="229">
        <v>3</v>
      </c>
    </row>
    <row r="99" spans="1:13" s="196" customFormat="1" ht="57" customHeight="1">
      <c r="A99" s="56">
        <v>86</v>
      </c>
      <c r="B99" s="56" t="s">
        <v>485</v>
      </c>
      <c r="C99" s="229" t="s">
        <v>486</v>
      </c>
      <c r="D99" s="58">
        <v>1</v>
      </c>
      <c r="E99" s="400" t="s">
        <v>487</v>
      </c>
      <c r="F99" s="501" t="s">
        <v>238</v>
      </c>
      <c r="G99" s="501"/>
      <c r="H99" s="403">
        <v>45988</v>
      </c>
      <c r="I99" s="404"/>
      <c r="J99" s="156" t="s">
        <v>1</v>
      </c>
      <c r="K99" s="156" t="s">
        <v>1</v>
      </c>
      <c r="L99" s="155">
        <v>2</v>
      </c>
      <c r="M99" s="229">
        <v>3</v>
      </c>
    </row>
    <row r="100" spans="1:13" s="196" customFormat="1" ht="57" customHeight="1">
      <c r="A100" s="56">
        <v>87</v>
      </c>
      <c r="B100" s="56" t="s">
        <v>488</v>
      </c>
      <c r="C100" s="229" t="s">
        <v>489</v>
      </c>
      <c r="D100" s="58">
        <v>1</v>
      </c>
      <c r="E100" s="400" t="s">
        <v>490</v>
      </c>
      <c r="F100" s="501" t="s">
        <v>238</v>
      </c>
      <c r="G100" s="501"/>
      <c r="H100" s="403">
        <v>45988</v>
      </c>
      <c r="I100" s="402"/>
      <c r="J100" s="156" t="s">
        <v>1</v>
      </c>
      <c r="K100" s="156" t="s">
        <v>1</v>
      </c>
      <c r="L100" s="155">
        <v>2</v>
      </c>
      <c r="M100" s="229">
        <v>3</v>
      </c>
    </row>
    <row r="101" spans="1:13" s="196" customFormat="1" ht="57" customHeight="1">
      <c r="A101" s="56">
        <v>88</v>
      </c>
      <c r="B101" s="56" t="s">
        <v>491</v>
      </c>
      <c r="C101" s="229" t="s">
        <v>492</v>
      </c>
      <c r="D101" s="58">
        <v>1</v>
      </c>
      <c r="E101" s="400" t="s">
        <v>493</v>
      </c>
      <c r="F101" s="501" t="s">
        <v>238</v>
      </c>
      <c r="G101" s="501"/>
      <c r="H101" s="401">
        <v>45992</v>
      </c>
      <c r="I101" s="404"/>
      <c r="J101" s="156" t="s">
        <v>1</v>
      </c>
      <c r="K101" s="156" t="s">
        <v>1</v>
      </c>
      <c r="L101" s="155">
        <v>2</v>
      </c>
      <c r="M101" s="229">
        <v>3</v>
      </c>
    </row>
    <row r="102" spans="1:13" s="196" customFormat="1" ht="57" customHeight="1">
      <c r="A102" s="56">
        <v>89</v>
      </c>
      <c r="B102" s="56" t="s">
        <v>494</v>
      </c>
      <c r="C102" s="229" t="s">
        <v>495</v>
      </c>
      <c r="D102" s="58">
        <v>1</v>
      </c>
      <c r="E102" s="400" t="s">
        <v>496</v>
      </c>
      <c r="F102" s="501" t="s">
        <v>238</v>
      </c>
      <c r="G102" s="501"/>
      <c r="H102" s="403">
        <v>45992</v>
      </c>
      <c r="I102" s="402"/>
      <c r="J102" s="156" t="s">
        <v>1</v>
      </c>
      <c r="K102" s="156" t="s">
        <v>1</v>
      </c>
      <c r="L102" s="155">
        <v>2</v>
      </c>
      <c r="M102" s="229">
        <v>3</v>
      </c>
    </row>
    <row r="103" spans="1:13" s="196" customFormat="1" ht="57" customHeight="1">
      <c r="A103" s="56">
        <v>90</v>
      </c>
      <c r="B103" s="56" t="s">
        <v>497</v>
      </c>
      <c r="C103" s="229" t="s">
        <v>498</v>
      </c>
      <c r="D103" s="58">
        <v>1</v>
      </c>
      <c r="E103" s="400" t="s">
        <v>499</v>
      </c>
      <c r="F103" s="501" t="s">
        <v>238</v>
      </c>
      <c r="G103" s="501"/>
      <c r="H103" s="401">
        <v>45993</v>
      </c>
      <c r="I103" s="404"/>
      <c r="J103" s="156" t="s">
        <v>1</v>
      </c>
      <c r="K103" s="156" t="s">
        <v>1</v>
      </c>
      <c r="L103" s="155">
        <v>2</v>
      </c>
      <c r="M103" s="229">
        <v>3</v>
      </c>
    </row>
    <row r="104" spans="1:13" s="196" customFormat="1" ht="57" customHeight="1">
      <c r="A104" s="56">
        <v>91</v>
      </c>
      <c r="B104" s="56" t="s">
        <v>500</v>
      </c>
      <c r="C104" s="229" t="s">
        <v>501</v>
      </c>
      <c r="D104" s="58">
        <v>1</v>
      </c>
      <c r="E104" s="400" t="s">
        <v>502</v>
      </c>
      <c r="F104" s="501" t="s">
        <v>238</v>
      </c>
      <c r="G104" s="501"/>
      <c r="H104" s="403">
        <v>45993</v>
      </c>
      <c r="I104" s="402"/>
      <c r="J104" s="156" t="s">
        <v>1</v>
      </c>
      <c r="K104" s="156" t="s">
        <v>1</v>
      </c>
      <c r="L104" s="155">
        <v>2</v>
      </c>
      <c r="M104" s="229">
        <v>3</v>
      </c>
    </row>
    <row r="105" spans="1:13" s="196" customFormat="1" ht="57" customHeight="1">
      <c r="A105" s="56">
        <v>92</v>
      </c>
      <c r="B105" s="56" t="s">
        <v>503</v>
      </c>
      <c r="C105" s="229" t="s">
        <v>504</v>
      </c>
      <c r="D105" s="58">
        <v>1</v>
      </c>
      <c r="E105" s="400" t="s">
        <v>505</v>
      </c>
      <c r="F105" s="501" t="s">
        <v>238</v>
      </c>
      <c r="G105" s="501"/>
      <c r="H105" s="401">
        <v>45993</v>
      </c>
      <c r="I105" s="405"/>
      <c r="J105" s="156" t="s">
        <v>1</v>
      </c>
      <c r="K105" s="156" t="s">
        <v>1</v>
      </c>
      <c r="L105" s="155">
        <v>2</v>
      </c>
      <c r="M105" s="229">
        <v>3</v>
      </c>
    </row>
    <row r="106" spans="1:13" s="196" customFormat="1" ht="57" customHeight="1">
      <c r="A106" s="56">
        <v>93</v>
      </c>
      <c r="B106" s="56" t="s">
        <v>506</v>
      </c>
      <c r="C106" s="229" t="s">
        <v>507</v>
      </c>
      <c r="D106" s="58">
        <v>1</v>
      </c>
      <c r="E106" s="400" t="s">
        <v>508</v>
      </c>
      <c r="F106" s="501" t="s">
        <v>238</v>
      </c>
      <c r="G106" s="501"/>
      <c r="H106" s="403">
        <v>45993</v>
      </c>
      <c r="I106" s="402"/>
      <c r="J106" s="156" t="s">
        <v>1</v>
      </c>
      <c r="K106" s="156" t="s">
        <v>1</v>
      </c>
      <c r="L106" s="155">
        <v>2</v>
      </c>
      <c r="M106" s="229">
        <v>3</v>
      </c>
    </row>
    <row r="107" spans="1:13" s="196" customFormat="1" ht="57" customHeight="1">
      <c r="A107" s="56">
        <v>94</v>
      </c>
      <c r="B107" s="56" t="s">
        <v>509</v>
      </c>
      <c r="C107" s="229" t="s">
        <v>510</v>
      </c>
      <c r="D107" s="58">
        <v>1</v>
      </c>
      <c r="E107" s="400" t="s">
        <v>511</v>
      </c>
      <c r="F107" s="501" t="s">
        <v>238</v>
      </c>
      <c r="G107" s="501"/>
      <c r="H107" s="401">
        <v>45993</v>
      </c>
      <c r="I107" s="404"/>
      <c r="J107" s="156" t="s">
        <v>1</v>
      </c>
      <c r="K107" s="156" t="s">
        <v>1</v>
      </c>
      <c r="L107" s="155">
        <v>2</v>
      </c>
      <c r="M107" s="229">
        <v>3</v>
      </c>
    </row>
    <row r="108" spans="1:13" s="196" customFormat="1" ht="57" customHeight="1">
      <c r="A108" s="56">
        <v>95</v>
      </c>
      <c r="B108" s="56" t="s">
        <v>512</v>
      </c>
      <c r="C108" s="229" t="s">
        <v>513</v>
      </c>
      <c r="D108" s="58">
        <v>1</v>
      </c>
      <c r="E108" s="400" t="s">
        <v>514</v>
      </c>
      <c r="F108" s="501" t="s">
        <v>238</v>
      </c>
      <c r="G108" s="501"/>
      <c r="H108" s="403">
        <v>45993</v>
      </c>
      <c r="I108" s="402"/>
      <c r="J108" s="156" t="s">
        <v>1</v>
      </c>
      <c r="K108" s="156" t="s">
        <v>1</v>
      </c>
      <c r="L108" s="155">
        <v>2</v>
      </c>
      <c r="M108" s="229">
        <v>3</v>
      </c>
    </row>
    <row r="109" spans="1:13" s="196" customFormat="1" ht="57" customHeight="1">
      <c r="A109" s="56">
        <v>96</v>
      </c>
      <c r="B109" s="56" t="s">
        <v>515</v>
      </c>
      <c r="C109" s="229" t="s">
        <v>516</v>
      </c>
      <c r="D109" s="58">
        <v>1</v>
      </c>
      <c r="E109" s="400" t="s">
        <v>517</v>
      </c>
      <c r="F109" s="501" t="s">
        <v>238</v>
      </c>
      <c r="G109" s="501"/>
      <c r="H109" s="403">
        <v>45993</v>
      </c>
      <c r="I109" s="404"/>
      <c r="J109" s="156" t="s">
        <v>1</v>
      </c>
      <c r="K109" s="156" t="s">
        <v>1</v>
      </c>
      <c r="L109" s="155">
        <v>2</v>
      </c>
      <c r="M109" s="229">
        <v>3</v>
      </c>
    </row>
    <row r="110" spans="1:13" s="196" customFormat="1" ht="57" customHeight="1">
      <c r="A110" s="56">
        <v>97</v>
      </c>
      <c r="B110" s="56" t="s">
        <v>518</v>
      </c>
      <c r="C110" s="229" t="s">
        <v>519</v>
      </c>
      <c r="D110" s="58">
        <v>1</v>
      </c>
      <c r="E110" s="400" t="s">
        <v>520</v>
      </c>
      <c r="F110" s="501" t="s">
        <v>238</v>
      </c>
      <c r="G110" s="501"/>
      <c r="H110" s="401">
        <v>45993</v>
      </c>
      <c r="I110" s="402"/>
      <c r="J110" s="156" t="s">
        <v>1</v>
      </c>
      <c r="K110" s="156" t="s">
        <v>1</v>
      </c>
      <c r="L110" s="155">
        <v>2</v>
      </c>
      <c r="M110" s="229">
        <v>3</v>
      </c>
    </row>
    <row r="111" spans="1:13" s="196" customFormat="1" ht="57" customHeight="1">
      <c r="A111" s="56">
        <v>98</v>
      </c>
      <c r="B111" s="56" t="s">
        <v>521</v>
      </c>
      <c r="C111" s="229" t="s">
        <v>522</v>
      </c>
      <c r="D111" s="58">
        <v>1</v>
      </c>
      <c r="E111" s="400" t="s">
        <v>523</v>
      </c>
      <c r="F111" s="501" t="s">
        <v>238</v>
      </c>
      <c r="G111" s="501"/>
      <c r="H111" s="403">
        <v>45993</v>
      </c>
      <c r="I111" s="404"/>
      <c r="J111" s="156" t="s">
        <v>1</v>
      </c>
      <c r="K111" s="156" t="s">
        <v>1</v>
      </c>
      <c r="L111" s="155">
        <v>2</v>
      </c>
      <c r="M111" s="229">
        <v>3</v>
      </c>
    </row>
    <row r="112" spans="1:13" s="196" customFormat="1" ht="57" customHeight="1">
      <c r="A112" s="56">
        <v>99</v>
      </c>
      <c r="B112" s="56" t="s">
        <v>524</v>
      </c>
      <c r="C112" s="229" t="s">
        <v>525</v>
      </c>
      <c r="D112" s="58">
        <v>1</v>
      </c>
      <c r="E112" s="400" t="s">
        <v>526</v>
      </c>
      <c r="F112" s="501" t="s">
        <v>238</v>
      </c>
      <c r="G112" s="501"/>
      <c r="H112" s="401">
        <v>45993</v>
      </c>
      <c r="I112" s="402"/>
      <c r="J112" s="156" t="s">
        <v>1</v>
      </c>
      <c r="K112" s="156" t="s">
        <v>1</v>
      </c>
      <c r="L112" s="155">
        <v>2</v>
      </c>
      <c r="M112" s="229">
        <v>3</v>
      </c>
    </row>
    <row r="113" spans="1:13" s="196" customFormat="1" ht="57" customHeight="1">
      <c r="A113" s="56">
        <v>100</v>
      </c>
      <c r="B113" s="56" t="s">
        <v>527</v>
      </c>
      <c r="C113" s="229" t="s">
        <v>528</v>
      </c>
      <c r="D113" s="58">
        <v>1</v>
      </c>
      <c r="E113" s="400" t="s">
        <v>529</v>
      </c>
      <c r="F113" s="501" t="s">
        <v>238</v>
      </c>
      <c r="G113" s="501"/>
      <c r="H113" s="403">
        <v>45993</v>
      </c>
      <c r="I113" s="404"/>
      <c r="J113" s="156" t="s">
        <v>1</v>
      </c>
      <c r="K113" s="156" t="s">
        <v>1</v>
      </c>
      <c r="L113" s="155">
        <v>2</v>
      </c>
      <c r="M113" s="229">
        <v>3</v>
      </c>
    </row>
    <row r="114" spans="1:13" s="196" customFormat="1" ht="57" customHeight="1">
      <c r="A114" s="56">
        <v>101</v>
      </c>
      <c r="B114" s="56" t="s">
        <v>530</v>
      </c>
      <c r="C114" s="229" t="s">
        <v>531</v>
      </c>
      <c r="D114" s="58">
        <v>1</v>
      </c>
      <c r="E114" s="400" t="s">
        <v>532</v>
      </c>
      <c r="F114" s="501" t="s">
        <v>238</v>
      </c>
      <c r="G114" s="501"/>
      <c r="H114" s="401">
        <v>45993</v>
      </c>
      <c r="I114" s="402"/>
      <c r="J114" s="156" t="s">
        <v>1</v>
      </c>
      <c r="K114" s="156" t="s">
        <v>1</v>
      </c>
      <c r="L114" s="155">
        <v>2</v>
      </c>
      <c r="M114" s="229">
        <v>3</v>
      </c>
    </row>
    <row r="115" spans="1:13" s="196" customFormat="1" ht="57" customHeight="1">
      <c r="A115" s="56">
        <v>102</v>
      </c>
      <c r="B115" s="56" t="s">
        <v>533</v>
      </c>
      <c r="C115" s="229" t="s">
        <v>534</v>
      </c>
      <c r="D115" s="58">
        <v>1</v>
      </c>
      <c r="E115" s="400" t="s">
        <v>535</v>
      </c>
      <c r="F115" s="501" t="s">
        <v>238</v>
      </c>
      <c r="G115" s="501"/>
      <c r="H115" s="403">
        <v>45993</v>
      </c>
      <c r="I115" s="404"/>
      <c r="J115" s="156" t="s">
        <v>1</v>
      </c>
      <c r="K115" s="156" t="s">
        <v>1</v>
      </c>
      <c r="L115" s="155">
        <v>2</v>
      </c>
      <c r="M115" s="229">
        <v>3</v>
      </c>
    </row>
    <row r="116" spans="1:13" s="196" customFormat="1" ht="57" customHeight="1">
      <c r="A116" s="56">
        <v>103</v>
      </c>
      <c r="B116" s="56" t="s">
        <v>536</v>
      </c>
      <c r="C116" s="229" t="s">
        <v>537</v>
      </c>
      <c r="D116" s="58">
        <v>1</v>
      </c>
      <c r="E116" s="400" t="s">
        <v>538</v>
      </c>
      <c r="F116" s="501" t="s">
        <v>238</v>
      </c>
      <c r="G116" s="501"/>
      <c r="H116" s="401">
        <v>45993</v>
      </c>
      <c r="I116" s="402"/>
      <c r="J116" s="156" t="s">
        <v>1</v>
      </c>
      <c r="K116" s="156" t="s">
        <v>1</v>
      </c>
      <c r="L116" s="155">
        <v>2</v>
      </c>
      <c r="M116" s="229">
        <v>3</v>
      </c>
    </row>
    <row r="117" spans="1:13" s="196" customFormat="1" ht="57" customHeight="1">
      <c r="A117" s="155"/>
      <c r="B117" s="155"/>
      <c r="C117" s="155"/>
      <c r="D117" s="67"/>
      <c r="E117" s="155"/>
      <c r="F117" s="490"/>
      <c r="G117" s="510"/>
      <c r="H117" s="155"/>
      <c r="I117" s="155"/>
      <c r="J117" s="155"/>
      <c r="K117" s="155"/>
      <c r="L117" s="155"/>
      <c r="M117" s="155"/>
    </row>
    <row r="118" spans="1:13" s="196" customFormat="1" ht="57" customHeight="1">
      <c r="A118" s="492" t="s">
        <v>539</v>
      </c>
      <c r="B118" s="493"/>
      <c r="C118" s="493"/>
      <c r="D118" s="493"/>
      <c r="E118" s="493"/>
      <c r="F118" s="493"/>
      <c r="G118" s="493"/>
      <c r="H118" s="493"/>
      <c r="I118" s="493"/>
      <c r="J118" s="493"/>
      <c r="K118" s="493"/>
      <c r="L118" s="493"/>
      <c r="M118" s="545"/>
    </row>
    <row r="119" spans="1:13" s="196" customFormat="1" ht="57" customHeight="1">
      <c r="A119" s="316"/>
      <c r="B119" s="397"/>
      <c r="C119" s="397"/>
      <c r="D119" s="398"/>
      <c r="E119" s="272"/>
      <c r="F119" s="272"/>
      <c r="G119" s="272"/>
      <c r="H119" s="272"/>
      <c r="I119" s="272"/>
      <c r="J119" s="272"/>
      <c r="K119" s="272"/>
      <c r="L119" s="255"/>
      <c r="M119" s="255"/>
    </row>
    <row r="120" spans="1:13" s="196" customFormat="1" ht="57" customHeight="1">
      <c r="A120" s="316"/>
      <c r="B120" s="397"/>
      <c r="C120" s="397"/>
      <c r="D120" s="398"/>
      <c r="E120" s="272"/>
      <c r="F120" s="272"/>
      <c r="G120" s="272"/>
      <c r="H120" s="272"/>
      <c r="I120" s="272"/>
      <c r="J120" s="272"/>
      <c r="K120" s="272"/>
      <c r="L120" s="272"/>
      <c r="M120" s="272"/>
    </row>
    <row r="121" spans="1:13" s="196" customFormat="1" ht="57" customHeight="1">
      <c r="A121" s="260"/>
      <c r="B121" s="260"/>
      <c r="C121" s="260"/>
      <c r="D121" s="262"/>
      <c r="E121" s="259"/>
      <c r="F121" s="259"/>
      <c r="G121" s="259"/>
      <c r="H121" s="259"/>
      <c r="I121" s="259"/>
      <c r="J121" s="259"/>
      <c r="K121" s="259"/>
      <c r="L121" s="259"/>
      <c r="M121" s="259"/>
    </row>
    <row r="122" spans="1:13" s="196" customFormat="1" ht="57" customHeight="1">
      <c r="A122" s="262"/>
      <c r="B122" s="262"/>
      <c r="C122" s="532"/>
      <c r="D122" s="532"/>
      <c r="E122" s="260"/>
      <c r="F122" s="259"/>
      <c r="G122" s="532"/>
      <c r="H122" s="532"/>
      <c r="I122" s="260"/>
      <c r="J122" s="260"/>
      <c r="K122" s="260"/>
      <c r="L122" s="259"/>
      <c r="M122" s="259"/>
    </row>
    <row r="123" spans="1:13" s="196" customFormat="1" ht="57" customHeight="1">
      <c r="A123" s="260"/>
      <c r="B123" s="260"/>
      <c r="C123" s="259"/>
      <c r="D123" s="259"/>
      <c r="E123" s="260"/>
      <c r="F123" s="260"/>
      <c r="G123" s="532"/>
      <c r="H123" s="532"/>
      <c r="I123" s="261"/>
      <c r="J123" s="261"/>
      <c r="K123" s="261"/>
      <c r="L123" s="259"/>
      <c r="M123" s="259"/>
    </row>
    <row r="124" spans="1:13" s="196" customFormat="1" ht="57" customHeight="1">
      <c r="A124" s="262"/>
      <c r="B124" s="262"/>
      <c r="C124" s="259"/>
      <c r="D124" s="259"/>
      <c r="E124" s="260"/>
      <c r="F124" s="259"/>
      <c r="G124" s="532"/>
      <c r="H124" s="532"/>
      <c r="I124" s="261"/>
      <c r="J124" s="261"/>
      <c r="K124" s="261"/>
      <c r="L124" s="259"/>
      <c r="M124" s="259"/>
    </row>
    <row r="125" spans="1:13" s="196" customFormat="1" ht="57" customHeight="1">
      <c r="A125" s="262"/>
      <c r="B125" s="262"/>
      <c r="C125" s="259"/>
      <c r="D125" s="259"/>
      <c r="E125" s="260"/>
      <c r="F125" s="259"/>
      <c r="G125" s="532"/>
      <c r="H125" s="532"/>
      <c r="I125" s="261"/>
      <c r="J125" s="261"/>
      <c r="K125" s="261"/>
      <c r="L125" s="259"/>
      <c r="M125" s="259"/>
    </row>
    <row r="126" spans="1:13" s="196" customFormat="1" ht="57" customHeight="1">
      <c r="A126" s="262"/>
      <c r="B126" s="262"/>
      <c r="C126" s="259"/>
      <c r="D126" s="259"/>
      <c r="E126" s="260"/>
      <c r="F126" s="259"/>
      <c r="G126" s="532"/>
      <c r="H126" s="532"/>
      <c r="I126" s="261"/>
      <c r="J126" s="261"/>
      <c r="K126" s="261"/>
      <c r="L126" s="259"/>
      <c r="M126" s="259"/>
    </row>
    <row r="127" spans="1:13" s="196" customFormat="1" ht="57" customHeight="1">
      <c r="A127" s="262"/>
      <c r="B127" s="262"/>
      <c r="C127" s="532"/>
      <c r="D127" s="532"/>
      <c r="E127" s="260"/>
      <c r="F127" s="259"/>
      <c r="G127" s="532"/>
      <c r="H127" s="532"/>
      <c r="I127" s="260"/>
      <c r="J127" s="260"/>
      <c r="K127" s="260"/>
      <c r="L127" s="259"/>
      <c r="M127" s="259"/>
    </row>
    <row r="128" spans="1:13" s="196" customFormat="1" ht="57" customHeight="1">
      <c r="A128" s="260"/>
      <c r="B128" s="260"/>
      <c r="C128" s="532"/>
      <c r="D128" s="532"/>
      <c r="E128" s="260"/>
      <c r="F128" s="260"/>
      <c r="G128" s="532"/>
      <c r="H128" s="532"/>
      <c r="I128" s="261"/>
      <c r="J128" s="261"/>
      <c r="K128" s="261"/>
      <c r="L128" s="259"/>
      <c r="M128" s="259"/>
    </row>
    <row r="129" spans="1:13" s="196" customFormat="1" ht="57" customHeight="1">
      <c r="A129" s="263"/>
      <c r="B129" s="264"/>
      <c r="C129" s="264"/>
      <c r="D129" s="265"/>
      <c r="E129" s="266"/>
      <c r="F129" s="266"/>
      <c r="G129" s="266"/>
      <c r="H129" s="266"/>
      <c r="I129" s="266"/>
      <c r="J129" s="266"/>
      <c r="K129" s="266"/>
      <c r="L129" s="266"/>
      <c r="M129" s="266"/>
    </row>
    <row r="130" spans="1:13" s="196" customFormat="1" ht="57" customHeight="1">
      <c r="A130" s="399"/>
      <c r="B130" s="399"/>
      <c r="C130" s="399"/>
      <c r="D130" s="399"/>
      <c r="E130" s="399"/>
      <c r="F130" s="399"/>
      <c r="G130" s="399"/>
      <c r="H130" s="399"/>
      <c r="I130" s="399"/>
      <c r="J130" s="399"/>
      <c r="K130" s="399"/>
      <c r="L130" s="399"/>
      <c r="M130" s="399"/>
    </row>
    <row r="131" spans="1:13" s="196" customFormat="1" ht="57" customHeight="1">
      <c r="A131" s="399"/>
      <c r="B131" s="399"/>
      <c r="C131" s="399"/>
      <c r="D131" s="399"/>
      <c r="E131" s="399"/>
      <c r="F131" s="399"/>
      <c r="G131" s="399"/>
      <c r="H131" s="399"/>
      <c r="I131" s="399"/>
      <c r="J131" s="399"/>
      <c r="K131" s="399"/>
      <c r="L131" s="399"/>
      <c r="M131" s="399"/>
    </row>
    <row r="132" spans="1:13" s="196" customFormat="1" ht="57" customHeight="1">
      <c r="A132" s="399"/>
      <c r="B132" s="399"/>
      <c r="C132" s="399"/>
      <c r="D132" s="399"/>
      <c r="E132" s="399"/>
      <c r="F132" s="399"/>
      <c r="G132" s="399"/>
      <c r="H132" s="399"/>
      <c r="I132" s="399"/>
      <c r="J132" s="399"/>
      <c r="K132" s="399"/>
      <c r="L132" s="399"/>
      <c r="M132" s="399"/>
    </row>
    <row r="133" spans="1:13" s="196" customFormat="1" ht="57" customHeight="1">
      <c r="A133" s="399"/>
      <c r="B133" s="399"/>
      <c r="C133" s="399"/>
      <c r="D133" s="399"/>
      <c r="E133" s="399"/>
      <c r="F133" s="399"/>
      <c r="G133" s="399"/>
      <c r="H133" s="399"/>
      <c r="I133" s="399"/>
      <c r="J133" s="399"/>
      <c r="K133" s="399"/>
      <c r="L133" s="399"/>
      <c r="M133" s="399"/>
    </row>
    <row r="134" spans="1:13" s="196" customFormat="1" ht="57" customHeight="1">
      <c r="A134" s="399"/>
      <c r="B134" s="399"/>
      <c r="C134" s="399"/>
      <c r="D134" s="399"/>
      <c r="E134" s="399"/>
      <c r="F134" s="399"/>
      <c r="G134" s="399"/>
      <c r="H134" s="399"/>
      <c r="I134" s="399"/>
      <c r="J134" s="399"/>
      <c r="K134" s="399"/>
      <c r="L134" s="399"/>
      <c r="M134" s="399"/>
    </row>
    <row r="135" spans="1:13" s="196" customFormat="1" ht="57" customHeight="1">
      <c r="A135" s="399"/>
      <c r="B135" s="399"/>
      <c r="C135" s="399"/>
      <c r="D135" s="399"/>
      <c r="E135" s="399"/>
      <c r="F135" s="399"/>
      <c r="G135" s="399"/>
      <c r="H135" s="399"/>
      <c r="I135" s="399"/>
      <c r="J135" s="399"/>
      <c r="K135" s="399"/>
      <c r="L135" s="399"/>
      <c r="M135" s="399"/>
    </row>
    <row r="136" spans="1:13" s="196" customFormat="1" ht="57" customHeight="1">
      <c r="A136" s="399"/>
      <c r="B136" s="399"/>
      <c r="C136" s="399"/>
      <c r="D136" s="399"/>
      <c r="E136" s="399"/>
      <c r="F136" s="399"/>
      <c r="G136" s="399"/>
      <c r="H136" s="399"/>
      <c r="I136" s="399"/>
      <c r="J136" s="399"/>
      <c r="K136" s="399"/>
      <c r="L136" s="399"/>
      <c r="M136" s="399"/>
    </row>
    <row r="137" spans="1:13" s="196" customFormat="1" ht="57" customHeight="1">
      <c r="A137" s="399"/>
      <c r="B137" s="399"/>
      <c r="C137" s="399"/>
      <c r="D137" s="399"/>
      <c r="E137" s="399"/>
      <c r="F137" s="399"/>
      <c r="G137" s="399"/>
      <c r="H137" s="399"/>
      <c r="I137" s="399"/>
      <c r="J137" s="399"/>
      <c r="K137" s="399"/>
      <c r="L137" s="399"/>
      <c r="M137" s="399"/>
    </row>
    <row r="138" spans="1:13" s="196" customFormat="1" ht="57" customHeight="1">
      <c r="A138" s="399"/>
      <c r="B138" s="399"/>
      <c r="C138" s="399"/>
      <c r="D138" s="399"/>
      <c r="E138" s="399"/>
      <c r="F138" s="399"/>
      <c r="G138" s="399"/>
      <c r="H138" s="399"/>
      <c r="I138" s="399"/>
      <c r="J138" s="399"/>
      <c r="K138" s="399"/>
      <c r="L138" s="399"/>
      <c r="M138" s="399"/>
    </row>
    <row r="139" spans="1:13" s="196" customFormat="1" ht="57" customHeight="1">
      <c r="A139" s="399"/>
      <c r="B139" s="399"/>
      <c r="C139" s="399"/>
      <c r="D139" s="399"/>
      <c r="E139" s="399"/>
      <c r="F139" s="399"/>
      <c r="G139" s="399"/>
      <c r="H139" s="399"/>
      <c r="I139" s="399"/>
      <c r="J139" s="399"/>
      <c r="K139" s="399"/>
      <c r="L139" s="399"/>
      <c r="M139" s="399"/>
    </row>
    <row r="140" spans="1:13" s="196" customFormat="1" ht="57" customHeight="1">
      <c r="A140" s="399"/>
      <c r="B140" s="399"/>
      <c r="C140" s="399"/>
      <c r="D140" s="399"/>
      <c r="E140" s="399"/>
      <c r="F140" s="399"/>
      <c r="G140" s="399"/>
      <c r="H140" s="399"/>
      <c r="I140" s="399"/>
      <c r="J140" s="399"/>
      <c r="K140" s="399"/>
      <c r="L140" s="399"/>
      <c r="M140" s="399"/>
    </row>
    <row r="141" spans="1:13" s="196" customFormat="1" ht="57" customHeight="1">
      <c r="A141" s="399"/>
      <c r="B141" s="399"/>
      <c r="C141" s="399"/>
      <c r="D141" s="399"/>
      <c r="E141" s="399"/>
      <c r="F141" s="399"/>
      <c r="G141" s="399"/>
      <c r="H141" s="399"/>
      <c r="I141" s="399"/>
      <c r="J141" s="399"/>
      <c r="K141" s="399"/>
      <c r="L141" s="399"/>
      <c r="M141" s="399"/>
    </row>
    <row r="142" spans="1:13" s="196" customFormat="1" ht="57" customHeight="1">
      <c r="A142" s="399"/>
      <c r="B142" s="399"/>
      <c r="C142" s="399"/>
      <c r="D142" s="399"/>
      <c r="E142" s="399"/>
      <c r="F142" s="399"/>
      <c r="G142" s="399"/>
      <c r="H142" s="399"/>
      <c r="I142" s="399"/>
      <c r="J142" s="399"/>
      <c r="K142" s="399"/>
      <c r="L142" s="399"/>
      <c r="M142" s="399"/>
    </row>
    <row r="143" spans="1:13" s="196" customFormat="1" ht="57" customHeight="1">
      <c r="A143" s="399"/>
      <c r="B143" s="399"/>
      <c r="C143" s="399"/>
      <c r="D143" s="399"/>
      <c r="E143" s="399"/>
      <c r="F143" s="399"/>
      <c r="G143" s="399"/>
      <c r="H143" s="399"/>
      <c r="I143" s="399"/>
      <c r="J143" s="399"/>
      <c r="K143" s="399"/>
      <c r="L143" s="399"/>
      <c r="M143" s="399"/>
    </row>
    <row r="144" spans="1:13" s="196" customFormat="1" ht="57" customHeight="1">
      <c r="A144" s="399"/>
      <c r="B144" s="399"/>
      <c r="C144" s="399"/>
      <c r="D144" s="399"/>
      <c r="E144" s="399"/>
      <c r="F144" s="399"/>
      <c r="G144" s="399"/>
      <c r="H144" s="399"/>
      <c r="I144" s="399"/>
      <c r="J144" s="399"/>
      <c r="K144" s="399"/>
      <c r="L144" s="399"/>
      <c r="M144" s="399"/>
    </row>
    <row r="145" spans="1:13" s="105" customFormat="1" ht="42" customHeight="1">
      <c r="A145" s="399"/>
      <c r="B145" s="399"/>
      <c r="C145" s="399"/>
      <c r="D145" s="399"/>
      <c r="E145" s="399"/>
      <c r="F145" s="399"/>
      <c r="G145" s="399"/>
      <c r="H145" s="399"/>
      <c r="I145" s="399"/>
      <c r="J145" s="399"/>
      <c r="K145" s="399"/>
      <c r="L145" s="399"/>
      <c r="M145" s="399"/>
    </row>
    <row r="146" spans="1:13" s="105" customFormat="1" ht="24.75" customHeight="1">
      <c r="A146" s="399"/>
      <c r="B146" s="399"/>
      <c r="C146" s="399"/>
      <c r="D146" s="399"/>
      <c r="E146" s="399"/>
      <c r="F146" s="399"/>
      <c r="G146" s="399"/>
      <c r="H146" s="399"/>
      <c r="I146" s="399"/>
      <c r="J146" s="399"/>
      <c r="K146" s="399"/>
      <c r="L146" s="399"/>
      <c r="M146" s="399"/>
    </row>
    <row r="147" spans="1:13" s="105" customFormat="1" ht="24.75" customHeight="1">
      <c r="A147" s="399"/>
      <c r="B147" s="399"/>
      <c r="C147" s="399"/>
      <c r="D147" s="399"/>
      <c r="E147" s="399"/>
      <c r="F147" s="399"/>
      <c r="G147" s="399"/>
      <c r="H147" s="399"/>
      <c r="I147" s="399"/>
      <c r="J147" s="399"/>
      <c r="K147" s="399"/>
      <c r="L147" s="399"/>
      <c r="M147" s="399"/>
    </row>
    <row r="148" spans="1:13" s="105" customFormat="1" ht="24.75" customHeight="1">
      <c r="A148" s="399"/>
      <c r="B148" s="399"/>
      <c r="C148" s="399"/>
      <c r="D148" s="399"/>
      <c r="E148" s="399"/>
      <c r="F148" s="399"/>
      <c r="G148" s="399"/>
      <c r="H148" s="399"/>
      <c r="I148" s="399"/>
      <c r="J148" s="399"/>
      <c r="K148" s="399"/>
      <c r="L148" s="399"/>
      <c r="M148" s="399"/>
    </row>
    <row r="149" spans="1:13" s="105" customFormat="1" ht="24.75" customHeight="1">
      <c r="A149" s="399"/>
      <c r="B149" s="399"/>
      <c r="C149" s="399"/>
      <c r="D149" s="399"/>
      <c r="E149" s="399"/>
      <c r="F149" s="399"/>
      <c r="G149" s="399"/>
      <c r="H149" s="399"/>
      <c r="I149" s="399"/>
      <c r="J149" s="399"/>
      <c r="K149" s="399"/>
      <c r="L149" s="399"/>
      <c r="M149" s="399"/>
    </row>
    <row r="150" spans="1:13" s="105" customFormat="1" ht="24.75" customHeight="1">
      <c r="A150" s="399"/>
      <c r="B150" s="399"/>
      <c r="C150" s="399"/>
      <c r="D150" s="399"/>
      <c r="E150" s="399"/>
      <c r="F150" s="399"/>
      <c r="G150" s="399"/>
      <c r="H150" s="399"/>
      <c r="I150" s="399"/>
      <c r="J150" s="399"/>
      <c r="K150" s="399"/>
      <c r="L150" s="399"/>
      <c r="M150" s="399"/>
    </row>
    <row r="151" spans="1:13" s="105" customFormat="1" ht="24.75" customHeight="1">
      <c r="A151" s="399"/>
      <c r="B151" s="399"/>
      <c r="C151" s="399"/>
      <c r="D151" s="399"/>
      <c r="E151" s="399"/>
      <c r="F151" s="399"/>
      <c r="G151" s="399"/>
      <c r="H151" s="399"/>
      <c r="I151" s="399"/>
      <c r="J151" s="399"/>
      <c r="K151" s="399"/>
      <c r="L151" s="399"/>
      <c r="M151" s="399"/>
    </row>
    <row r="152" spans="1:13" s="105" customFormat="1" ht="24.75" customHeight="1">
      <c r="A152" s="399"/>
      <c r="B152" s="399"/>
      <c r="C152" s="399"/>
      <c r="D152" s="399"/>
      <c r="E152" s="399"/>
      <c r="F152" s="399"/>
      <c r="G152" s="399"/>
      <c r="H152" s="399"/>
      <c r="I152" s="399"/>
      <c r="J152" s="399"/>
      <c r="K152" s="399"/>
      <c r="L152" s="399"/>
      <c r="M152" s="399"/>
    </row>
    <row r="153" spans="1:13" s="105" customFormat="1" ht="24.75" customHeight="1">
      <c r="A153" s="399"/>
      <c r="B153" s="399"/>
      <c r="C153" s="399"/>
      <c r="D153" s="399"/>
      <c r="E153" s="399"/>
      <c r="F153" s="399"/>
      <c r="G153" s="399"/>
      <c r="H153" s="399"/>
      <c r="I153" s="399"/>
      <c r="J153" s="399"/>
      <c r="K153" s="399"/>
      <c r="L153" s="399"/>
      <c r="M153" s="399"/>
    </row>
    <row r="154" spans="1:13" s="105" customFormat="1" ht="24.75" customHeight="1">
      <c r="A154" s="399"/>
      <c r="B154" s="399"/>
      <c r="C154" s="399"/>
      <c r="D154" s="399"/>
      <c r="E154" s="399"/>
      <c r="F154" s="399"/>
      <c r="G154" s="399"/>
      <c r="H154" s="399"/>
      <c r="I154" s="399"/>
      <c r="J154" s="399"/>
      <c r="K154" s="399"/>
      <c r="L154" s="399"/>
      <c r="M154" s="399"/>
    </row>
    <row r="155" spans="1:13" s="105" customFormat="1" ht="24.75" customHeight="1">
      <c r="A155" s="399"/>
      <c r="B155" s="399"/>
      <c r="C155" s="399"/>
      <c r="D155" s="399"/>
      <c r="E155" s="399"/>
      <c r="F155" s="399"/>
      <c r="G155" s="399"/>
      <c r="H155" s="399"/>
      <c r="I155" s="399"/>
      <c r="J155" s="399"/>
      <c r="K155" s="399"/>
      <c r="L155" s="399"/>
      <c r="M155" s="399"/>
    </row>
    <row r="156" spans="1:13" s="105" customFormat="1" ht="24.75" customHeight="1">
      <c r="A156" s="399"/>
      <c r="B156" s="399"/>
      <c r="C156" s="399"/>
      <c r="D156" s="399"/>
      <c r="E156" s="399"/>
      <c r="F156" s="399"/>
      <c r="G156" s="399"/>
      <c r="H156" s="399"/>
      <c r="I156" s="399"/>
      <c r="J156" s="399"/>
      <c r="K156" s="399"/>
      <c r="L156" s="399"/>
      <c r="M156" s="399"/>
    </row>
  </sheetData>
  <mergeCells count="139">
    <mergeCell ref="G123:H126"/>
    <mergeCell ref="C127:D127"/>
    <mergeCell ref="G127:H127"/>
    <mergeCell ref="C128:D128"/>
    <mergeCell ref="G128:H128"/>
    <mergeCell ref="F114:G114"/>
    <mergeCell ref="F115:G115"/>
    <mergeCell ref="F116:G116"/>
    <mergeCell ref="F117:G117"/>
    <mergeCell ref="A118:M118"/>
    <mergeCell ref="C122:D122"/>
    <mergeCell ref="G122:H122"/>
    <mergeCell ref="F108:G108"/>
    <mergeCell ref="F109:G109"/>
    <mergeCell ref="F110:G110"/>
    <mergeCell ref="F111:G111"/>
    <mergeCell ref="F112:G112"/>
    <mergeCell ref="F113:G113"/>
    <mergeCell ref="F102:G102"/>
    <mergeCell ref="F103:G103"/>
    <mergeCell ref="F104:G104"/>
    <mergeCell ref="F105:G105"/>
    <mergeCell ref="F106:G106"/>
    <mergeCell ref="F107:G107"/>
    <mergeCell ref="F96:G96"/>
    <mergeCell ref="F97:G97"/>
    <mergeCell ref="F98:G98"/>
    <mergeCell ref="F99:G99"/>
    <mergeCell ref="F100:G100"/>
    <mergeCell ref="F101:G101"/>
    <mergeCell ref="F90:G90"/>
    <mergeCell ref="F91:G91"/>
    <mergeCell ref="F92:G92"/>
    <mergeCell ref="F93:G93"/>
    <mergeCell ref="F94:G94"/>
    <mergeCell ref="F95:G95"/>
    <mergeCell ref="F84:G84"/>
    <mergeCell ref="F85:G85"/>
    <mergeCell ref="F86:G86"/>
    <mergeCell ref="F87:G87"/>
    <mergeCell ref="F88:G88"/>
    <mergeCell ref="F89:G89"/>
    <mergeCell ref="F78:G78"/>
    <mergeCell ref="F79:G79"/>
    <mergeCell ref="F80:G80"/>
    <mergeCell ref="F81:G81"/>
    <mergeCell ref="F82:G82"/>
    <mergeCell ref="F83:G83"/>
    <mergeCell ref="F72:G72"/>
    <mergeCell ref="F73:G73"/>
    <mergeCell ref="F74:G74"/>
    <mergeCell ref="F75:G75"/>
    <mergeCell ref="F76:G76"/>
    <mergeCell ref="F77:G77"/>
    <mergeCell ref="F66:G66"/>
    <mergeCell ref="F67:G67"/>
    <mergeCell ref="F68:G68"/>
    <mergeCell ref="F69:G69"/>
    <mergeCell ref="F70:G70"/>
    <mergeCell ref="F71:G71"/>
    <mergeCell ref="F60:G60"/>
    <mergeCell ref="F61:G61"/>
    <mergeCell ref="F62:G62"/>
    <mergeCell ref="F63:G63"/>
    <mergeCell ref="F64:G64"/>
    <mergeCell ref="F65:G65"/>
    <mergeCell ref="F54:G54"/>
    <mergeCell ref="F55:G55"/>
    <mergeCell ref="F56:G56"/>
    <mergeCell ref="F57:G57"/>
    <mergeCell ref="F58:G58"/>
    <mergeCell ref="F59:G59"/>
    <mergeCell ref="F48:G48"/>
    <mergeCell ref="F49:G49"/>
    <mergeCell ref="F50:G50"/>
    <mergeCell ref="F51:G51"/>
    <mergeCell ref="F52:G52"/>
    <mergeCell ref="F53:G53"/>
    <mergeCell ref="F42:G42"/>
    <mergeCell ref="F43:G43"/>
    <mergeCell ref="F44:G44"/>
    <mergeCell ref="F45:G45"/>
    <mergeCell ref="F46:G46"/>
    <mergeCell ref="F47:G47"/>
    <mergeCell ref="F36:G36"/>
    <mergeCell ref="F37:G37"/>
    <mergeCell ref="F38:G38"/>
    <mergeCell ref="F39:G39"/>
    <mergeCell ref="F40:G40"/>
    <mergeCell ref="F41:G41"/>
    <mergeCell ref="F30:G30"/>
    <mergeCell ref="F31:G31"/>
    <mergeCell ref="F32:G32"/>
    <mergeCell ref="F33:G33"/>
    <mergeCell ref="F34:G34"/>
    <mergeCell ref="F35:G35"/>
    <mergeCell ref="F24:G24"/>
    <mergeCell ref="F25:G25"/>
    <mergeCell ref="F26:G26"/>
    <mergeCell ref="F27:G27"/>
    <mergeCell ref="F28:G28"/>
    <mergeCell ref="F29:G29"/>
    <mergeCell ref="F18:G18"/>
    <mergeCell ref="F19:G19"/>
    <mergeCell ref="F20:G20"/>
    <mergeCell ref="F21:G21"/>
    <mergeCell ref="F22:G22"/>
    <mergeCell ref="F23:G23"/>
    <mergeCell ref="J12:K12"/>
    <mergeCell ref="L12:M12"/>
    <mergeCell ref="F14:G14"/>
    <mergeCell ref="F15:G15"/>
    <mergeCell ref="F16:G16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7A8E4-4B9D-4C3C-9B80-287097A695DD}">
  <sheetPr>
    <tabColor rgb="FF30C8DC"/>
  </sheetPr>
  <dimension ref="A1:M190"/>
  <sheetViews>
    <sheetView topLeftCell="A138" zoomScale="70" zoomScaleNormal="70" workbookViewId="0">
      <selection activeCell="A14" sqref="A14:C141"/>
    </sheetView>
  </sheetViews>
  <sheetFormatPr baseColWidth="10" defaultRowHeight="15"/>
  <cols>
    <col min="1" max="1" width="23.7109375" style="220" customWidth="1"/>
    <col min="2" max="2" width="20.42578125" style="220" customWidth="1"/>
    <col min="3" max="3" width="34.5703125" style="220" customWidth="1"/>
    <col min="4" max="4" width="19.7109375" style="220" customWidth="1"/>
    <col min="5" max="5" width="37.7109375" style="220" customWidth="1"/>
    <col min="6" max="6" width="25.28515625" style="220" customWidth="1"/>
    <col min="7" max="7" width="48" style="220" customWidth="1"/>
    <col min="8" max="8" width="20.7109375" style="220" customWidth="1"/>
    <col min="9" max="9" width="22.42578125" style="220" customWidth="1"/>
    <col min="10" max="10" width="15" style="220" customWidth="1"/>
    <col min="11" max="11" width="25.85546875" style="220" customWidth="1"/>
    <col min="12" max="12" width="26.5703125" style="220" customWidth="1"/>
    <col min="13" max="13" width="25.28515625" style="220" customWidth="1"/>
    <col min="14" max="16384" width="11.42578125" style="220"/>
  </cols>
  <sheetData>
    <row r="1" spans="1:13" ht="18">
      <c r="A1" s="2"/>
      <c r="B1" s="222"/>
      <c r="C1" s="2"/>
      <c r="D1" s="62"/>
      <c r="E1" s="2"/>
      <c r="F1" s="2"/>
      <c r="G1" s="2"/>
      <c r="H1" s="2"/>
      <c r="I1" s="2"/>
      <c r="J1" s="2"/>
      <c r="K1" s="2"/>
      <c r="L1" s="2"/>
      <c r="M1" s="2"/>
    </row>
    <row r="2" spans="1:13" ht="33">
      <c r="A2" s="5"/>
      <c r="B2" s="101"/>
      <c r="C2" s="101"/>
      <c r="D2" s="138" t="s">
        <v>0</v>
      </c>
      <c r="E2" s="138"/>
      <c r="F2" s="138"/>
      <c r="G2" s="138"/>
      <c r="H2" s="138"/>
      <c r="I2" s="138"/>
      <c r="J2" s="138"/>
      <c r="K2" s="138"/>
      <c r="L2" s="138"/>
      <c r="M2" s="102"/>
    </row>
    <row r="3" spans="1:13" ht="33">
      <c r="A3" s="5"/>
      <c r="B3" s="101"/>
      <c r="C3" s="101"/>
      <c r="D3" s="138" t="s">
        <v>13</v>
      </c>
      <c r="E3" s="138"/>
      <c r="F3" s="138"/>
      <c r="G3" s="138"/>
      <c r="H3" s="138"/>
      <c r="I3" s="138"/>
      <c r="J3" s="138"/>
      <c r="K3" s="138"/>
      <c r="L3" s="138"/>
      <c r="M3" s="102"/>
    </row>
    <row r="4" spans="1:13" ht="19.5">
      <c r="A4" s="5"/>
      <c r="B4" s="101"/>
      <c r="C4" s="101"/>
      <c r="D4" s="103"/>
      <c r="E4" s="103"/>
      <c r="F4" s="103"/>
      <c r="G4" s="103"/>
      <c r="H4" s="104"/>
      <c r="I4" s="104"/>
      <c r="J4" s="104"/>
      <c r="K4" s="104"/>
      <c r="L4" s="223"/>
      <c r="M4" s="104"/>
    </row>
    <row r="6" spans="1:13" ht="19.5">
      <c r="A6" s="5"/>
      <c r="B6" s="101"/>
      <c r="C6" s="101"/>
      <c r="D6" s="103"/>
      <c r="E6" s="103"/>
      <c r="F6" s="103"/>
      <c r="G6" s="103"/>
      <c r="H6" s="104"/>
      <c r="I6" s="104"/>
      <c r="J6" s="104"/>
      <c r="K6" s="104"/>
      <c r="L6" s="223"/>
      <c r="M6" s="104"/>
    </row>
    <row r="7" spans="1:13" ht="72" customHeight="1">
      <c r="A7" s="221" t="s">
        <v>2</v>
      </c>
      <c r="B7" s="452" t="s">
        <v>234</v>
      </c>
      <c r="C7" s="452"/>
      <c r="D7" s="452"/>
      <c r="E7" s="452"/>
      <c r="F7" s="106"/>
      <c r="G7" s="107"/>
      <c r="H7" s="434" t="s">
        <v>3</v>
      </c>
      <c r="I7" s="435"/>
      <c r="J7" s="453" t="s">
        <v>235</v>
      </c>
      <c r="K7" s="454"/>
      <c r="L7" s="454"/>
      <c r="M7" s="455"/>
    </row>
    <row r="8" spans="1:13" ht="72" customHeight="1">
      <c r="A8" s="221" t="s">
        <v>4</v>
      </c>
      <c r="B8" s="463" t="s">
        <v>819</v>
      </c>
      <c r="C8" s="463"/>
      <c r="D8" s="463"/>
      <c r="E8" s="463"/>
      <c r="F8" s="106"/>
      <c r="G8" s="107"/>
      <c r="H8" s="436" t="s">
        <v>23</v>
      </c>
      <c r="I8" s="437"/>
      <c r="J8" s="458" t="s">
        <v>1862</v>
      </c>
      <c r="K8" s="459"/>
      <c r="L8" s="459"/>
      <c r="M8" s="460"/>
    </row>
    <row r="9" spans="1:13" ht="72" customHeight="1">
      <c r="A9" s="221" t="s">
        <v>5</v>
      </c>
      <c r="B9" s="452" t="s">
        <v>821</v>
      </c>
      <c r="C9" s="452"/>
      <c r="D9" s="452"/>
      <c r="E9" s="452"/>
      <c r="H9" s="434" t="s">
        <v>24</v>
      </c>
      <c r="I9" s="435"/>
      <c r="J9" s="461">
        <v>45931</v>
      </c>
      <c r="K9" s="454"/>
      <c r="L9" s="454"/>
      <c r="M9" s="455"/>
    </row>
    <row r="10" spans="1:13" ht="72" customHeight="1">
      <c r="A10" s="221" t="s">
        <v>6</v>
      </c>
      <c r="B10" s="549" t="s">
        <v>61</v>
      </c>
      <c r="C10" s="550"/>
      <c r="D10" s="550"/>
      <c r="E10" s="551"/>
      <c r="F10" s="106"/>
      <c r="G10" s="107"/>
      <c r="H10" s="434" t="s">
        <v>25</v>
      </c>
      <c r="I10" s="435"/>
      <c r="J10" s="461">
        <v>46022</v>
      </c>
      <c r="K10" s="454"/>
      <c r="L10" s="454"/>
      <c r="M10" s="455"/>
    </row>
    <row r="11" spans="1:13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13" ht="24">
      <c r="A12" s="440" t="s">
        <v>7</v>
      </c>
      <c r="B12" s="440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 t="s">
        <v>19</v>
      </c>
      <c r="I12" s="440"/>
      <c r="J12" s="440" t="s">
        <v>16</v>
      </c>
      <c r="K12" s="440"/>
      <c r="L12" s="440" t="s">
        <v>20</v>
      </c>
      <c r="M12" s="440"/>
    </row>
    <row r="13" spans="1:13" ht="24">
      <c r="A13" s="440"/>
      <c r="B13" s="440"/>
      <c r="C13" s="440"/>
      <c r="D13" s="441"/>
      <c r="E13" s="440"/>
      <c r="F13" s="440"/>
      <c r="G13" s="440"/>
      <c r="H13" s="151" t="s">
        <v>11</v>
      </c>
      <c r="I13" s="151" t="s">
        <v>12</v>
      </c>
      <c r="J13" s="151" t="s">
        <v>17</v>
      </c>
      <c r="K13" s="151" t="s">
        <v>18</v>
      </c>
      <c r="L13" s="151" t="s">
        <v>21</v>
      </c>
      <c r="M13" s="151" t="s">
        <v>22</v>
      </c>
    </row>
    <row r="14" spans="1:13" ht="48">
      <c r="A14" s="155">
        <v>1</v>
      </c>
      <c r="B14" s="229" t="s">
        <v>42</v>
      </c>
      <c r="C14" s="229" t="s">
        <v>140</v>
      </c>
      <c r="D14" s="67">
        <v>1</v>
      </c>
      <c r="E14" s="155" t="s">
        <v>141</v>
      </c>
      <c r="F14" s="552" t="s">
        <v>1863</v>
      </c>
      <c r="G14" s="553"/>
      <c r="H14" s="236">
        <v>45931</v>
      </c>
      <c r="I14" s="237"/>
      <c r="J14" s="155" t="s">
        <v>1</v>
      </c>
      <c r="K14" s="155"/>
      <c r="L14" s="155">
        <v>2</v>
      </c>
      <c r="M14" s="156">
        <v>3</v>
      </c>
    </row>
    <row r="15" spans="1:13" ht="48">
      <c r="A15" s="155">
        <v>2</v>
      </c>
      <c r="B15" s="229" t="s">
        <v>79</v>
      </c>
      <c r="C15" s="229" t="s">
        <v>144</v>
      </c>
      <c r="D15" s="67">
        <v>1</v>
      </c>
      <c r="E15" s="155" t="s">
        <v>141</v>
      </c>
      <c r="F15" s="552" t="s">
        <v>1864</v>
      </c>
      <c r="G15" s="553"/>
      <c r="H15" s="236">
        <v>45931</v>
      </c>
      <c r="I15" s="237"/>
      <c r="J15" s="155" t="s">
        <v>1</v>
      </c>
      <c r="K15" s="155"/>
      <c r="L15" s="155">
        <v>2</v>
      </c>
      <c r="M15" s="156">
        <v>3</v>
      </c>
    </row>
    <row r="16" spans="1:13" ht="48">
      <c r="A16" s="155">
        <v>3</v>
      </c>
      <c r="B16" s="229" t="s">
        <v>82</v>
      </c>
      <c r="C16" s="229" t="s">
        <v>147</v>
      </c>
      <c r="D16" s="67">
        <v>1</v>
      </c>
      <c r="E16" s="155" t="s">
        <v>141</v>
      </c>
      <c r="F16" s="552" t="s">
        <v>1865</v>
      </c>
      <c r="G16" s="553"/>
      <c r="H16" s="236">
        <v>45931</v>
      </c>
      <c r="I16" s="237"/>
      <c r="J16" s="155" t="s">
        <v>1</v>
      </c>
      <c r="K16" s="155"/>
      <c r="L16" s="155">
        <v>2</v>
      </c>
      <c r="M16" s="156">
        <v>3</v>
      </c>
    </row>
    <row r="17" spans="1:13" ht="48">
      <c r="A17" s="155">
        <v>4</v>
      </c>
      <c r="B17" s="229" t="s">
        <v>190</v>
      </c>
      <c r="C17" s="229" t="s">
        <v>241</v>
      </c>
      <c r="D17" s="67">
        <v>1</v>
      </c>
      <c r="E17" s="155" t="s">
        <v>141</v>
      </c>
      <c r="F17" s="552" t="s">
        <v>1866</v>
      </c>
      <c r="G17" s="553"/>
      <c r="H17" s="236">
        <v>45931</v>
      </c>
      <c r="I17" s="237"/>
      <c r="J17" s="155" t="s">
        <v>1</v>
      </c>
      <c r="K17" s="155"/>
      <c r="L17" s="155">
        <v>2</v>
      </c>
      <c r="M17" s="156">
        <v>3</v>
      </c>
    </row>
    <row r="18" spans="1:13" ht="48">
      <c r="A18" s="155">
        <v>5</v>
      </c>
      <c r="B18" s="229" t="s">
        <v>192</v>
      </c>
      <c r="C18" s="229" t="s">
        <v>243</v>
      </c>
      <c r="D18" s="67">
        <v>1</v>
      </c>
      <c r="E18" s="155" t="s">
        <v>141</v>
      </c>
      <c r="F18" s="552" t="s">
        <v>1867</v>
      </c>
      <c r="G18" s="553"/>
      <c r="H18" s="236">
        <v>45931</v>
      </c>
      <c r="I18" s="237"/>
      <c r="J18" s="155" t="s">
        <v>1</v>
      </c>
      <c r="K18" s="155"/>
      <c r="L18" s="155">
        <v>2</v>
      </c>
      <c r="M18" s="156">
        <v>3</v>
      </c>
    </row>
    <row r="19" spans="1:13" ht="48">
      <c r="A19" s="155">
        <v>6</v>
      </c>
      <c r="B19" s="229" t="s">
        <v>245</v>
      </c>
      <c r="C19" s="229" t="s">
        <v>246</v>
      </c>
      <c r="D19" s="67">
        <v>1</v>
      </c>
      <c r="E19" s="155" t="s">
        <v>141</v>
      </c>
      <c r="F19" s="552" t="s">
        <v>1868</v>
      </c>
      <c r="G19" s="553"/>
      <c r="H19" s="236">
        <v>45931</v>
      </c>
      <c r="I19" s="237"/>
      <c r="J19" s="155" t="s">
        <v>1</v>
      </c>
      <c r="K19" s="155"/>
      <c r="L19" s="155">
        <v>2</v>
      </c>
      <c r="M19" s="156">
        <v>3</v>
      </c>
    </row>
    <row r="20" spans="1:13" ht="48">
      <c r="A20" s="155">
        <v>7</v>
      </c>
      <c r="B20" s="229" t="s">
        <v>248</v>
      </c>
      <c r="C20" s="229" t="s">
        <v>249</v>
      </c>
      <c r="D20" s="67">
        <v>1</v>
      </c>
      <c r="E20" s="155" t="s">
        <v>141</v>
      </c>
      <c r="F20" s="558" t="s">
        <v>1869</v>
      </c>
      <c r="G20" s="559"/>
      <c r="H20" s="236">
        <v>45931</v>
      </c>
      <c r="I20" s="237"/>
      <c r="J20" s="155" t="s">
        <v>1</v>
      </c>
      <c r="K20" s="155"/>
      <c r="L20" s="155">
        <v>2</v>
      </c>
      <c r="M20" s="156">
        <v>3</v>
      </c>
    </row>
    <row r="21" spans="1:13" ht="48">
      <c r="A21" s="155">
        <v>8</v>
      </c>
      <c r="B21" s="229" t="s">
        <v>251</v>
      </c>
      <c r="C21" s="229" t="s">
        <v>252</v>
      </c>
      <c r="D21" s="67">
        <v>1</v>
      </c>
      <c r="E21" s="155" t="s">
        <v>141</v>
      </c>
      <c r="F21" s="552" t="s">
        <v>1870</v>
      </c>
      <c r="G21" s="553"/>
      <c r="H21" s="236">
        <v>45931</v>
      </c>
      <c r="I21" s="237"/>
      <c r="J21" s="155" t="s">
        <v>1</v>
      </c>
      <c r="K21" s="155"/>
      <c r="L21" s="155">
        <v>2</v>
      </c>
      <c r="M21" s="156">
        <v>3</v>
      </c>
    </row>
    <row r="22" spans="1:13" ht="48">
      <c r="A22" s="155">
        <v>9</v>
      </c>
      <c r="B22" s="229" t="s">
        <v>254</v>
      </c>
      <c r="C22" s="229" t="s">
        <v>255</v>
      </c>
      <c r="D22" s="67">
        <v>1</v>
      </c>
      <c r="E22" s="155" t="s">
        <v>141</v>
      </c>
      <c r="F22" s="552" t="s">
        <v>1871</v>
      </c>
      <c r="G22" s="553"/>
      <c r="H22" s="236">
        <v>45931</v>
      </c>
      <c r="I22" s="237"/>
      <c r="J22" s="155" t="s">
        <v>1</v>
      </c>
      <c r="K22" s="155"/>
      <c r="L22" s="155">
        <v>2</v>
      </c>
      <c r="M22" s="156">
        <v>3</v>
      </c>
    </row>
    <row r="23" spans="1:13" ht="48">
      <c r="A23" s="155">
        <v>10</v>
      </c>
      <c r="B23" s="229" t="s">
        <v>257</v>
      </c>
      <c r="C23" s="229" t="s">
        <v>258</v>
      </c>
      <c r="D23" s="67">
        <v>1</v>
      </c>
      <c r="E23" s="155" t="s">
        <v>141</v>
      </c>
      <c r="F23" s="552" t="s">
        <v>1872</v>
      </c>
      <c r="G23" s="553"/>
      <c r="H23" s="236">
        <v>45931</v>
      </c>
      <c r="I23" s="237"/>
      <c r="J23" s="155" t="s">
        <v>1</v>
      </c>
      <c r="K23" s="155"/>
      <c r="L23" s="155">
        <v>2</v>
      </c>
      <c r="M23" s="156">
        <v>3</v>
      </c>
    </row>
    <row r="24" spans="1:13" ht="48">
      <c r="A24" s="155">
        <v>11</v>
      </c>
      <c r="B24" s="229" t="s">
        <v>260</v>
      </c>
      <c r="C24" s="229" t="s">
        <v>261</v>
      </c>
      <c r="D24" s="67">
        <v>1</v>
      </c>
      <c r="E24" s="155" t="s">
        <v>141</v>
      </c>
      <c r="F24" s="552" t="s">
        <v>1873</v>
      </c>
      <c r="G24" s="553"/>
      <c r="H24" s="236">
        <v>45931</v>
      </c>
      <c r="I24" s="237"/>
      <c r="J24" s="155" t="s">
        <v>1</v>
      </c>
      <c r="K24" s="155"/>
      <c r="L24" s="155">
        <v>2</v>
      </c>
      <c r="M24" s="156">
        <v>3</v>
      </c>
    </row>
    <row r="25" spans="1:13" ht="48">
      <c r="A25" s="155">
        <v>12</v>
      </c>
      <c r="B25" s="229" t="s">
        <v>263</v>
      </c>
      <c r="C25" s="229" t="s">
        <v>264</v>
      </c>
      <c r="D25" s="67">
        <v>1</v>
      </c>
      <c r="E25" s="155" t="s">
        <v>141</v>
      </c>
      <c r="F25" s="552" t="s">
        <v>1874</v>
      </c>
      <c r="G25" s="553"/>
      <c r="H25" s="236">
        <v>45931</v>
      </c>
      <c r="I25" s="237"/>
      <c r="J25" s="155" t="s">
        <v>1</v>
      </c>
      <c r="K25" s="155"/>
      <c r="L25" s="155">
        <v>2</v>
      </c>
      <c r="M25" s="156">
        <v>3</v>
      </c>
    </row>
    <row r="26" spans="1:13" ht="48">
      <c r="A26" s="155">
        <v>13</v>
      </c>
      <c r="B26" s="229" t="s">
        <v>266</v>
      </c>
      <c r="C26" s="229" t="s">
        <v>267</v>
      </c>
      <c r="D26" s="67">
        <v>1</v>
      </c>
      <c r="E26" s="155" t="s">
        <v>141</v>
      </c>
      <c r="F26" s="552" t="s">
        <v>1875</v>
      </c>
      <c r="G26" s="553"/>
      <c r="H26" s="236">
        <v>45931</v>
      </c>
      <c r="I26" s="237"/>
      <c r="J26" s="155" t="s">
        <v>1</v>
      </c>
      <c r="K26" s="155"/>
      <c r="L26" s="155">
        <v>2</v>
      </c>
      <c r="M26" s="156">
        <v>3</v>
      </c>
    </row>
    <row r="27" spans="1:13" ht="48">
      <c r="A27" s="155">
        <v>14</v>
      </c>
      <c r="B27" s="229" t="s">
        <v>269</v>
      </c>
      <c r="C27" s="229" t="s">
        <v>270</v>
      </c>
      <c r="D27" s="67">
        <v>1</v>
      </c>
      <c r="E27" s="155" t="s">
        <v>141</v>
      </c>
      <c r="F27" s="552" t="s">
        <v>1876</v>
      </c>
      <c r="G27" s="553"/>
      <c r="H27" s="236">
        <v>45931</v>
      </c>
      <c r="I27" s="237"/>
      <c r="J27" s="155" t="s">
        <v>1</v>
      </c>
      <c r="K27" s="155"/>
      <c r="L27" s="155">
        <v>2</v>
      </c>
      <c r="M27" s="156">
        <v>3</v>
      </c>
    </row>
    <row r="28" spans="1:13" ht="48">
      <c r="A28" s="155">
        <v>15</v>
      </c>
      <c r="B28" s="229" t="s">
        <v>272</v>
      </c>
      <c r="C28" s="229" t="s">
        <v>273</v>
      </c>
      <c r="D28" s="67">
        <v>1</v>
      </c>
      <c r="E28" s="155" t="s">
        <v>141</v>
      </c>
      <c r="F28" s="552" t="s">
        <v>1877</v>
      </c>
      <c r="G28" s="553"/>
      <c r="H28" s="236">
        <v>45931</v>
      </c>
      <c r="I28" s="237"/>
      <c r="J28" s="155" t="s">
        <v>1</v>
      </c>
      <c r="K28" s="155"/>
      <c r="L28" s="155">
        <v>2</v>
      </c>
      <c r="M28" s="156">
        <v>3</v>
      </c>
    </row>
    <row r="29" spans="1:13" ht="48">
      <c r="A29" s="155">
        <v>16</v>
      </c>
      <c r="B29" s="229" t="s">
        <v>275</v>
      </c>
      <c r="C29" s="229" t="s">
        <v>276</v>
      </c>
      <c r="D29" s="67">
        <v>1</v>
      </c>
      <c r="E29" s="155" t="s">
        <v>141</v>
      </c>
      <c r="F29" s="552" t="s">
        <v>1878</v>
      </c>
      <c r="G29" s="553"/>
      <c r="H29" s="236">
        <v>45931</v>
      </c>
      <c r="I29" s="237"/>
      <c r="J29" s="155" t="s">
        <v>1</v>
      </c>
      <c r="K29" s="155"/>
      <c r="L29" s="155">
        <v>2</v>
      </c>
      <c r="M29" s="156">
        <v>3</v>
      </c>
    </row>
    <row r="30" spans="1:13" ht="48">
      <c r="A30" s="155">
        <v>17</v>
      </c>
      <c r="B30" s="229" t="s">
        <v>278</v>
      </c>
      <c r="C30" s="229" t="s">
        <v>279</v>
      </c>
      <c r="D30" s="67">
        <v>1</v>
      </c>
      <c r="E30" s="155" t="s">
        <v>141</v>
      </c>
      <c r="F30" s="552" t="s">
        <v>1879</v>
      </c>
      <c r="G30" s="553"/>
      <c r="H30" s="236">
        <v>45931</v>
      </c>
      <c r="I30" s="237"/>
      <c r="J30" s="155" t="s">
        <v>1</v>
      </c>
      <c r="K30" s="155"/>
      <c r="L30" s="155">
        <v>2</v>
      </c>
      <c r="M30" s="156">
        <v>3</v>
      </c>
    </row>
    <row r="31" spans="1:13" ht="48">
      <c r="A31" s="155">
        <v>18</v>
      </c>
      <c r="B31" s="229" t="s">
        <v>281</v>
      </c>
      <c r="C31" s="229" t="s">
        <v>282</v>
      </c>
      <c r="D31" s="67">
        <v>1</v>
      </c>
      <c r="E31" s="155" t="s">
        <v>141</v>
      </c>
      <c r="F31" s="552" t="s">
        <v>1880</v>
      </c>
      <c r="G31" s="553"/>
      <c r="H31" s="236">
        <v>45933</v>
      </c>
      <c r="I31" s="237"/>
      <c r="J31" s="155" t="s">
        <v>1</v>
      </c>
      <c r="K31" s="155"/>
      <c r="L31" s="155">
        <v>2</v>
      </c>
      <c r="M31" s="156">
        <v>3</v>
      </c>
    </row>
    <row r="32" spans="1:13" ht="48">
      <c r="A32" s="155">
        <v>19</v>
      </c>
      <c r="B32" s="229" t="s">
        <v>284</v>
      </c>
      <c r="C32" s="229" t="s">
        <v>285</v>
      </c>
      <c r="D32" s="67">
        <v>1</v>
      </c>
      <c r="E32" s="155" t="s">
        <v>141</v>
      </c>
      <c r="F32" s="552" t="s">
        <v>1881</v>
      </c>
      <c r="G32" s="553"/>
      <c r="H32" s="236">
        <v>45933</v>
      </c>
      <c r="I32" s="237"/>
      <c r="J32" s="155" t="s">
        <v>1</v>
      </c>
      <c r="K32" s="155"/>
      <c r="L32" s="155">
        <v>2</v>
      </c>
      <c r="M32" s="156">
        <v>3</v>
      </c>
    </row>
    <row r="33" spans="1:13" ht="48">
      <c r="A33" s="155">
        <v>20</v>
      </c>
      <c r="B33" s="229" t="s">
        <v>287</v>
      </c>
      <c r="C33" s="229" t="s">
        <v>288</v>
      </c>
      <c r="D33" s="67">
        <v>1</v>
      </c>
      <c r="E33" s="155" t="s">
        <v>141</v>
      </c>
      <c r="F33" s="552" t="s">
        <v>1882</v>
      </c>
      <c r="G33" s="553"/>
      <c r="H33" s="236">
        <v>45933</v>
      </c>
      <c r="I33" s="237"/>
      <c r="J33" s="155" t="s">
        <v>1</v>
      </c>
      <c r="K33" s="155"/>
      <c r="L33" s="155">
        <v>2</v>
      </c>
      <c r="M33" s="156">
        <v>3</v>
      </c>
    </row>
    <row r="34" spans="1:13" ht="48">
      <c r="A34" s="155">
        <v>21</v>
      </c>
      <c r="B34" s="229" t="s">
        <v>290</v>
      </c>
      <c r="C34" s="229" t="s">
        <v>291</v>
      </c>
      <c r="D34" s="67">
        <v>1</v>
      </c>
      <c r="E34" s="155" t="s">
        <v>141</v>
      </c>
      <c r="F34" s="552" t="s">
        <v>1883</v>
      </c>
      <c r="G34" s="553"/>
      <c r="H34" s="236">
        <v>45933</v>
      </c>
      <c r="I34" s="237"/>
      <c r="J34" s="155" t="s">
        <v>1</v>
      </c>
      <c r="K34" s="155"/>
      <c r="L34" s="155">
        <v>2</v>
      </c>
      <c r="M34" s="156">
        <v>3</v>
      </c>
    </row>
    <row r="35" spans="1:13" ht="48">
      <c r="A35" s="155">
        <v>22</v>
      </c>
      <c r="B35" s="229" t="s">
        <v>293</v>
      </c>
      <c r="C35" s="229" t="s">
        <v>294</v>
      </c>
      <c r="D35" s="67">
        <v>1</v>
      </c>
      <c r="E35" s="155" t="s">
        <v>141</v>
      </c>
      <c r="F35" s="552" t="s">
        <v>1884</v>
      </c>
      <c r="G35" s="553"/>
      <c r="H35" s="236">
        <v>45936</v>
      </c>
      <c r="I35" s="237"/>
      <c r="J35" s="155" t="s">
        <v>1</v>
      </c>
      <c r="K35" s="155"/>
      <c r="L35" s="155">
        <v>2</v>
      </c>
      <c r="M35" s="156">
        <v>3</v>
      </c>
    </row>
    <row r="36" spans="1:13" ht="48">
      <c r="A36" s="155">
        <v>23</v>
      </c>
      <c r="B36" s="229" t="s">
        <v>296</v>
      </c>
      <c r="C36" s="229" t="s">
        <v>297</v>
      </c>
      <c r="D36" s="67">
        <v>1</v>
      </c>
      <c r="E36" s="155" t="s">
        <v>141</v>
      </c>
      <c r="F36" s="558" t="s">
        <v>1885</v>
      </c>
      <c r="G36" s="559"/>
      <c r="H36" s="236">
        <v>45936</v>
      </c>
      <c r="I36" s="237"/>
      <c r="J36" s="155" t="s">
        <v>1</v>
      </c>
      <c r="K36" s="155"/>
      <c r="L36" s="155">
        <v>2</v>
      </c>
      <c r="M36" s="156">
        <v>3</v>
      </c>
    </row>
    <row r="37" spans="1:13" ht="48">
      <c r="A37" s="155">
        <v>24</v>
      </c>
      <c r="B37" s="229" t="s">
        <v>299</v>
      </c>
      <c r="C37" s="229" t="s">
        <v>300</v>
      </c>
      <c r="D37" s="67">
        <v>1</v>
      </c>
      <c r="E37" s="155" t="s">
        <v>141</v>
      </c>
      <c r="F37" s="552" t="s">
        <v>1886</v>
      </c>
      <c r="G37" s="553"/>
      <c r="H37" s="236">
        <v>45936</v>
      </c>
      <c r="I37" s="237"/>
      <c r="J37" s="155" t="s">
        <v>1</v>
      </c>
      <c r="K37" s="155"/>
      <c r="L37" s="155">
        <v>2</v>
      </c>
      <c r="M37" s="156">
        <v>3</v>
      </c>
    </row>
    <row r="38" spans="1:13" ht="48">
      <c r="A38" s="155">
        <v>25</v>
      </c>
      <c r="B38" s="229" t="s">
        <v>302</v>
      </c>
      <c r="C38" s="229" t="s">
        <v>303</v>
      </c>
      <c r="D38" s="67">
        <v>1</v>
      </c>
      <c r="E38" s="155" t="s">
        <v>141</v>
      </c>
      <c r="F38" s="552" t="s">
        <v>1887</v>
      </c>
      <c r="G38" s="553"/>
      <c r="H38" s="236">
        <v>45936</v>
      </c>
      <c r="I38" s="237"/>
      <c r="J38" s="155" t="s">
        <v>1</v>
      </c>
      <c r="K38" s="155"/>
      <c r="L38" s="155">
        <v>2</v>
      </c>
      <c r="M38" s="156">
        <v>3</v>
      </c>
    </row>
    <row r="39" spans="1:13" ht="48">
      <c r="A39" s="155">
        <v>26</v>
      </c>
      <c r="B39" s="229" t="s">
        <v>305</v>
      </c>
      <c r="C39" s="229" t="s">
        <v>306</v>
      </c>
      <c r="D39" s="67">
        <v>1</v>
      </c>
      <c r="E39" s="155" t="s">
        <v>141</v>
      </c>
      <c r="F39" s="552" t="s">
        <v>1888</v>
      </c>
      <c r="G39" s="553"/>
      <c r="H39" s="236">
        <v>45936</v>
      </c>
      <c r="I39" s="237"/>
      <c r="J39" s="155" t="s">
        <v>1</v>
      </c>
      <c r="K39" s="155"/>
      <c r="L39" s="155">
        <v>2</v>
      </c>
      <c r="M39" s="156">
        <v>3</v>
      </c>
    </row>
    <row r="40" spans="1:13" ht="48">
      <c r="A40" s="155">
        <v>27</v>
      </c>
      <c r="B40" s="229" t="s">
        <v>308</v>
      </c>
      <c r="C40" s="229" t="s">
        <v>309</v>
      </c>
      <c r="D40" s="67">
        <v>1</v>
      </c>
      <c r="E40" s="155" t="s">
        <v>141</v>
      </c>
      <c r="F40" s="552" t="s">
        <v>1889</v>
      </c>
      <c r="G40" s="553"/>
      <c r="H40" s="236">
        <v>45936</v>
      </c>
      <c r="I40" s="237"/>
      <c r="J40" s="155" t="s">
        <v>1</v>
      </c>
      <c r="K40" s="155"/>
      <c r="L40" s="155">
        <v>2</v>
      </c>
      <c r="M40" s="156">
        <v>3</v>
      </c>
    </row>
    <row r="41" spans="1:13" ht="48">
      <c r="A41" s="155">
        <v>28</v>
      </c>
      <c r="B41" s="229" t="s">
        <v>311</v>
      </c>
      <c r="C41" s="229" t="s">
        <v>312</v>
      </c>
      <c r="D41" s="67">
        <v>1</v>
      </c>
      <c r="E41" s="155" t="s">
        <v>141</v>
      </c>
      <c r="F41" s="552" t="s">
        <v>1890</v>
      </c>
      <c r="G41" s="553"/>
      <c r="H41" s="236">
        <v>45936</v>
      </c>
      <c r="I41" s="237"/>
      <c r="J41" s="155" t="s">
        <v>1</v>
      </c>
      <c r="K41" s="155"/>
      <c r="L41" s="155">
        <v>2</v>
      </c>
      <c r="M41" s="156">
        <v>3</v>
      </c>
    </row>
    <row r="42" spans="1:13" ht="48">
      <c r="A42" s="155">
        <v>29</v>
      </c>
      <c r="B42" s="229" t="s">
        <v>314</v>
      </c>
      <c r="C42" s="229" t="s">
        <v>570</v>
      </c>
      <c r="D42" s="67">
        <v>1</v>
      </c>
      <c r="E42" s="155" t="s">
        <v>141</v>
      </c>
      <c r="F42" s="552" t="s">
        <v>1891</v>
      </c>
      <c r="G42" s="553"/>
      <c r="H42" s="236">
        <v>45936</v>
      </c>
      <c r="I42" s="237"/>
      <c r="J42" s="155" t="s">
        <v>1</v>
      </c>
      <c r="K42" s="155"/>
      <c r="L42" s="155">
        <v>2</v>
      </c>
      <c r="M42" s="156">
        <v>3</v>
      </c>
    </row>
    <row r="43" spans="1:13" ht="48">
      <c r="A43" s="155">
        <v>30</v>
      </c>
      <c r="B43" s="229" t="s">
        <v>317</v>
      </c>
      <c r="C43" s="229" t="s">
        <v>318</v>
      </c>
      <c r="D43" s="67">
        <v>1</v>
      </c>
      <c r="E43" s="155" t="s">
        <v>141</v>
      </c>
      <c r="F43" s="552" t="s">
        <v>1892</v>
      </c>
      <c r="G43" s="553"/>
      <c r="H43" s="236">
        <v>45937</v>
      </c>
      <c r="I43" s="237"/>
      <c r="J43" s="155" t="s">
        <v>1</v>
      </c>
      <c r="K43" s="155"/>
      <c r="L43" s="155">
        <v>2</v>
      </c>
      <c r="M43" s="156">
        <v>3</v>
      </c>
    </row>
    <row r="44" spans="1:13" ht="48">
      <c r="A44" s="155">
        <v>31</v>
      </c>
      <c r="B44" s="229" t="s">
        <v>320</v>
      </c>
      <c r="C44" s="229" t="s">
        <v>321</v>
      </c>
      <c r="D44" s="67">
        <v>1</v>
      </c>
      <c r="E44" s="155" t="s">
        <v>141</v>
      </c>
      <c r="F44" s="552" t="s">
        <v>1893</v>
      </c>
      <c r="G44" s="553"/>
      <c r="H44" s="236">
        <v>45937</v>
      </c>
      <c r="I44" s="237"/>
      <c r="J44" s="155" t="s">
        <v>1</v>
      </c>
      <c r="K44" s="155"/>
      <c r="L44" s="155">
        <v>2</v>
      </c>
      <c r="M44" s="156">
        <v>3</v>
      </c>
    </row>
    <row r="45" spans="1:13" ht="48">
      <c r="A45" s="155">
        <v>32</v>
      </c>
      <c r="B45" s="229" t="s">
        <v>323</v>
      </c>
      <c r="C45" s="229" t="s">
        <v>324</v>
      </c>
      <c r="D45" s="67">
        <v>1</v>
      </c>
      <c r="E45" s="155" t="s">
        <v>141</v>
      </c>
      <c r="F45" s="552" t="s">
        <v>1894</v>
      </c>
      <c r="G45" s="553"/>
      <c r="H45" s="236">
        <v>45937</v>
      </c>
      <c r="I45" s="237"/>
      <c r="J45" s="155" t="s">
        <v>1</v>
      </c>
      <c r="K45" s="155"/>
      <c r="L45" s="155">
        <v>2</v>
      </c>
      <c r="M45" s="156">
        <v>3</v>
      </c>
    </row>
    <row r="46" spans="1:13" ht="48">
      <c r="A46" s="155">
        <v>33</v>
      </c>
      <c r="B46" s="229" t="s">
        <v>326</v>
      </c>
      <c r="C46" s="229" t="s">
        <v>327</v>
      </c>
      <c r="D46" s="67">
        <v>1</v>
      </c>
      <c r="E46" s="155" t="s">
        <v>141</v>
      </c>
      <c r="F46" s="552" t="s">
        <v>1895</v>
      </c>
      <c r="G46" s="553"/>
      <c r="H46" s="236">
        <v>45937</v>
      </c>
      <c r="I46" s="237"/>
      <c r="J46" s="155" t="s">
        <v>1</v>
      </c>
      <c r="K46" s="155"/>
      <c r="L46" s="155">
        <v>2</v>
      </c>
      <c r="M46" s="156">
        <v>3</v>
      </c>
    </row>
    <row r="47" spans="1:13" ht="48">
      <c r="A47" s="155">
        <v>34</v>
      </c>
      <c r="B47" s="229" t="s">
        <v>329</v>
      </c>
      <c r="C47" s="229" t="s">
        <v>330</v>
      </c>
      <c r="D47" s="67">
        <v>1</v>
      </c>
      <c r="E47" s="155" t="s">
        <v>141</v>
      </c>
      <c r="F47" s="558" t="s">
        <v>1896</v>
      </c>
      <c r="G47" s="559"/>
      <c r="H47" s="236">
        <v>45937</v>
      </c>
      <c r="I47" s="237"/>
      <c r="J47" s="155" t="s">
        <v>1</v>
      </c>
      <c r="K47" s="155"/>
      <c r="L47" s="155">
        <v>2</v>
      </c>
      <c r="M47" s="156">
        <v>3</v>
      </c>
    </row>
    <row r="48" spans="1:13" ht="48">
      <c r="A48" s="155">
        <v>35</v>
      </c>
      <c r="B48" s="229" t="s">
        <v>332</v>
      </c>
      <c r="C48" s="229" t="s">
        <v>333</v>
      </c>
      <c r="D48" s="67">
        <v>1</v>
      </c>
      <c r="E48" s="155" t="s">
        <v>141</v>
      </c>
      <c r="F48" s="552" t="s">
        <v>1897</v>
      </c>
      <c r="G48" s="553"/>
      <c r="H48" s="236">
        <v>45938</v>
      </c>
      <c r="I48" s="237"/>
      <c r="J48" s="155" t="s">
        <v>1</v>
      </c>
      <c r="K48" s="155"/>
      <c r="L48" s="155">
        <v>2</v>
      </c>
      <c r="M48" s="156">
        <v>3</v>
      </c>
    </row>
    <row r="49" spans="1:13" ht="48">
      <c r="A49" s="155">
        <v>36</v>
      </c>
      <c r="B49" s="229" t="s">
        <v>335</v>
      </c>
      <c r="C49" s="229" t="s">
        <v>336</v>
      </c>
      <c r="D49" s="67">
        <v>1</v>
      </c>
      <c r="E49" s="155" t="s">
        <v>141</v>
      </c>
      <c r="F49" s="552" t="s">
        <v>1898</v>
      </c>
      <c r="G49" s="553"/>
      <c r="H49" s="236">
        <v>45939</v>
      </c>
      <c r="I49" s="237"/>
      <c r="J49" s="155" t="s">
        <v>1</v>
      </c>
      <c r="K49" s="155"/>
      <c r="L49" s="155">
        <v>2</v>
      </c>
      <c r="M49" s="156">
        <v>3</v>
      </c>
    </row>
    <row r="50" spans="1:13" ht="48">
      <c r="A50" s="155">
        <v>37</v>
      </c>
      <c r="B50" s="229" t="s">
        <v>338</v>
      </c>
      <c r="C50" s="229" t="s">
        <v>339</v>
      </c>
      <c r="D50" s="67">
        <v>1</v>
      </c>
      <c r="E50" s="155" t="s">
        <v>141</v>
      </c>
      <c r="F50" s="552" t="s">
        <v>1899</v>
      </c>
      <c r="G50" s="553"/>
      <c r="H50" s="236">
        <v>45939</v>
      </c>
      <c r="I50" s="237"/>
      <c r="J50" s="155" t="s">
        <v>1</v>
      </c>
      <c r="K50" s="155"/>
      <c r="L50" s="155">
        <v>2</v>
      </c>
      <c r="M50" s="156">
        <v>3</v>
      </c>
    </row>
    <row r="51" spans="1:13" ht="48">
      <c r="A51" s="155">
        <v>38</v>
      </c>
      <c r="B51" s="229" t="s">
        <v>341</v>
      </c>
      <c r="C51" s="229" t="s">
        <v>342</v>
      </c>
      <c r="D51" s="67">
        <v>1</v>
      </c>
      <c r="E51" s="155" t="s">
        <v>141</v>
      </c>
      <c r="F51" s="552" t="s">
        <v>1900</v>
      </c>
      <c r="G51" s="553"/>
      <c r="H51" s="236">
        <v>45939</v>
      </c>
      <c r="I51" s="237"/>
      <c r="J51" s="155" t="s">
        <v>1</v>
      </c>
      <c r="K51" s="155"/>
      <c r="L51" s="155">
        <v>2</v>
      </c>
      <c r="M51" s="156">
        <v>3</v>
      </c>
    </row>
    <row r="52" spans="1:13" ht="48">
      <c r="A52" s="155">
        <v>39</v>
      </c>
      <c r="B52" s="229" t="s">
        <v>344</v>
      </c>
      <c r="C52" s="229" t="s">
        <v>345</v>
      </c>
      <c r="D52" s="67">
        <v>1</v>
      </c>
      <c r="E52" s="155" t="s">
        <v>141</v>
      </c>
      <c r="F52" s="552" t="s">
        <v>1901</v>
      </c>
      <c r="G52" s="553"/>
      <c r="H52" s="236">
        <v>45940</v>
      </c>
      <c r="I52" s="237"/>
      <c r="J52" s="155" t="s">
        <v>1</v>
      </c>
      <c r="K52" s="155"/>
      <c r="L52" s="155">
        <v>2</v>
      </c>
      <c r="M52" s="156">
        <v>3</v>
      </c>
    </row>
    <row r="53" spans="1:13" ht="48">
      <c r="A53" s="155">
        <v>40</v>
      </c>
      <c r="B53" s="229" t="s">
        <v>347</v>
      </c>
      <c r="C53" s="229" t="s">
        <v>348</v>
      </c>
      <c r="D53" s="67">
        <v>1</v>
      </c>
      <c r="E53" s="155" t="s">
        <v>141</v>
      </c>
      <c r="F53" s="552" t="s">
        <v>1902</v>
      </c>
      <c r="G53" s="553"/>
      <c r="H53" s="236">
        <v>45940</v>
      </c>
      <c r="I53" s="237"/>
      <c r="J53" s="155" t="s">
        <v>1</v>
      </c>
      <c r="K53" s="155"/>
      <c r="L53" s="155">
        <v>2</v>
      </c>
      <c r="M53" s="156">
        <v>3</v>
      </c>
    </row>
    <row r="54" spans="1:13" ht="48">
      <c r="A54" s="155">
        <v>41</v>
      </c>
      <c r="B54" s="229" t="s">
        <v>350</v>
      </c>
      <c r="C54" s="229" t="s">
        <v>351</v>
      </c>
      <c r="D54" s="67">
        <v>1</v>
      </c>
      <c r="E54" s="155" t="s">
        <v>141</v>
      </c>
      <c r="F54" s="552" t="s">
        <v>1903</v>
      </c>
      <c r="G54" s="553"/>
      <c r="H54" s="236">
        <v>45943</v>
      </c>
      <c r="I54" s="237"/>
      <c r="J54" s="155" t="s">
        <v>1</v>
      </c>
      <c r="K54" s="155"/>
      <c r="L54" s="155">
        <v>2</v>
      </c>
      <c r="M54" s="156">
        <v>3</v>
      </c>
    </row>
    <row r="55" spans="1:13" ht="48">
      <c r="A55" s="155">
        <v>42</v>
      </c>
      <c r="B55" s="229" t="s">
        <v>353</v>
      </c>
      <c r="C55" s="229" t="s">
        <v>354</v>
      </c>
      <c r="D55" s="67">
        <v>1</v>
      </c>
      <c r="E55" s="155" t="s">
        <v>141</v>
      </c>
      <c r="F55" s="552" t="s">
        <v>1904</v>
      </c>
      <c r="G55" s="553"/>
      <c r="H55" s="236">
        <v>45943</v>
      </c>
      <c r="I55" s="237"/>
      <c r="J55" s="155" t="s">
        <v>1</v>
      </c>
      <c r="K55" s="155"/>
      <c r="L55" s="155">
        <v>2</v>
      </c>
      <c r="M55" s="156">
        <v>3</v>
      </c>
    </row>
    <row r="56" spans="1:13" ht="48">
      <c r="A56" s="155">
        <v>43</v>
      </c>
      <c r="B56" s="229" t="s">
        <v>356</v>
      </c>
      <c r="C56" s="229" t="s">
        <v>357</v>
      </c>
      <c r="D56" s="67">
        <v>1</v>
      </c>
      <c r="E56" s="155" t="s">
        <v>141</v>
      </c>
      <c r="F56" s="552" t="s">
        <v>1905</v>
      </c>
      <c r="G56" s="553"/>
      <c r="H56" s="236">
        <v>45943</v>
      </c>
      <c r="I56" s="237"/>
      <c r="J56" s="155" t="s">
        <v>1</v>
      </c>
      <c r="K56" s="155"/>
      <c r="L56" s="155">
        <v>2</v>
      </c>
      <c r="M56" s="156">
        <v>3</v>
      </c>
    </row>
    <row r="57" spans="1:13" ht="48">
      <c r="A57" s="155">
        <v>44</v>
      </c>
      <c r="B57" s="229" t="s">
        <v>359</v>
      </c>
      <c r="C57" s="229" t="s">
        <v>360</v>
      </c>
      <c r="D57" s="67">
        <v>1</v>
      </c>
      <c r="E57" s="155" t="s">
        <v>141</v>
      </c>
      <c r="F57" s="552" t="s">
        <v>1906</v>
      </c>
      <c r="G57" s="553"/>
      <c r="H57" s="236">
        <v>45943</v>
      </c>
      <c r="I57" s="237"/>
      <c r="J57" s="155" t="s">
        <v>1</v>
      </c>
      <c r="K57" s="155"/>
      <c r="L57" s="155">
        <v>2</v>
      </c>
      <c r="M57" s="156">
        <v>3</v>
      </c>
    </row>
    <row r="58" spans="1:13" ht="48">
      <c r="A58" s="155">
        <v>45</v>
      </c>
      <c r="B58" s="229" t="s">
        <v>362</v>
      </c>
      <c r="C58" s="229" t="s">
        <v>363</v>
      </c>
      <c r="D58" s="67">
        <v>1</v>
      </c>
      <c r="E58" s="155" t="s">
        <v>141</v>
      </c>
      <c r="F58" s="552" t="s">
        <v>1907</v>
      </c>
      <c r="G58" s="553"/>
      <c r="H58" s="236">
        <v>45943</v>
      </c>
      <c r="I58" s="237"/>
      <c r="J58" s="155" t="s">
        <v>1</v>
      </c>
      <c r="K58" s="155"/>
      <c r="L58" s="155">
        <v>2</v>
      </c>
      <c r="M58" s="156">
        <v>3</v>
      </c>
    </row>
    <row r="59" spans="1:13" ht="48">
      <c r="A59" s="155">
        <v>46</v>
      </c>
      <c r="B59" s="229" t="s">
        <v>365</v>
      </c>
      <c r="C59" s="229" t="s">
        <v>366</v>
      </c>
      <c r="D59" s="67">
        <v>1</v>
      </c>
      <c r="E59" s="155" t="s">
        <v>141</v>
      </c>
      <c r="F59" s="552" t="s">
        <v>1908</v>
      </c>
      <c r="G59" s="553"/>
      <c r="H59" s="236">
        <v>45943</v>
      </c>
      <c r="I59" s="237"/>
      <c r="J59" s="155" t="s">
        <v>1</v>
      </c>
      <c r="K59" s="155"/>
      <c r="L59" s="155">
        <v>2</v>
      </c>
      <c r="M59" s="156">
        <v>3</v>
      </c>
    </row>
    <row r="60" spans="1:13" ht="48">
      <c r="A60" s="155">
        <v>47</v>
      </c>
      <c r="B60" s="229" t="s">
        <v>368</v>
      </c>
      <c r="C60" s="229" t="s">
        <v>369</v>
      </c>
      <c r="D60" s="67">
        <v>1</v>
      </c>
      <c r="E60" s="155" t="s">
        <v>141</v>
      </c>
      <c r="F60" s="552" t="s">
        <v>1909</v>
      </c>
      <c r="G60" s="553"/>
      <c r="H60" s="236">
        <v>45943</v>
      </c>
      <c r="I60" s="237"/>
      <c r="J60" s="155" t="s">
        <v>1</v>
      </c>
      <c r="K60" s="155"/>
      <c r="L60" s="155">
        <v>2</v>
      </c>
      <c r="M60" s="156">
        <v>3</v>
      </c>
    </row>
    <row r="61" spans="1:13" ht="48">
      <c r="A61" s="155">
        <v>48</v>
      </c>
      <c r="B61" s="229" t="s">
        <v>371</v>
      </c>
      <c r="C61" s="229" t="s">
        <v>372</v>
      </c>
      <c r="D61" s="67">
        <v>1</v>
      </c>
      <c r="E61" s="155" t="s">
        <v>141</v>
      </c>
      <c r="F61" s="552" t="s">
        <v>1910</v>
      </c>
      <c r="G61" s="553"/>
      <c r="H61" s="236">
        <v>45944</v>
      </c>
      <c r="I61" s="237"/>
      <c r="J61" s="155" t="s">
        <v>1</v>
      </c>
      <c r="K61" s="155"/>
      <c r="L61" s="155">
        <v>2</v>
      </c>
      <c r="M61" s="156">
        <v>3</v>
      </c>
    </row>
    <row r="62" spans="1:13" ht="48">
      <c r="A62" s="155">
        <v>49</v>
      </c>
      <c r="B62" s="229" t="s">
        <v>374</v>
      </c>
      <c r="C62" s="229" t="s">
        <v>375</v>
      </c>
      <c r="D62" s="67">
        <v>1</v>
      </c>
      <c r="E62" s="155" t="s">
        <v>141</v>
      </c>
      <c r="F62" s="552" t="s">
        <v>1911</v>
      </c>
      <c r="G62" s="553"/>
      <c r="H62" s="236">
        <v>45944</v>
      </c>
      <c r="I62" s="237"/>
      <c r="J62" s="155" t="s">
        <v>1</v>
      </c>
      <c r="K62" s="155"/>
      <c r="L62" s="155">
        <v>2</v>
      </c>
      <c r="M62" s="156">
        <v>3</v>
      </c>
    </row>
    <row r="63" spans="1:13" ht="48">
      <c r="A63" s="155">
        <v>50</v>
      </c>
      <c r="B63" s="229" t="s">
        <v>377</v>
      </c>
      <c r="C63" s="229" t="s">
        <v>378</v>
      </c>
      <c r="D63" s="67">
        <v>1</v>
      </c>
      <c r="E63" s="155" t="s">
        <v>141</v>
      </c>
      <c r="F63" s="552" t="s">
        <v>1912</v>
      </c>
      <c r="G63" s="553"/>
      <c r="H63" s="236">
        <v>45944</v>
      </c>
      <c r="I63" s="237"/>
      <c r="J63" s="155" t="s">
        <v>1</v>
      </c>
      <c r="K63" s="155"/>
      <c r="L63" s="155">
        <v>2</v>
      </c>
      <c r="M63" s="156">
        <v>3</v>
      </c>
    </row>
    <row r="64" spans="1:13" ht="48">
      <c r="A64" s="155">
        <v>51</v>
      </c>
      <c r="B64" s="229" t="s">
        <v>380</v>
      </c>
      <c r="C64" s="229" t="s">
        <v>381</v>
      </c>
      <c r="D64" s="67">
        <v>1</v>
      </c>
      <c r="E64" s="155" t="s">
        <v>141</v>
      </c>
      <c r="F64" s="552" t="s">
        <v>1913</v>
      </c>
      <c r="G64" s="553"/>
      <c r="H64" s="236">
        <v>45944</v>
      </c>
      <c r="I64" s="237"/>
      <c r="J64" s="155" t="s">
        <v>1</v>
      </c>
      <c r="K64" s="155"/>
      <c r="L64" s="155">
        <v>2</v>
      </c>
      <c r="M64" s="156">
        <v>3</v>
      </c>
    </row>
    <row r="65" spans="1:13" ht="48">
      <c r="A65" s="155">
        <v>52</v>
      </c>
      <c r="B65" s="229" t="s">
        <v>383</v>
      </c>
      <c r="C65" s="229" t="s">
        <v>384</v>
      </c>
      <c r="D65" s="67">
        <v>1</v>
      </c>
      <c r="E65" s="155" t="s">
        <v>141</v>
      </c>
      <c r="F65" s="552" t="s">
        <v>1914</v>
      </c>
      <c r="G65" s="553"/>
      <c r="H65" s="236">
        <v>45945</v>
      </c>
      <c r="I65" s="237"/>
      <c r="J65" s="155" t="s">
        <v>1</v>
      </c>
      <c r="K65" s="155"/>
      <c r="L65" s="155">
        <v>2</v>
      </c>
      <c r="M65" s="156">
        <v>3</v>
      </c>
    </row>
    <row r="66" spans="1:13" ht="48">
      <c r="A66" s="155">
        <v>53</v>
      </c>
      <c r="B66" s="229" t="s">
        <v>386</v>
      </c>
      <c r="C66" s="229" t="s">
        <v>387</v>
      </c>
      <c r="D66" s="67">
        <v>1</v>
      </c>
      <c r="E66" s="155" t="s">
        <v>141</v>
      </c>
      <c r="F66" s="552" t="s">
        <v>1915</v>
      </c>
      <c r="G66" s="553"/>
      <c r="H66" s="236">
        <v>45945</v>
      </c>
      <c r="I66" s="237"/>
      <c r="J66" s="155" t="s">
        <v>1</v>
      </c>
      <c r="K66" s="155"/>
      <c r="L66" s="155">
        <v>2</v>
      </c>
      <c r="M66" s="156">
        <v>3</v>
      </c>
    </row>
    <row r="67" spans="1:13" ht="48">
      <c r="A67" s="155">
        <v>54</v>
      </c>
      <c r="B67" s="229" t="s">
        <v>389</v>
      </c>
      <c r="C67" s="229" t="s">
        <v>390</v>
      </c>
      <c r="D67" s="67">
        <v>1</v>
      </c>
      <c r="E67" s="155" t="s">
        <v>141</v>
      </c>
      <c r="F67" s="552" t="s">
        <v>1916</v>
      </c>
      <c r="G67" s="553"/>
      <c r="H67" s="236">
        <v>45945</v>
      </c>
      <c r="I67" s="237"/>
      <c r="J67" s="155" t="s">
        <v>1</v>
      </c>
      <c r="K67" s="155"/>
      <c r="L67" s="155">
        <v>2</v>
      </c>
      <c r="M67" s="156">
        <v>3</v>
      </c>
    </row>
    <row r="68" spans="1:13" ht="48">
      <c r="A68" s="155">
        <v>55</v>
      </c>
      <c r="B68" s="229" t="s">
        <v>392</v>
      </c>
      <c r="C68" s="229" t="s">
        <v>393</v>
      </c>
      <c r="D68" s="67">
        <v>1</v>
      </c>
      <c r="E68" s="155" t="s">
        <v>141</v>
      </c>
      <c r="F68" s="552" t="s">
        <v>1917</v>
      </c>
      <c r="G68" s="553"/>
      <c r="H68" s="236">
        <v>45945</v>
      </c>
      <c r="I68" s="237"/>
      <c r="J68" s="155" t="s">
        <v>1</v>
      </c>
      <c r="K68" s="155"/>
      <c r="L68" s="155">
        <v>2</v>
      </c>
      <c r="M68" s="156">
        <v>3</v>
      </c>
    </row>
    <row r="69" spans="1:13" ht="48">
      <c r="A69" s="155">
        <v>56</v>
      </c>
      <c r="B69" s="229" t="s">
        <v>395</v>
      </c>
      <c r="C69" s="229" t="s">
        <v>396</v>
      </c>
      <c r="D69" s="67">
        <v>1</v>
      </c>
      <c r="E69" s="155" t="s">
        <v>141</v>
      </c>
      <c r="F69" s="552" t="s">
        <v>1918</v>
      </c>
      <c r="G69" s="553"/>
      <c r="H69" s="236">
        <v>45945</v>
      </c>
      <c r="I69" s="237"/>
      <c r="J69" s="155" t="s">
        <v>1</v>
      </c>
      <c r="K69" s="155"/>
      <c r="L69" s="155">
        <v>2</v>
      </c>
      <c r="M69" s="156">
        <v>3</v>
      </c>
    </row>
    <row r="70" spans="1:13" ht="48">
      <c r="A70" s="155">
        <v>57</v>
      </c>
      <c r="B70" s="229" t="s">
        <v>398</v>
      </c>
      <c r="C70" s="229" t="s">
        <v>399</v>
      </c>
      <c r="D70" s="67">
        <v>1</v>
      </c>
      <c r="E70" s="155" t="s">
        <v>141</v>
      </c>
      <c r="F70" s="552" t="s">
        <v>1919</v>
      </c>
      <c r="G70" s="553"/>
      <c r="H70" s="236">
        <v>45945</v>
      </c>
      <c r="I70" s="237"/>
      <c r="J70" s="155" t="s">
        <v>1</v>
      </c>
      <c r="K70" s="155"/>
      <c r="L70" s="155">
        <v>2</v>
      </c>
      <c r="M70" s="156">
        <v>3</v>
      </c>
    </row>
    <row r="71" spans="1:13" ht="48">
      <c r="A71" s="155">
        <v>58</v>
      </c>
      <c r="B71" s="229" t="s">
        <v>401</v>
      </c>
      <c r="C71" s="229" t="s">
        <v>402</v>
      </c>
      <c r="D71" s="67">
        <v>1</v>
      </c>
      <c r="E71" s="155" t="s">
        <v>141</v>
      </c>
      <c r="F71" s="552" t="s">
        <v>1920</v>
      </c>
      <c r="G71" s="553"/>
      <c r="H71" s="236">
        <v>45945</v>
      </c>
      <c r="I71" s="237"/>
      <c r="J71" s="155" t="s">
        <v>1</v>
      </c>
      <c r="K71" s="155"/>
      <c r="L71" s="155">
        <v>2</v>
      </c>
      <c r="M71" s="156">
        <v>3</v>
      </c>
    </row>
    <row r="72" spans="1:13" ht="48">
      <c r="A72" s="155">
        <v>59</v>
      </c>
      <c r="B72" s="229" t="s">
        <v>404</v>
      </c>
      <c r="C72" s="229" t="s">
        <v>405</v>
      </c>
      <c r="D72" s="67">
        <v>1</v>
      </c>
      <c r="E72" s="155" t="s">
        <v>141</v>
      </c>
      <c r="F72" s="552" t="s">
        <v>1921</v>
      </c>
      <c r="G72" s="553"/>
      <c r="H72" s="236">
        <v>45946</v>
      </c>
      <c r="I72" s="237"/>
      <c r="J72" s="155" t="s">
        <v>1</v>
      </c>
      <c r="K72" s="155"/>
      <c r="L72" s="155">
        <v>2</v>
      </c>
      <c r="M72" s="156">
        <v>3</v>
      </c>
    </row>
    <row r="73" spans="1:13" ht="48">
      <c r="A73" s="155">
        <v>60</v>
      </c>
      <c r="B73" s="229" t="s">
        <v>407</v>
      </c>
      <c r="C73" s="229" t="s">
        <v>408</v>
      </c>
      <c r="D73" s="67">
        <v>1</v>
      </c>
      <c r="E73" s="155" t="s">
        <v>141</v>
      </c>
      <c r="F73" s="552" t="s">
        <v>1922</v>
      </c>
      <c r="G73" s="553"/>
      <c r="H73" s="236">
        <v>45946</v>
      </c>
      <c r="I73" s="237"/>
      <c r="J73" s="155" t="s">
        <v>1</v>
      </c>
      <c r="K73" s="155"/>
      <c r="L73" s="155">
        <v>2</v>
      </c>
      <c r="M73" s="156">
        <v>3</v>
      </c>
    </row>
    <row r="74" spans="1:13" ht="48">
      <c r="A74" s="155">
        <v>61</v>
      </c>
      <c r="B74" s="229" t="s">
        <v>410</v>
      </c>
      <c r="C74" s="229" t="s">
        <v>411</v>
      </c>
      <c r="D74" s="67">
        <v>1</v>
      </c>
      <c r="E74" s="155" t="s">
        <v>141</v>
      </c>
      <c r="F74" s="552" t="s">
        <v>1923</v>
      </c>
      <c r="G74" s="553"/>
      <c r="H74" s="236">
        <v>45946</v>
      </c>
      <c r="I74" s="237"/>
      <c r="J74" s="155" t="s">
        <v>1</v>
      </c>
      <c r="K74" s="155"/>
      <c r="L74" s="155">
        <v>2</v>
      </c>
      <c r="M74" s="156">
        <v>3</v>
      </c>
    </row>
    <row r="75" spans="1:13" ht="48">
      <c r="A75" s="155">
        <v>62</v>
      </c>
      <c r="B75" s="229" t="s">
        <v>413</v>
      </c>
      <c r="C75" s="229" t="s">
        <v>414</v>
      </c>
      <c r="D75" s="67">
        <v>1</v>
      </c>
      <c r="E75" s="155" t="s">
        <v>141</v>
      </c>
      <c r="F75" s="552" t="s">
        <v>1924</v>
      </c>
      <c r="G75" s="553"/>
      <c r="H75" s="236">
        <v>45946</v>
      </c>
      <c r="I75" s="237"/>
      <c r="J75" s="155" t="s">
        <v>1</v>
      </c>
      <c r="K75" s="155"/>
      <c r="L75" s="155">
        <v>2</v>
      </c>
      <c r="M75" s="156">
        <v>3</v>
      </c>
    </row>
    <row r="76" spans="1:13" ht="48">
      <c r="A76" s="155">
        <v>63</v>
      </c>
      <c r="B76" s="229" t="s">
        <v>416</v>
      </c>
      <c r="C76" s="229" t="s">
        <v>417</v>
      </c>
      <c r="D76" s="67">
        <v>1</v>
      </c>
      <c r="E76" s="155" t="s">
        <v>141</v>
      </c>
      <c r="F76" s="552" t="s">
        <v>1925</v>
      </c>
      <c r="G76" s="553"/>
      <c r="H76" s="236">
        <v>45946</v>
      </c>
      <c r="I76" s="237"/>
      <c r="J76" s="155" t="s">
        <v>1</v>
      </c>
      <c r="K76" s="155"/>
      <c r="L76" s="155">
        <v>2</v>
      </c>
      <c r="M76" s="156">
        <v>3</v>
      </c>
    </row>
    <row r="77" spans="1:13" ht="48">
      <c r="A77" s="155">
        <v>64</v>
      </c>
      <c r="B77" s="229" t="s">
        <v>419</v>
      </c>
      <c r="C77" s="229" t="s">
        <v>420</v>
      </c>
      <c r="D77" s="67">
        <v>1</v>
      </c>
      <c r="E77" s="155" t="s">
        <v>141</v>
      </c>
      <c r="F77" s="552" t="s">
        <v>1926</v>
      </c>
      <c r="G77" s="553"/>
      <c r="H77" s="236">
        <v>45946</v>
      </c>
      <c r="I77" s="237"/>
      <c r="J77" s="155" t="s">
        <v>1</v>
      </c>
      <c r="K77" s="155"/>
      <c r="L77" s="155">
        <v>2</v>
      </c>
      <c r="M77" s="156">
        <v>3</v>
      </c>
    </row>
    <row r="78" spans="1:13" ht="48">
      <c r="A78" s="155">
        <v>65</v>
      </c>
      <c r="B78" s="229" t="s">
        <v>422</v>
      </c>
      <c r="C78" s="229" t="s">
        <v>423</v>
      </c>
      <c r="D78" s="67">
        <v>1</v>
      </c>
      <c r="E78" s="155" t="s">
        <v>141</v>
      </c>
      <c r="F78" s="552" t="s">
        <v>1927</v>
      </c>
      <c r="G78" s="553"/>
      <c r="H78" s="236">
        <v>45946</v>
      </c>
      <c r="I78" s="237"/>
      <c r="J78" s="155" t="s">
        <v>1</v>
      </c>
      <c r="K78" s="155"/>
      <c r="L78" s="155">
        <v>2</v>
      </c>
      <c r="M78" s="156">
        <v>3</v>
      </c>
    </row>
    <row r="79" spans="1:13" ht="48">
      <c r="A79" s="155">
        <v>66</v>
      </c>
      <c r="B79" s="229" t="s">
        <v>425</v>
      </c>
      <c r="C79" s="229" t="s">
        <v>426</v>
      </c>
      <c r="D79" s="67">
        <v>1</v>
      </c>
      <c r="E79" s="155" t="s">
        <v>141</v>
      </c>
      <c r="F79" s="552" t="s">
        <v>1928</v>
      </c>
      <c r="G79" s="553"/>
      <c r="H79" s="236">
        <v>45946</v>
      </c>
      <c r="I79" s="237"/>
      <c r="J79" s="155" t="s">
        <v>1</v>
      </c>
      <c r="K79" s="155"/>
      <c r="L79" s="155">
        <v>2</v>
      </c>
      <c r="M79" s="156">
        <v>3</v>
      </c>
    </row>
    <row r="80" spans="1:13" ht="48">
      <c r="A80" s="155">
        <v>67</v>
      </c>
      <c r="B80" s="229" t="s">
        <v>428</v>
      </c>
      <c r="C80" s="229" t="s">
        <v>429</v>
      </c>
      <c r="D80" s="67">
        <v>1</v>
      </c>
      <c r="E80" s="155" t="s">
        <v>141</v>
      </c>
      <c r="F80" s="552" t="s">
        <v>1929</v>
      </c>
      <c r="G80" s="553"/>
      <c r="H80" s="236">
        <v>45946</v>
      </c>
      <c r="I80" s="237"/>
      <c r="J80" s="155" t="s">
        <v>1</v>
      </c>
      <c r="K80" s="155"/>
      <c r="L80" s="155">
        <v>2</v>
      </c>
      <c r="M80" s="156">
        <v>3</v>
      </c>
    </row>
    <row r="81" spans="1:13" ht="48">
      <c r="A81" s="155">
        <v>68</v>
      </c>
      <c r="B81" s="229" t="s">
        <v>431</v>
      </c>
      <c r="C81" s="229" t="s">
        <v>432</v>
      </c>
      <c r="D81" s="67">
        <v>1</v>
      </c>
      <c r="E81" s="155" t="s">
        <v>141</v>
      </c>
      <c r="F81" s="552" t="s">
        <v>1930</v>
      </c>
      <c r="G81" s="553"/>
      <c r="H81" s="236">
        <v>45947</v>
      </c>
      <c r="I81" s="237"/>
      <c r="J81" s="155" t="s">
        <v>1</v>
      </c>
      <c r="K81" s="155"/>
      <c r="L81" s="155">
        <v>2</v>
      </c>
      <c r="M81" s="156">
        <v>3</v>
      </c>
    </row>
    <row r="82" spans="1:13" ht="48">
      <c r="A82" s="155">
        <v>69</v>
      </c>
      <c r="B82" s="229" t="s">
        <v>434</v>
      </c>
      <c r="C82" s="229" t="s">
        <v>435</v>
      </c>
      <c r="D82" s="67">
        <v>1</v>
      </c>
      <c r="E82" s="155" t="s">
        <v>141</v>
      </c>
      <c r="F82" s="552" t="s">
        <v>1931</v>
      </c>
      <c r="G82" s="553"/>
      <c r="H82" s="236">
        <v>45947</v>
      </c>
      <c r="I82" s="237"/>
      <c r="J82" s="155" t="s">
        <v>1</v>
      </c>
      <c r="K82" s="155"/>
      <c r="L82" s="155">
        <v>2</v>
      </c>
      <c r="M82" s="156">
        <v>3</v>
      </c>
    </row>
    <row r="83" spans="1:13" ht="48">
      <c r="A83" s="155">
        <v>70</v>
      </c>
      <c r="B83" s="229" t="s">
        <v>437</v>
      </c>
      <c r="C83" s="229" t="s">
        <v>438</v>
      </c>
      <c r="D83" s="67">
        <v>1</v>
      </c>
      <c r="E83" s="155" t="s">
        <v>141</v>
      </c>
      <c r="F83" s="552" t="s">
        <v>1932</v>
      </c>
      <c r="G83" s="553"/>
      <c r="H83" s="236">
        <v>45947</v>
      </c>
      <c r="I83" s="237"/>
      <c r="J83" s="155" t="s">
        <v>1</v>
      </c>
      <c r="K83" s="155"/>
      <c r="L83" s="155">
        <v>2</v>
      </c>
      <c r="M83" s="156">
        <v>3</v>
      </c>
    </row>
    <row r="84" spans="1:13" ht="48">
      <c r="A84" s="155">
        <v>71</v>
      </c>
      <c r="B84" s="229" t="s">
        <v>440</v>
      </c>
      <c r="C84" s="229" t="s">
        <v>441</v>
      </c>
      <c r="D84" s="67">
        <v>1</v>
      </c>
      <c r="E84" s="155" t="s">
        <v>141</v>
      </c>
      <c r="F84" s="552" t="s">
        <v>1933</v>
      </c>
      <c r="G84" s="553"/>
      <c r="H84" s="236">
        <v>45947</v>
      </c>
      <c r="I84" s="237"/>
      <c r="J84" s="155" t="s">
        <v>1</v>
      </c>
      <c r="K84" s="155"/>
      <c r="L84" s="155">
        <v>2</v>
      </c>
      <c r="M84" s="156">
        <v>3</v>
      </c>
    </row>
    <row r="85" spans="1:13" ht="48">
      <c r="A85" s="155">
        <v>72</v>
      </c>
      <c r="B85" s="229" t="s">
        <v>614</v>
      </c>
      <c r="C85" s="229" t="s">
        <v>444</v>
      </c>
      <c r="D85" s="67">
        <v>1</v>
      </c>
      <c r="E85" s="155" t="s">
        <v>141</v>
      </c>
      <c r="F85" s="552" t="s">
        <v>1934</v>
      </c>
      <c r="G85" s="553"/>
      <c r="H85" s="236">
        <v>45947</v>
      </c>
      <c r="I85" s="237"/>
      <c r="J85" s="155" t="s">
        <v>1</v>
      </c>
      <c r="K85" s="155"/>
      <c r="L85" s="155">
        <v>2</v>
      </c>
      <c r="M85" s="156">
        <v>3</v>
      </c>
    </row>
    <row r="86" spans="1:13" ht="48">
      <c r="A86" s="155">
        <v>73</v>
      </c>
      <c r="B86" s="229" t="s">
        <v>446</v>
      </c>
      <c r="C86" s="229" t="s">
        <v>447</v>
      </c>
      <c r="D86" s="67">
        <v>1</v>
      </c>
      <c r="E86" s="155" t="s">
        <v>141</v>
      </c>
      <c r="F86" s="552" t="s">
        <v>1935</v>
      </c>
      <c r="G86" s="553"/>
      <c r="H86" s="236">
        <v>45947</v>
      </c>
      <c r="I86" s="237"/>
      <c r="J86" s="155" t="s">
        <v>1</v>
      </c>
      <c r="K86" s="155"/>
      <c r="L86" s="155">
        <v>2</v>
      </c>
      <c r="M86" s="156">
        <v>3</v>
      </c>
    </row>
    <row r="87" spans="1:13" ht="48">
      <c r="A87" s="155">
        <v>74</v>
      </c>
      <c r="B87" s="229" t="s">
        <v>449</v>
      </c>
      <c r="C87" s="229" t="s">
        <v>450</v>
      </c>
      <c r="D87" s="67">
        <v>1</v>
      </c>
      <c r="E87" s="155" t="s">
        <v>141</v>
      </c>
      <c r="F87" s="552" t="s">
        <v>1936</v>
      </c>
      <c r="G87" s="553"/>
      <c r="H87" s="236">
        <v>45947</v>
      </c>
      <c r="I87" s="237"/>
      <c r="J87" s="155" t="s">
        <v>1</v>
      </c>
      <c r="K87" s="155"/>
      <c r="L87" s="155">
        <v>2</v>
      </c>
      <c r="M87" s="156">
        <v>3</v>
      </c>
    </row>
    <row r="88" spans="1:13" ht="48">
      <c r="A88" s="155">
        <v>75</v>
      </c>
      <c r="B88" s="229" t="s">
        <v>452</v>
      </c>
      <c r="C88" s="229" t="s">
        <v>453</v>
      </c>
      <c r="D88" s="67">
        <v>1</v>
      </c>
      <c r="E88" s="155" t="s">
        <v>141</v>
      </c>
      <c r="F88" s="552" t="s">
        <v>1937</v>
      </c>
      <c r="G88" s="553"/>
      <c r="H88" s="236">
        <v>45950</v>
      </c>
      <c r="I88" s="237"/>
      <c r="J88" s="155" t="s">
        <v>1</v>
      </c>
      <c r="K88" s="155"/>
      <c r="L88" s="155">
        <v>2</v>
      </c>
      <c r="M88" s="156">
        <v>3</v>
      </c>
    </row>
    <row r="89" spans="1:13" ht="48">
      <c r="A89" s="155">
        <v>76</v>
      </c>
      <c r="B89" s="229" t="s">
        <v>455</v>
      </c>
      <c r="C89" s="229" t="s">
        <v>456</v>
      </c>
      <c r="D89" s="67">
        <v>1</v>
      </c>
      <c r="E89" s="155" t="s">
        <v>141</v>
      </c>
      <c r="F89" s="552" t="s">
        <v>1938</v>
      </c>
      <c r="G89" s="553"/>
      <c r="H89" s="236">
        <v>45950</v>
      </c>
      <c r="I89" s="237"/>
      <c r="J89" s="155" t="s">
        <v>1</v>
      </c>
      <c r="K89" s="155"/>
      <c r="L89" s="155">
        <v>2</v>
      </c>
      <c r="M89" s="156">
        <v>3</v>
      </c>
    </row>
    <row r="90" spans="1:13" ht="48">
      <c r="A90" s="155">
        <v>77</v>
      </c>
      <c r="B90" s="229" t="s">
        <v>458</v>
      </c>
      <c r="C90" s="229" t="s">
        <v>459</v>
      </c>
      <c r="D90" s="67">
        <v>1</v>
      </c>
      <c r="E90" s="155" t="s">
        <v>141</v>
      </c>
      <c r="F90" s="552" t="s">
        <v>1939</v>
      </c>
      <c r="G90" s="553"/>
      <c r="H90" s="236">
        <v>45950</v>
      </c>
      <c r="I90" s="237"/>
      <c r="J90" s="155" t="s">
        <v>1</v>
      </c>
      <c r="K90" s="155"/>
      <c r="L90" s="155">
        <v>2</v>
      </c>
      <c r="M90" s="156">
        <v>3</v>
      </c>
    </row>
    <row r="91" spans="1:13" ht="48">
      <c r="A91" s="155">
        <v>78</v>
      </c>
      <c r="B91" s="229" t="s">
        <v>461</v>
      </c>
      <c r="C91" s="229" t="s">
        <v>462</v>
      </c>
      <c r="D91" s="67">
        <v>1</v>
      </c>
      <c r="E91" s="155" t="s">
        <v>141</v>
      </c>
      <c r="F91" s="552" t="s">
        <v>1940</v>
      </c>
      <c r="G91" s="553"/>
      <c r="H91" s="236">
        <v>45951</v>
      </c>
      <c r="I91" s="237"/>
      <c r="J91" s="155" t="s">
        <v>1</v>
      </c>
      <c r="K91" s="155"/>
      <c r="L91" s="155">
        <v>2</v>
      </c>
      <c r="M91" s="156">
        <v>3</v>
      </c>
    </row>
    <row r="92" spans="1:13" ht="48">
      <c r="A92" s="155">
        <v>79</v>
      </c>
      <c r="B92" s="229" t="s">
        <v>464</v>
      </c>
      <c r="C92" s="229" t="s">
        <v>465</v>
      </c>
      <c r="D92" s="67">
        <v>1</v>
      </c>
      <c r="E92" s="155" t="s">
        <v>141</v>
      </c>
      <c r="F92" s="552" t="s">
        <v>1941</v>
      </c>
      <c r="G92" s="553"/>
      <c r="H92" s="236">
        <v>45951</v>
      </c>
      <c r="I92" s="237"/>
      <c r="J92" s="155" t="s">
        <v>1</v>
      </c>
      <c r="K92" s="155"/>
      <c r="L92" s="155">
        <v>2</v>
      </c>
      <c r="M92" s="156">
        <v>3</v>
      </c>
    </row>
    <row r="93" spans="1:13" ht="48">
      <c r="A93" s="155">
        <v>80</v>
      </c>
      <c r="B93" s="229" t="s">
        <v>467</v>
      </c>
      <c r="C93" s="229" t="s">
        <v>468</v>
      </c>
      <c r="D93" s="67">
        <v>1</v>
      </c>
      <c r="E93" s="155" t="s">
        <v>141</v>
      </c>
      <c r="F93" s="552" t="s">
        <v>1942</v>
      </c>
      <c r="G93" s="553"/>
      <c r="H93" s="236">
        <v>45951</v>
      </c>
      <c r="I93" s="237"/>
      <c r="J93" s="155" t="s">
        <v>1</v>
      </c>
      <c r="K93" s="155"/>
      <c r="L93" s="155">
        <v>2</v>
      </c>
      <c r="M93" s="156">
        <v>3</v>
      </c>
    </row>
    <row r="94" spans="1:13" ht="48">
      <c r="A94" s="155">
        <v>81</v>
      </c>
      <c r="B94" s="229" t="s">
        <v>470</v>
      </c>
      <c r="C94" s="229" t="s">
        <v>471</v>
      </c>
      <c r="D94" s="67">
        <v>1</v>
      </c>
      <c r="E94" s="155" t="s">
        <v>141</v>
      </c>
      <c r="F94" s="552" t="s">
        <v>1943</v>
      </c>
      <c r="G94" s="553"/>
      <c r="H94" s="236">
        <v>45951</v>
      </c>
      <c r="I94" s="237"/>
      <c r="J94" s="155" t="s">
        <v>1</v>
      </c>
      <c r="K94" s="155"/>
      <c r="L94" s="155">
        <v>2</v>
      </c>
      <c r="M94" s="156">
        <v>3</v>
      </c>
    </row>
    <row r="95" spans="1:13" ht="48">
      <c r="A95" s="155">
        <v>82</v>
      </c>
      <c r="B95" s="229" t="s">
        <v>473</v>
      </c>
      <c r="C95" s="229" t="s">
        <v>474</v>
      </c>
      <c r="D95" s="67">
        <v>1</v>
      </c>
      <c r="E95" s="155" t="s">
        <v>141</v>
      </c>
      <c r="F95" s="552" t="s">
        <v>1944</v>
      </c>
      <c r="G95" s="553"/>
      <c r="H95" s="236">
        <v>45951</v>
      </c>
      <c r="I95" s="237"/>
      <c r="J95" s="155" t="s">
        <v>1</v>
      </c>
      <c r="K95" s="155"/>
      <c r="L95" s="155">
        <v>2</v>
      </c>
      <c r="M95" s="156">
        <v>3</v>
      </c>
    </row>
    <row r="96" spans="1:13" ht="48">
      <c r="A96" s="155">
        <v>83</v>
      </c>
      <c r="B96" s="229" t="s">
        <v>476</v>
      </c>
      <c r="C96" s="229" t="s">
        <v>477</v>
      </c>
      <c r="D96" s="67">
        <v>1</v>
      </c>
      <c r="E96" s="155" t="s">
        <v>141</v>
      </c>
      <c r="F96" s="552" t="s">
        <v>1945</v>
      </c>
      <c r="G96" s="553"/>
      <c r="H96" s="236">
        <v>45951</v>
      </c>
      <c r="I96" s="237"/>
      <c r="J96" s="155" t="s">
        <v>1</v>
      </c>
      <c r="K96" s="155"/>
      <c r="L96" s="155">
        <v>2</v>
      </c>
      <c r="M96" s="156">
        <v>3</v>
      </c>
    </row>
    <row r="97" spans="1:13" ht="48">
      <c r="A97" s="155">
        <v>84</v>
      </c>
      <c r="B97" s="229" t="s">
        <v>479</v>
      </c>
      <c r="C97" s="229" t="s">
        <v>480</v>
      </c>
      <c r="D97" s="67">
        <v>1</v>
      </c>
      <c r="E97" s="155" t="s">
        <v>141</v>
      </c>
      <c r="F97" s="552" t="s">
        <v>1946</v>
      </c>
      <c r="G97" s="553"/>
      <c r="H97" s="236">
        <v>45951</v>
      </c>
      <c r="I97" s="237"/>
      <c r="J97" s="155" t="s">
        <v>1</v>
      </c>
      <c r="K97" s="155"/>
      <c r="L97" s="155">
        <v>2</v>
      </c>
      <c r="M97" s="156">
        <v>3</v>
      </c>
    </row>
    <row r="98" spans="1:13" ht="48">
      <c r="A98" s="155">
        <v>85</v>
      </c>
      <c r="B98" s="229" t="s">
        <v>482</v>
      </c>
      <c r="C98" s="229" t="s">
        <v>483</v>
      </c>
      <c r="D98" s="67">
        <v>1</v>
      </c>
      <c r="E98" s="155" t="s">
        <v>141</v>
      </c>
      <c r="F98" s="552" t="s">
        <v>1947</v>
      </c>
      <c r="G98" s="553"/>
      <c r="H98" s="236">
        <v>45951</v>
      </c>
      <c r="I98" s="237"/>
      <c r="J98" s="155" t="s">
        <v>1</v>
      </c>
      <c r="K98" s="155"/>
      <c r="L98" s="155">
        <v>2</v>
      </c>
      <c r="M98" s="156">
        <v>3</v>
      </c>
    </row>
    <row r="99" spans="1:13" ht="48">
      <c r="A99" s="155">
        <v>86</v>
      </c>
      <c r="B99" s="229" t="s">
        <v>485</v>
      </c>
      <c r="C99" s="229" t="s">
        <v>486</v>
      </c>
      <c r="D99" s="67">
        <v>1</v>
      </c>
      <c r="E99" s="155" t="s">
        <v>141</v>
      </c>
      <c r="F99" s="552" t="s">
        <v>1948</v>
      </c>
      <c r="G99" s="553"/>
      <c r="H99" s="236">
        <v>45951</v>
      </c>
      <c r="I99" s="237"/>
      <c r="J99" s="155" t="s">
        <v>1</v>
      </c>
      <c r="K99" s="155"/>
      <c r="L99" s="155">
        <v>2</v>
      </c>
      <c r="M99" s="156">
        <v>3</v>
      </c>
    </row>
    <row r="100" spans="1:13" ht="48">
      <c r="A100" s="155">
        <v>87</v>
      </c>
      <c r="B100" s="229" t="s">
        <v>488</v>
      </c>
      <c r="C100" s="229" t="s">
        <v>489</v>
      </c>
      <c r="D100" s="67">
        <v>1</v>
      </c>
      <c r="E100" s="155" t="s">
        <v>141</v>
      </c>
      <c r="F100" s="552" t="s">
        <v>1949</v>
      </c>
      <c r="G100" s="553"/>
      <c r="H100" s="236">
        <v>45951</v>
      </c>
      <c r="I100" s="237"/>
      <c r="J100" s="155" t="s">
        <v>1</v>
      </c>
      <c r="K100" s="155"/>
      <c r="L100" s="155">
        <v>2</v>
      </c>
      <c r="M100" s="156">
        <v>3</v>
      </c>
    </row>
    <row r="101" spans="1:13" ht="48">
      <c r="A101" s="155">
        <v>88</v>
      </c>
      <c r="B101" s="229" t="s">
        <v>491</v>
      </c>
      <c r="C101" s="229" t="s">
        <v>492</v>
      </c>
      <c r="D101" s="67">
        <v>1</v>
      </c>
      <c r="E101" s="155" t="s">
        <v>141</v>
      </c>
      <c r="F101" s="552" t="s">
        <v>1950</v>
      </c>
      <c r="G101" s="553"/>
      <c r="H101" s="236">
        <v>45951</v>
      </c>
      <c r="I101" s="237"/>
      <c r="J101" s="155" t="s">
        <v>1</v>
      </c>
      <c r="K101" s="155"/>
      <c r="L101" s="155">
        <v>2</v>
      </c>
      <c r="M101" s="156">
        <v>3</v>
      </c>
    </row>
    <row r="102" spans="1:13" ht="48">
      <c r="A102" s="155">
        <v>89</v>
      </c>
      <c r="B102" s="229" t="s">
        <v>494</v>
      </c>
      <c r="C102" s="229" t="s">
        <v>495</v>
      </c>
      <c r="D102" s="67">
        <v>1</v>
      </c>
      <c r="E102" s="155" t="s">
        <v>141</v>
      </c>
      <c r="F102" s="552" t="s">
        <v>1951</v>
      </c>
      <c r="G102" s="553"/>
      <c r="H102" s="236">
        <v>45952</v>
      </c>
      <c r="I102" s="237"/>
      <c r="J102" s="155" t="s">
        <v>1</v>
      </c>
      <c r="K102" s="155"/>
      <c r="L102" s="155">
        <v>2</v>
      </c>
      <c r="M102" s="156">
        <v>3</v>
      </c>
    </row>
    <row r="103" spans="1:13" ht="48">
      <c r="A103" s="155">
        <v>90</v>
      </c>
      <c r="B103" s="229" t="s">
        <v>497</v>
      </c>
      <c r="C103" s="229" t="s">
        <v>498</v>
      </c>
      <c r="D103" s="67">
        <v>1</v>
      </c>
      <c r="E103" s="155" t="s">
        <v>141</v>
      </c>
      <c r="F103" s="552" t="s">
        <v>1952</v>
      </c>
      <c r="G103" s="553"/>
      <c r="H103" s="236">
        <v>45952</v>
      </c>
      <c r="I103" s="237"/>
      <c r="J103" s="155" t="s">
        <v>1</v>
      </c>
      <c r="K103" s="155"/>
      <c r="L103" s="155">
        <v>2</v>
      </c>
      <c r="M103" s="156">
        <v>3</v>
      </c>
    </row>
    <row r="104" spans="1:13" ht="48">
      <c r="A104" s="155">
        <v>91</v>
      </c>
      <c r="B104" s="229" t="s">
        <v>500</v>
      </c>
      <c r="C104" s="229" t="s">
        <v>501</v>
      </c>
      <c r="D104" s="67">
        <v>1</v>
      </c>
      <c r="E104" s="155" t="s">
        <v>141</v>
      </c>
      <c r="F104" s="552" t="s">
        <v>1953</v>
      </c>
      <c r="G104" s="553"/>
      <c r="H104" s="236">
        <v>45953</v>
      </c>
      <c r="I104" s="237"/>
      <c r="J104" s="155" t="s">
        <v>1</v>
      </c>
      <c r="K104" s="155"/>
      <c r="L104" s="155">
        <v>2</v>
      </c>
      <c r="M104" s="156">
        <v>3</v>
      </c>
    </row>
    <row r="105" spans="1:13" ht="48">
      <c r="A105" s="155">
        <v>92</v>
      </c>
      <c r="B105" s="229" t="s">
        <v>503</v>
      </c>
      <c r="C105" s="229" t="s">
        <v>504</v>
      </c>
      <c r="D105" s="67">
        <v>1</v>
      </c>
      <c r="E105" s="155" t="s">
        <v>141</v>
      </c>
      <c r="F105" s="552" t="s">
        <v>1954</v>
      </c>
      <c r="G105" s="553"/>
      <c r="H105" s="236">
        <v>45953</v>
      </c>
      <c r="I105" s="237"/>
      <c r="J105" s="155" t="s">
        <v>1</v>
      </c>
      <c r="K105" s="155"/>
      <c r="L105" s="155">
        <v>2</v>
      </c>
      <c r="M105" s="156">
        <v>3</v>
      </c>
    </row>
    <row r="106" spans="1:13" ht="48">
      <c r="A106" s="155">
        <v>93</v>
      </c>
      <c r="B106" s="229" t="s">
        <v>506</v>
      </c>
      <c r="C106" s="229" t="s">
        <v>507</v>
      </c>
      <c r="D106" s="67">
        <v>1</v>
      </c>
      <c r="E106" s="155" t="s">
        <v>141</v>
      </c>
      <c r="F106" s="552" t="s">
        <v>1955</v>
      </c>
      <c r="G106" s="553"/>
      <c r="H106" s="236">
        <v>45953</v>
      </c>
      <c r="I106" s="237"/>
      <c r="J106" s="155" t="s">
        <v>1</v>
      </c>
      <c r="K106" s="155"/>
      <c r="L106" s="155">
        <v>2</v>
      </c>
      <c r="M106" s="156">
        <v>3</v>
      </c>
    </row>
    <row r="107" spans="1:13" ht="48">
      <c r="A107" s="155">
        <v>94</v>
      </c>
      <c r="B107" s="229" t="s">
        <v>509</v>
      </c>
      <c r="C107" s="229" t="s">
        <v>510</v>
      </c>
      <c r="D107" s="67">
        <v>1</v>
      </c>
      <c r="E107" s="155" t="s">
        <v>141</v>
      </c>
      <c r="F107" s="552" t="s">
        <v>1956</v>
      </c>
      <c r="G107" s="553"/>
      <c r="H107" s="236">
        <v>45953</v>
      </c>
      <c r="I107" s="237"/>
      <c r="J107" s="155" t="s">
        <v>1</v>
      </c>
      <c r="K107" s="155"/>
      <c r="L107" s="155">
        <v>2</v>
      </c>
      <c r="M107" s="156">
        <v>3</v>
      </c>
    </row>
    <row r="108" spans="1:13" ht="48">
      <c r="A108" s="155">
        <v>95</v>
      </c>
      <c r="B108" s="229" t="s">
        <v>512</v>
      </c>
      <c r="C108" s="229" t="s">
        <v>513</v>
      </c>
      <c r="D108" s="67">
        <v>1</v>
      </c>
      <c r="E108" s="155" t="s">
        <v>141</v>
      </c>
      <c r="F108" s="552" t="s">
        <v>1957</v>
      </c>
      <c r="G108" s="553"/>
      <c r="H108" s="236">
        <v>45953</v>
      </c>
      <c r="I108" s="237"/>
      <c r="J108" s="155" t="s">
        <v>1</v>
      </c>
      <c r="K108" s="155"/>
      <c r="L108" s="155">
        <v>2</v>
      </c>
      <c r="M108" s="156">
        <v>3</v>
      </c>
    </row>
    <row r="109" spans="1:13" ht="48">
      <c r="A109" s="155">
        <v>96</v>
      </c>
      <c r="B109" s="229" t="s">
        <v>515</v>
      </c>
      <c r="C109" s="229" t="s">
        <v>516</v>
      </c>
      <c r="D109" s="67">
        <v>1</v>
      </c>
      <c r="E109" s="155" t="s">
        <v>141</v>
      </c>
      <c r="F109" s="552" t="s">
        <v>1958</v>
      </c>
      <c r="G109" s="553"/>
      <c r="H109" s="236">
        <v>45953</v>
      </c>
      <c r="I109" s="237"/>
      <c r="J109" s="155" t="s">
        <v>1</v>
      </c>
      <c r="K109" s="155"/>
      <c r="L109" s="155">
        <v>2</v>
      </c>
      <c r="M109" s="156">
        <v>3</v>
      </c>
    </row>
    <row r="110" spans="1:13" ht="48">
      <c r="A110" s="155">
        <v>97</v>
      </c>
      <c r="B110" s="229" t="s">
        <v>518</v>
      </c>
      <c r="C110" s="229" t="s">
        <v>519</v>
      </c>
      <c r="D110" s="67">
        <v>1</v>
      </c>
      <c r="E110" s="155" t="s">
        <v>141</v>
      </c>
      <c r="F110" s="552" t="s">
        <v>1959</v>
      </c>
      <c r="G110" s="553"/>
      <c r="H110" s="236">
        <v>45953</v>
      </c>
      <c r="I110" s="237"/>
      <c r="J110" s="155" t="s">
        <v>1</v>
      </c>
      <c r="K110" s="155"/>
      <c r="L110" s="155">
        <v>2</v>
      </c>
      <c r="M110" s="156">
        <v>3</v>
      </c>
    </row>
    <row r="111" spans="1:13" ht="55.5" customHeight="1">
      <c r="A111" s="155">
        <v>98</v>
      </c>
      <c r="B111" s="229" t="s">
        <v>521</v>
      </c>
      <c r="C111" s="229" t="s">
        <v>522</v>
      </c>
      <c r="D111" s="238">
        <v>1</v>
      </c>
      <c r="E111" s="61" t="s">
        <v>141</v>
      </c>
      <c r="F111" s="552" t="s">
        <v>1960</v>
      </c>
      <c r="G111" s="553"/>
      <c r="H111" s="236">
        <v>45953</v>
      </c>
      <c r="I111" s="237"/>
      <c r="J111" s="61" t="s">
        <v>1</v>
      </c>
      <c r="K111" s="61"/>
      <c r="L111" s="61">
        <v>2</v>
      </c>
      <c r="M111" s="158">
        <v>3</v>
      </c>
    </row>
    <row r="112" spans="1:13" ht="48" customHeight="1">
      <c r="A112" s="155">
        <v>99</v>
      </c>
      <c r="B112" s="229" t="s">
        <v>524</v>
      </c>
      <c r="C112" s="229" t="s">
        <v>525</v>
      </c>
      <c r="D112" s="67">
        <v>1</v>
      </c>
      <c r="E112" s="155" t="s">
        <v>141</v>
      </c>
      <c r="F112" s="552" t="s">
        <v>1961</v>
      </c>
      <c r="G112" s="553"/>
      <c r="H112" s="236">
        <v>45953</v>
      </c>
      <c r="I112" s="237"/>
      <c r="J112" s="155" t="s">
        <v>1</v>
      </c>
      <c r="K112" s="155"/>
      <c r="L112" s="155">
        <v>2</v>
      </c>
      <c r="M112" s="156">
        <v>3</v>
      </c>
    </row>
    <row r="113" spans="1:13" ht="46.5" customHeight="1">
      <c r="A113" s="155">
        <v>100</v>
      </c>
      <c r="B113" s="229" t="s">
        <v>527</v>
      </c>
      <c r="C113" s="229" t="s">
        <v>528</v>
      </c>
      <c r="D113" s="67">
        <v>1</v>
      </c>
      <c r="E113" s="155" t="s">
        <v>141</v>
      </c>
      <c r="F113" s="552" t="s">
        <v>1962</v>
      </c>
      <c r="G113" s="553"/>
      <c r="H113" s="236">
        <v>45953</v>
      </c>
      <c r="I113" s="237"/>
      <c r="J113" s="155" t="s">
        <v>1</v>
      </c>
      <c r="K113" s="155"/>
      <c r="L113" s="155">
        <v>2</v>
      </c>
      <c r="M113" s="156">
        <v>3</v>
      </c>
    </row>
    <row r="114" spans="1:13" ht="48">
      <c r="A114" s="155">
        <v>101</v>
      </c>
      <c r="B114" s="229" t="s">
        <v>530</v>
      </c>
      <c r="C114" s="229" t="s">
        <v>531</v>
      </c>
      <c r="D114" s="67">
        <v>1</v>
      </c>
      <c r="E114" s="155" t="s">
        <v>141</v>
      </c>
      <c r="F114" s="552" t="s">
        <v>1963</v>
      </c>
      <c r="G114" s="553"/>
      <c r="H114" s="236">
        <v>45954</v>
      </c>
      <c r="I114" s="237"/>
      <c r="J114" s="155" t="s">
        <v>1</v>
      </c>
      <c r="K114" s="155"/>
      <c r="L114" s="155">
        <v>2</v>
      </c>
      <c r="M114" s="156">
        <v>3</v>
      </c>
    </row>
    <row r="115" spans="1:13" ht="48">
      <c r="A115" s="155">
        <v>102</v>
      </c>
      <c r="B115" s="229" t="s">
        <v>533</v>
      </c>
      <c r="C115" s="229" t="s">
        <v>534</v>
      </c>
      <c r="D115" s="67">
        <v>1</v>
      </c>
      <c r="E115" s="155" t="s">
        <v>141</v>
      </c>
      <c r="F115" s="552" t="s">
        <v>1964</v>
      </c>
      <c r="G115" s="553"/>
      <c r="H115" s="236">
        <v>45954</v>
      </c>
      <c r="I115" s="237"/>
      <c r="J115" s="155" t="s">
        <v>1</v>
      </c>
      <c r="K115" s="155"/>
      <c r="L115" s="155">
        <v>2</v>
      </c>
      <c r="M115" s="156">
        <v>3</v>
      </c>
    </row>
    <row r="116" spans="1:13" ht="48">
      <c r="A116" s="155">
        <v>103</v>
      </c>
      <c r="B116" s="229" t="s">
        <v>536</v>
      </c>
      <c r="C116" s="229" t="s">
        <v>537</v>
      </c>
      <c r="D116" s="67">
        <v>1</v>
      </c>
      <c r="E116" s="155" t="s">
        <v>141</v>
      </c>
      <c r="F116" s="552" t="s">
        <v>1965</v>
      </c>
      <c r="G116" s="553"/>
      <c r="H116" s="236">
        <v>45954</v>
      </c>
      <c r="I116" s="237"/>
      <c r="J116" s="155" t="s">
        <v>1</v>
      </c>
      <c r="K116" s="155"/>
      <c r="L116" s="155">
        <v>2</v>
      </c>
      <c r="M116" s="156">
        <v>3</v>
      </c>
    </row>
    <row r="117" spans="1:13" ht="48">
      <c r="A117" s="155">
        <v>104</v>
      </c>
      <c r="B117" s="229" t="s">
        <v>647</v>
      </c>
      <c r="C117" s="229" t="s">
        <v>648</v>
      </c>
      <c r="D117" s="67">
        <v>1</v>
      </c>
      <c r="E117" s="155" t="s">
        <v>141</v>
      </c>
      <c r="F117" s="552" t="s">
        <v>1966</v>
      </c>
      <c r="G117" s="553"/>
      <c r="H117" s="236">
        <v>45958</v>
      </c>
      <c r="I117" s="237"/>
      <c r="J117" s="155" t="s">
        <v>1</v>
      </c>
      <c r="K117" s="155"/>
      <c r="L117" s="155">
        <v>2</v>
      </c>
      <c r="M117" s="156">
        <v>3</v>
      </c>
    </row>
    <row r="118" spans="1:13" ht="48">
      <c r="A118" s="155">
        <v>105</v>
      </c>
      <c r="B118" s="229" t="s">
        <v>650</v>
      </c>
      <c r="C118" s="229" t="s">
        <v>651</v>
      </c>
      <c r="D118" s="67">
        <v>1</v>
      </c>
      <c r="E118" s="155" t="s">
        <v>141</v>
      </c>
      <c r="F118" s="554" t="s">
        <v>1967</v>
      </c>
      <c r="G118" s="555"/>
      <c r="H118" s="236">
        <v>45960</v>
      </c>
      <c r="I118" s="237"/>
      <c r="J118" s="155" t="s">
        <v>1</v>
      </c>
      <c r="K118" s="155"/>
      <c r="L118" s="155">
        <v>2</v>
      </c>
      <c r="M118" s="156">
        <v>3</v>
      </c>
    </row>
    <row r="119" spans="1:13" ht="48">
      <c r="A119" s="155">
        <v>106</v>
      </c>
      <c r="B119" s="229" t="s">
        <v>653</v>
      </c>
      <c r="C119" s="229" t="s">
        <v>654</v>
      </c>
      <c r="D119" s="67">
        <v>1</v>
      </c>
      <c r="E119" s="155" t="s">
        <v>141</v>
      </c>
      <c r="F119" s="554" t="s">
        <v>1968</v>
      </c>
      <c r="G119" s="555"/>
      <c r="H119" s="236">
        <v>45960</v>
      </c>
      <c r="I119" s="237"/>
      <c r="J119" s="155" t="s">
        <v>1</v>
      </c>
      <c r="K119" s="155"/>
      <c r="L119" s="155">
        <v>2</v>
      </c>
      <c r="M119" s="156">
        <v>3</v>
      </c>
    </row>
    <row r="120" spans="1:13" ht="48">
      <c r="A120" s="155">
        <v>107</v>
      </c>
      <c r="B120" s="229" t="s">
        <v>656</v>
      </c>
      <c r="C120" s="229" t="s">
        <v>657</v>
      </c>
      <c r="D120" s="67">
        <v>1</v>
      </c>
      <c r="E120" s="155" t="s">
        <v>141</v>
      </c>
      <c r="F120" s="554" t="s">
        <v>1969</v>
      </c>
      <c r="G120" s="555"/>
      <c r="H120" s="236">
        <v>45960</v>
      </c>
      <c r="I120" s="237"/>
      <c r="J120" s="155" t="s">
        <v>1</v>
      </c>
      <c r="K120" s="155"/>
      <c r="L120" s="155">
        <v>2</v>
      </c>
      <c r="M120" s="156">
        <v>3</v>
      </c>
    </row>
    <row r="121" spans="1:13" ht="48">
      <c r="A121" s="155">
        <v>108</v>
      </c>
      <c r="B121" s="229" t="s">
        <v>659</v>
      </c>
      <c r="C121" s="229" t="s">
        <v>660</v>
      </c>
      <c r="D121" s="67">
        <v>1</v>
      </c>
      <c r="E121" s="155" t="s">
        <v>141</v>
      </c>
      <c r="F121" s="554" t="s">
        <v>1970</v>
      </c>
      <c r="G121" s="555"/>
      <c r="H121" s="236">
        <v>45960</v>
      </c>
      <c r="I121" s="237"/>
      <c r="J121" s="155" t="s">
        <v>1</v>
      </c>
      <c r="K121" s="155"/>
      <c r="L121" s="155">
        <v>2</v>
      </c>
      <c r="M121" s="156">
        <v>3</v>
      </c>
    </row>
    <row r="122" spans="1:13" ht="48">
      <c r="A122" s="155">
        <v>109</v>
      </c>
      <c r="B122" s="229" t="s">
        <v>662</v>
      </c>
      <c r="C122" s="229" t="s">
        <v>663</v>
      </c>
      <c r="D122" s="67">
        <v>1</v>
      </c>
      <c r="E122" s="155" t="s">
        <v>141</v>
      </c>
      <c r="F122" s="554" t="s">
        <v>1971</v>
      </c>
      <c r="G122" s="555"/>
      <c r="H122" s="236">
        <v>45961</v>
      </c>
      <c r="I122" s="237"/>
      <c r="J122" s="155" t="s">
        <v>1</v>
      </c>
      <c r="K122" s="155"/>
      <c r="L122" s="155">
        <v>2</v>
      </c>
      <c r="M122" s="156">
        <v>3</v>
      </c>
    </row>
    <row r="123" spans="1:13" ht="48">
      <c r="A123" s="155">
        <v>110</v>
      </c>
      <c r="B123" s="229" t="s">
        <v>665</v>
      </c>
      <c r="C123" s="229" t="s">
        <v>666</v>
      </c>
      <c r="D123" s="67">
        <v>1</v>
      </c>
      <c r="E123" s="155" t="s">
        <v>141</v>
      </c>
      <c r="F123" s="554" t="s">
        <v>1972</v>
      </c>
      <c r="G123" s="555"/>
      <c r="H123" s="236">
        <v>45961</v>
      </c>
      <c r="I123" s="237"/>
      <c r="J123" s="155" t="s">
        <v>1</v>
      </c>
      <c r="K123" s="155"/>
      <c r="L123" s="155">
        <v>2</v>
      </c>
      <c r="M123" s="156">
        <v>3</v>
      </c>
    </row>
    <row r="124" spans="1:13" ht="48">
      <c r="A124" s="155">
        <v>111</v>
      </c>
      <c r="B124" s="229" t="s">
        <v>668</v>
      </c>
      <c r="C124" s="229" t="s">
        <v>669</v>
      </c>
      <c r="D124" s="67">
        <v>1</v>
      </c>
      <c r="E124" s="155" t="s">
        <v>141</v>
      </c>
      <c r="F124" s="554" t="s">
        <v>1973</v>
      </c>
      <c r="G124" s="555"/>
      <c r="H124" s="236">
        <v>45961</v>
      </c>
      <c r="I124" s="237"/>
      <c r="J124" s="155" t="s">
        <v>1</v>
      </c>
      <c r="K124" s="155"/>
      <c r="L124" s="155">
        <v>2</v>
      </c>
      <c r="M124" s="156">
        <v>3</v>
      </c>
    </row>
    <row r="125" spans="1:13" ht="48">
      <c r="A125" s="155">
        <v>112</v>
      </c>
      <c r="B125" s="229" t="s">
        <v>671</v>
      </c>
      <c r="C125" s="229" t="s">
        <v>672</v>
      </c>
      <c r="D125" s="67">
        <v>1</v>
      </c>
      <c r="E125" s="155" t="s">
        <v>141</v>
      </c>
      <c r="F125" s="554" t="s">
        <v>1974</v>
      </c>
      <c r="G125" s="555"/>
      <c r="H125" s="236">
        <v>45961</v>
      </c>
      <c r="I125" s="237"/>
      <c r="J125" s="155" t="s">
        <v>1</v>
      </c>
      <c r="K125" s="155"/>
      <c r="L125" s="155">
        <v>2</v>
      </c>
      <c r="M125" s="156">
        <v>3</v>
      </c>
    </row>
    <row r="126" spans="1:13" ht="48">
      <c r="A126" s="155">
        <v>113</v>
      </c>
      <c r="B126" s="229" t="s">
        <v>674</v>
      </c>
      <c r="C126" s="229" t="s">
        <v>675</v>
      </c>
      <c r="D126" s="238">
        <v>1</v>
      </c>
      <c r="E126" s="61" t="s">
        <v>141</v>
      </c>
      <c r="F126" s="554" t="s">
        <v>1975</v>
      </c>
      <c r="G126" s="555"/>
      <c r="H126" s="236">
        <v>45961</v>
      </c>
      <c r="I126" s="237"/>
      <c r="J126" s="61" t="s">
        <v>1</v>
      </c>
      <c r="K126" s="61"/>
      <c r="L126" s="61">
        <v>2</v>
      </c>
      <c r="M126" s="158">
        <v>3</v>
      </c>
    </row>
    <row r="127" spans="1:13" ht="48">
      <c r="A127" s="155">
        <v>114</v>
      </c>
      <c r="B127" s="229" t="s">
        <v>677</v>
      </c>
      <c r="C127" s="229" t="s">
        <v>678</v>
      </c>
      <c r="D127" s="67">
        <v>1</v>
      </c>
      <c r="E127" s="155" t="s">
        <v>141</v>
      </c>
      <c r="F127" s="556" t="s">
        <v>1976</v>
      </c>
      <c r="G127" s="557"/>
      <c r="H127" s="236">
        <v>45961</v>
      </c>
      <c r="I127" s="237"/>
      <c r="J127" s="155" t="s">
        <v>1</v>
      </c>
      <c r="K127" s="155"/>
      <c r="L127" s="155">
        <v>2</v>
      </c>
      <c r="M127" s="156">
        <v>3</v>
      </c>
    </row>
    <row r="128" spans="1:13" ht="48">
      <c r="A128" s="155">
        <v>115</v>
      </c>
      <c r="B128" s="229" t="s">
        <v>680</v>
      </c>
      <c r="C128" s="229" t="s">
        <v>681</v>
      </c>
      <c r="D128" s="67">
        <v>1</v>
      </c>
      <c r="E128" s="155" t="s">
        <v>141</v>
      </c>
      <c r="F128" s="554" t="s">
        <v>1977</v>
      </c>
      <c r="G128" s="555"/>
      <c r="H128" s="236">
        <v>45964</v>
      </c>
      <c r="I128" s="237"/>
      <c r="J128" s="155" t="s">
        <v>1</v>
      </c>
      <c r="K128" s="155"/>
      <c r="L128" s="155">
        <v>2</v>
      </c>
      <c r="M128" s="156">
        <v>3</v>
      </c>
    </row>
    <row r="129" spans="1:13" ht="48">
      <c r="A129" s="155">
        <v>116</v>
      </c>
      <c r="B129" s="229" t="s">
        <v>683</v>
      </c>
      <c r="C129" s="229" t="s">
        <v>684</v>
      </c>
      <c r="D129" s="67">
        <v>1</v>
      </c>
      <c r="E129" s="155" t="s">
        <v>141</v>
      </c>
      <c r="F129" s="554" t="s">
        <v>1978</v>
      </c>
      <c r="G129" s="555"/>
      <c r="H129" s="236">
        <v>45964</v>
      </c>
      <c r="I129" s="237"/>
      <c r="J129" s="155" t="s">
        <v>1</v>
      </c>
      <c r="K129" s="155"/>
      <c r="L129" s="155">
        <v>2</v>
      </c>
      <c r="M129" s="156">
        <v>3</v>
      </c>
    </row>
    <row r="130" spans="1:13" ht="48">
      <c r="A130" s="155">
        <v>117</v>
      </c>
      <c r="B130" s="229" t="s">
        <v>686</v>
      </c>
      <c r="C130" s="229" t="s">
        <v>687</v>
      </c>
      <c r="D130" s="67">
        <v>1</v>
      </c>
      <c r="E130" s="155" t="s">
        <v>141</v>
      </c>
      <c r="F130" s="552" t="s">
        <v>1979</v>
      </c>
      <c r="G130" s="553"/>
      <c r="H130" s="236">
        <v>45968</v>
      </c>
      <c r="I130" s="237"/>
      <c r="J130" s="155" t="s">
        <v>1</v>
      </c>
      <c r="K130" s="155"/>
      <c r="L130" s="155">
        <v>2</v>
      </c>
      <c r="M130" s="156">
        <v>3</v>
      </c>
    </row>
    <row r="131" spans="1:13" ht="48">
      <c r="A131" s="155">
        <v>118</v>
      </c>
      <c r="B131" s="229" t="s">
        <v>689</v>
      </c>
      <c r="C131" s="229" t="s">
        <v>690</v>
      </c>
      <c r="D131" s="67">
        <v>1</v>
      </c>
      <c r="E131" s="155" t="s">
        <v>141</v>
      </c>
      <c r="F131" s="552" t="s">
        <v>1980</v>
      </c>
      <c r="G131" s="553"/>
      <c r="H131" s="236">
        <v>45968</v>
      </c>
      <c r="I131" s="237"/>
      <c r="J131" s="155" t="s">
        <v>1</v>
      </c>
      <c r="K131" s="155"/>
      <c r="L131" s="155">
        <v>2</v>
      </c>
      <c r="M131" s="156">
        <v>3</v>
      </c>
    </row>
    <row r="132" spans="1:13" ht="48">
      <c r="A132" s="155">
        <v>119</v>
      </c>
      <c r="B132" s="229" t="s">
        <v>692</v>
      </c>
      <c r="C132" s="229" t="s">
        <v>693</v>
      </c>
      <c r="D132" s="67">
        <v>1</v>
      </c>
      <c r="E132" s="155" t="s">
        <v>141</v>
      </c>
      <c r="F132" s="552" t="s">
        <v>1981</v>
      </c>
      <c r="G132" s="553"/>
      <c r="H132" s="236">
        <v>45968</v>
      </c>
      <c r="I132" s="237"/>
      <c r="J132" s="155" t="s">
        <v>1</v>
      </c>
      <c r="K132" s="155"/>
      <c r="L132" s="155">
        <v>2</v>
      </c>
      <c r="M132" s="156">
        <v>3</v>
      </c>
    </row>
    <row r="133" spans="1:13" ht="48">
      <c r="A133" s="155">
        <v>120</v>
      </c>
      <c r="B133" s="229" t="s">
        <v>695</v>
      </c>
      <c r="C133" s="229" t="s">
        <v>696</v>
      </c>
      <c r="D133" s="67">
        <v>1</v>
      </c>
      <c r="E133" s="155" t="s">
        <v>141</v>
      </c>
      <c r="F133" s="552" t="s">
        <v>1982</v>
      </c>
      <c r="G133" s="553"/>
      <c r="H133" s="236">
        <v>45968</v>
      </c>
      <c r="I133" s="237"/>
      <c r="J133" s="155" t="s">
        <v>1</v>
      </c>
      <c r="K133" s="155"/>
      <c r="L133" s="155">
        <v>2</v>
      </c>
      <c r="M133" s="156">
        <v>3</v>
      </c>
    </row>
    <row r="134" spans="1:13" ht="48">
      <c r="A134" s="155">
        <v>121</v>
      </c>
      <c r="B134" s="229" t="s">
        <v>698</v>
      </c>
      <c r="C134" s="229" t="s">
        <v>699</v>
      </c>
      <c r="D134" s="67">
        <v>1</v>
      </c>
      <c r="E134" s="155" t="s">
        <v>141</v>
      </c>
      <c r="F134" s="552" t="s">
        <v>1983</v>
      </c>
      <c r="G134" s="553"/>
      <c r="H134" s="236">
        <v>45968</v>
      </c>
      <c r="I134" s="237"/>
      <c r="J134" s="155" t="s">
        <v>1</v>
      </c>
      <c r="K134" s="155"/>
      <c r="L134" s="155">
        <v>2</v>
      </c>
      <c r="M134" s="156">
        <v>3</v>
      </c>
    </row>
    <row r="135" spans="1:13" ht="48">
      <c r="A135" s="155">
        <v>122</v>
      </c>
      <c r="B135" s="229" t="s">
        <v>701</v>
      </c>
      <c r="C135" s="229" t="s">
        <v>702</v>
      </c>
      <c r="D135" s="67">
        <v>1</v>
      </c>
      <c r="E135" s="155" t="s">
        <v>141</v>
      </c>
      <c r="F135" s="552" t="s">
        <v>1984</v>
      </c>
      <c r="G135" s="553"/>
      <c r="H135" s="236">
        <v>45968</v>
      </c>
      <c r="I135" s="237"/>
      <c r="J135" s="155" t="s">
        <v>1</v>
      </c>
      <c r="K135" s="155"/>
      <c r="L135" s="155">
        <v>2</v>
      </c>
      <c r="M135" s="156">
        <v>3</v>
      </c>
    </row>
    <row r="136" spans="1:13" ht="48">
      <c r="A136" s="155">
        <v>123</v>
      </c>
      <c r="B136" s="229" t="s">
        <v>704</v>
      </c>
      <c r="C136" s="229" t="s">
        <v>705</v>
      </c>
      <c r="D136" s="67">
        <v>1</v>
      </c>
      <c r="E136" s="155" t="s">
        <v>141</v>
      </c>
      <c r="F136" s="552" t="s">
        <v>1985</v>
      </c>
      <c r="G136" s="553"/>
      <c r="H136" s="236">
        <v>45968</v>
      </c>
      <c r="I136" s="237"/>
      <c r="J136" s="155" t="s">
        <v>1</v>
      </c>
      <c r="K136" s="155"/>
      <c r="L136" s="155">
        <v>2</v>
      </c>
      <c r="M136" s="156">
        <v>3</v>
      </c>
    </row>
    <row r="137" spans="1:13" ht="48">
      <c r="A137" s="155">
        <v>124</v>
      </c>
      <c r="B137" s="229" t="s">
        <v>707</v>
      </c>
      <c r="C137" s="229" t="s">
        <v>708</v>
      </c>
      <c r="D137" s="67">
        <v>1</v>
      </c>
      <c r="E137" s="155" t="s">
        <v>141</v>
      </c>
      <c r="F137" s="552" t="s">
        <v>1986</v>
      </c>
      <c r="G137" s="553"/>
      <c r="H137" s="236">
        <v>45972</v>
      </c>
      <c r="I137" s="237"/>
      <c r="J137" s="155" t="s">
        <v>1</v>
      </c>
      <c r="K137" s="155"/>
      <c r="L137" s="155">
        <v>2</v>
      </c>
      <c r="M137" s="156">
        <v>3</v>
      </c>
    </row>
    <row r="138" spans="1:13" ht="48">
      <c r="A138" s="155">
        <v>125</v>
      </c>
      <c r="B138" s="229" t="s">
        <v>710</v>
      </c>
      <c r="C138" s="229" t="s">
        <v>711</v>
      </c>
      <c r="D138" s="67">
        <v>1</v>
      </c>
      <c r="E138" s="155" t="s">
        <v>141</v>
      </c>
      <c r="F138" s="552" t="s">
        <v>1987</v>
      </c>
      <c r="G138" s="553"/>
      <c r="H138" s="236">
        <v>45972</v>
      </c>
      <c r="I138" s="237"/>
      <c r="J138" s="155" t="s">
        <v>1</v>
      </c>
      <c r="K138" s="155"/>
      <c r="L138" s="155">
        <v>2</v>
      </c>
      <c r="M138" s="156">
        <v>3</v>
      </c>
    </row>
    <row r="139" spans="1:13" ht="48">
      <c r="A139" s="155">
        <v>126</v>
      </c>
      <c r="B139" s="229" t="s">
        <v>713</v>
      </c>
      <c r="C139" s="229" t="s">
        <v>714</v>
      </c>
      <c r="D139" s="67">
        <v>1</v>
      </c>
      <c r="E139" s="155" t="s">
        <v>141</v>
      </c>
      <c r="F139" s="552" t="s">
        <v>1988</v>
      </c>
      <c r="G139" s="553"/>
      <c r="H139" s="236">
        <v>45972</v>
      </c>
      <c r="I139" s="237"/>
      <c r="J139" s="155" t="s">
        <v>1</v>
      </c>
      <c r="K139" s="155"/>
      <c r="L139" s="155">
        <v>2</v>
      </c>
      <c r="M139" s="156">
        <v>3</v>
      </c>
    </row>
    <row r="140" spans="1:13" ht="48">
      <c r="A140" s="155">
        <v>127</v>
      </c>
      <c r="B140" s="229" t="s">
        <v>716</v>
      </c>
      <c r="C140" s="229" t="s">
        <v>717</v>
      </c>
      <c r="D140" s="67">
        <v>1</v>
      </c>
      <c r="E140" s="155" t="s">
        <v>141</v>
      </c>
      <c r="F140" s="552" t="s">
        <v>1989</v>
      </c>
      <c r="G140" s="553"/>
      <c r="H140" s="236">
        <v>45972</v>
      </c>
      <c r="I140" s="237"/>
      <c r="J140" s="155" t="s">
        <v>1</v>
      </c>
      <c r="K140" s="155"/>
      <c r="L140" s="155">
        <v>2</v>
      </c>
      <c r="M140" s="156">
        <v>3</v>
      </c>
    </row>
    <row r="141" spans="1:13" ht="48">
      <c r="A141" s="155">
        <v>128</v>
      </c>
      <c r="B141" s="229" t="s">
        <v>719</v>
      </c>
      <c r="C141" s="229" t="s">
        <v>720</v>
      </c>
      <c r="D141" s="67">
        <v>1</v>
      </c>
      <c r="E141" s="155" t="s">
        <v>141</v>
      </c>
      <c r="F141" s="552" t="s">
        <v>1990</v>
      </c>
      <c r="G141" s="553"/>
      <c r="H141" s="236">
        <v>45972</v>
      </c>
      <c r="I141" s="237"/>
      <c r="J141" s="155" t="s">
        <v>1</v>
      </c>
      <c r="K141" s="155"/>
      <c r="L141" s="155">
        <v>2</v>
      </c>
      <c r="M141" s="156">
        <v>3</v>
      </c>
    </row>
    <row r="142" spans="1:13" ht="48">
      <c r="A142" s="155">
        <v>129</v>
      </c>
      <c r="B142" s="229" t="s">
        <v>722</v>
      </c>
      <c r="C142" s="229" t="s">
        <v>723</v>
      </c>
      <c r="D142" s="67">
        <v>1</v>
      </c>
      <c r="E142" s="155" t="s">
        <v>141</v>
      </c>
      <c r="F142" s="552" t="s">
        <v>1991</v>
      </c>
      <c r="G142" s="553"/>
      <c r="H142" s="236">
        <v>45973</v>
      </c>
      <c r="I142" s="237"/>
      <c r="J142" s="155" t="s">
        <v>1</v>
      </c>
      <c r="K142" s="155"/>
      <c r="L142" s="155">
        <v>2</v>
      </c>
      <c r="M142" s="156">
        <v>3</v>
      </c>
    </row>
    <row r="143" spans="1:13" ht="48">
      <c r="A143" s="155">
        <v>130</v>
      </c>
      <c r="B143" s="229" t="s">
        <v>725</v>
      </c>
      <c r="C143" s="229" t="s">
        <v>726</v>
      </c>
      <c r="D143" s="67">
        <v>1</v>
      </c>
      <c r="E143" s="155" t="s">
        <v>141</v>
      </c>
      <c r="F143" s="552" t="s">
        <v>1992</v>
      </c>
      <c r="G143" s="553"/>
      <c r="H143" s="236">
        <v>45974</v>
      </c>
      <c r="I143" s="237"/>
      <c r="J143" s="155" t="s">
        <v>1</v>
      </c>
      <c r="K143" s="155"/>
      <c r="L143" s="155">
        <v>2</v>
      </c>
      <c r="M143" s="156">
        <v>3</v>
      </c>
    </row>
    <row r="144" spans="1:13" ht="48">
      <c r="A144" s="155">
        <v>131</v>
      </c>
      <c r="B144" s="229" t="s">
        <v>728</v>
      </c>
      <c r="C144" s="229" t="s">
        <v>729</v>
      </c>
      <c r="D144" s="67">
        <v>1</v>
      </c>
      <c r="E144" s="155" t="s">
        <v>141</v>
      </c>
      <c r="F144" s="552" t="s">
        <v>1993</v>
      </c>
      <c r="G144" s="553"/>
      <c r="H144" s="236">
        <v>45974</v>
      </c>
      <c r="I144" s="237"/>
      <c r="J144" s="155" t="s">
        <v>1</v>
      </c>
      <c r="K144" s="155"/>
      <c r="L144" s="155">
        <v>2</v>
      </c>
      <c r="M144" s="156">
        <v>3</v>
      </c>
    </row>
    <row r="145" spans="1:13" ht="48">
      <c r="A145" s="155">
        <v>132</v>
      </c>
      <c r="B145" s="229" t="s">
        <v>731</v>
      </c>
      <c r="C145" s="229" t="s">
        <v>732</v>
      </c>
      <c r="D145" s="67">
        <v>1</v>
      </c>
      <c r="E145" s="155" t="s">
        <v>141</v>
      </c>
      <c r="F145" s="552" t="s">
        <v>1994</v>
      </c>
      <c r="G145" s="553"/>
      <c r="H145" s="236">
        <v>45974</v>
      </c>
      <c r="I145" s="237"/>
      <c r="J145" s="155" t="s">
        <v>1</v>
      </c>
      <c r="K145" s="155"/>
      <c r="L145" s="155">
        <v>2</v>
      </c>
      <c r="M145" s="156">
        <v>3</v>
      </c>
    </row>
    <row r="146" spans="1:13" ht="48">
      <c r="A146" s="155">
        <v>133</v>
      </c>
      <c r="B146" s="229" t="s">
        <v>734</v>
      </c>
      <c r="C146" s="229" t="s">
        <v>735</v>
      </c>
      <c r="D146" s="67">
        <v>1</v>
      </c>
      <c r="E146" s="155" t="s">
        <v>141</v>
      </c>
      <c r="F146" s="552" t="s">
        <v>1995</v>
      </c>
      <c r="G146" s="553"/>
      <c r="H146" s="236">
        <v>45974</v>
      </c>
      <c r="I146" s="237"/>
      <c r="J146" s="155" t="s">
        <v>1</v>
      </c>
      <c r="K146" s="155"/>
      <c r="L146" s="155">
        <v>2</v>
      </c>
      <c r="M146" s="156">
        <v>3</v>
      </c>
    </row>
    <row r="147" spans="1:13" ht="48">
      <c r="A147" s="155">
        <v>134</v>
      </c>
      <c r="B147" s="229" t="s">
        <v>737</v>
      </c>
      <c r="C147" s="229" t="s">
        <v>738</v>
      </c>
      <c r="D147" s="67">
        <v>1</v>
      </c>
      <c r="E147" s="155" t="s">
        <v>141</v>
      </c>
      <c r="F147" s="552" t="s">
        <v>1996</v>
      </c>
      <c r="G147" s="553"/>
      <c r="H147" s="236">
        <v>45975</v>
      </c>
      <c r="I147" s="237"/>
      <c r="J147" s="155" t="s">
        <v>1</v>
      </c>
      <c r="K147" s="155"/>
      <c r="L147" s="155">
        <v>2</v>
      </c>
      <c r="M147" s="156">
        <v>3</v>
      </c>
    </row>
    <row r="148" spans="1:13" ht="48">
      <c r="A148" s="155">
        <v>135</v>
      </c>
      <c r="B148" s="229" t="s">
        <v>740</v>
      </c>
      <c r="C148" s="229" t="s">
        <v>741</v>
      </c>
      <c r="D148" s="67">
        <v>1</v>
      </c>
      <c r="E148" s="155" t="s">
        <v>141</v>
      </c>
      <c r="F148" s="552" t="s">
        <v>1997</v>
      </c>
      <c r="G148" s="553"/>
      <c r="H148" s="236">
        <v>45975</v>
      </c>
      <c r="I148" s="237"/>
      <c r="J148" s="155" t="s">
        <v>1</v>
      </c>
      <c r="K148" s="155"/>
      <c r="L148" s="155">
        <v>2</v>
      </c>
      <c r="M148" s="156">
        <v>3</v>
      </c>
    </row>
    <row r="149" spans="1:13" ht="48">
      <c r="A149" s="155">
        <v>136</v>
      </c>
      <c r="B149" s="229" t="s">
        <v>743</v>
      </c>
      <c r="C149" s="229" t="s">
        <v>744</v>
      </c>
      <c r="D149" s="67">
        <v>1</v>
      </c>
      <c r="E149" s="155" t="s">
        <v>141</v>
      </c>
      <c r="F149" s="552" t="s">
        <v>1998</v>
      </c>
      <c r="G149" s="553"/>
      <c r="H149" s="236">
        <v>45975</v>
      </c>
      <c r="I149" s="237"/>
      <c r="J149" s="155" t="s">
        <v>1</v>
      </c>
      <c r="K149" s="155"/>
      <c r="L149" s="155">
        <v>2</v>
      </c>
      <c r="M149" s="156">
        <v>3</v>
      </c>
    </row>
    <row r="150" spans="1:13" ht="48">
      <c r="A150" s="155">
        <v>137</v>
      </c>
      <c r="B150" s="229" t="s">
        <v>746</v>
      </c>
      <c r="C150" s="229" t="s">
        <v>747</v>
      </c>
      <c r="D150" s="67">
        <v>1</v>
      </c>
      <c r="E150" s="155" t="s">
        <v>141</v>
      </c>
      <c r="F150" s="552" t="s">
        <v>1999</v>
      </c>
      <c r="G150" s="553"/>
      <c r="H150" s="236">
        <v>45975</v>
      </c>
      <c r="I150" s="237"/>
      <c r="J150" s="155" t="s">
        <v>1</v>
      </c>
      <c r="K150" s="155"/>
      <c r="L150" s="155">
        <v>2</v>
      </c>
      <c r="M150" s="156">
        <v>3</v>
      </c>
    </row>
    <row r="151" spans="1:13" ht="48">
      <c r="A151" s="155">
        <v>138</v>
      </c>
      <c r="B151" s="229" t="s">
        <v>749</v>
      </c>
      <c r="C151" s="229" t="s">
        <v>750</v>
      </c>
      <c r="D151" s="67">
        <v>1</v>
      </c>
      <c r="E151" s="155" t="s">
        <v>141</v>
      </c>
      <c r="F151" s="552" t="s">
        <v>2000</v>
      </c>
      <c r="G151" s="553"/>
      <c r="H151" s="236">
        <v>45980</v>
      </c>
      <c r="I151" s="237"/>
      <c r="J151" s="155" t="s">
        <v>1</v>
      </c>
      <c r="K151" s="155"/>
      <c r="L151" s="155">
        <v>2</v>
      </c>
      <c r="M151" s="156">
        <v>3</v>
      </c>
    </row>
    <row r="152" spans="1:13" ht="48">
      <c r="A152" s="155">
        <v>139</v>
      </c>
      <c r="B152" s="229" t="s">
        <v>752</v>
      </c>
      <c r="C152" s="229" t="s">
        <v>753</v>
      </c>
      <c r="D152" s="67">
        <v>1</v>
      </c>
      <c r="E152" s="155" t="s">
        <v>141</v>
      </c>
      <c r="F152" s="552" t="s">
        <v>2001</v>
      </c>
      <c r="G152" s="553"/>
      <c r="H152" s="236">
        <v>45980</v>
      </c>
      <c r="I152" s="237"/>
      <c r="J152" s="155" t="s">
        <v>1</v>
      </c>
      <c r="K152" s="155"/>
      <c r="L152" s="155">
        <v>2</v>
      </c>
      <c r="M152" s="156">
        <v>3</v>
      </c>
    </row>
    <row r="153" spans="1:13" ht="48">
      <c r="A153" s="155">
        <v>140</v>
      </c>
      <c r="B153" s="229" t="s">
        <v>755</v>
      </c>
      <c r="C153" s="229" t="s">
        <v>756</v>
      </c>
      <c r="D153" s="67">
        <v>1</v>
      </c>
      <c r="E153" s="155" t="s">
        <v>141</v>
      </c>
      <c r="F153" s="552" t="s">
        <v>2002</v>
      </c>
      <c r="G153" s="553"/>
      <c r="H153" s="236">
        <v>45981</v>
      </c>
      <c r="I153" s="237"/>
      <c r="J153" s="155" t="s">
        <v>1</v>
      </c>
      <c r="K153" s="155"/>
      <c r="L153" s="155">
        <v>2</v>
      </c>
      <c r="M153" s="156">
        <v>3</v>
      </c>
    </row>
    <row r="154" spans="1:13" ht="48">
      <c r="A154" s="155">
        <v>141</v>
      </c>
      <c r="B154" s="229" t="s">
        <v>758</v>
      </c>
      <c r="C154" s="229" t="s">
        <v>759</v>
      </c>
      <c r="D154" s="67">
        <v>1</v>
      </c>
      <c r="E154" s="155" t="s">
        <v>141</v>
      </c>
      <c r="F154" s="552" t="s">
        <v>2003</v>
      </c>
      <c r="G154" s="553"/>
      <c r="H154" s="236">
        <v>45981</v>
      </c>
      <c r="I154" s="237"/>
      <c r="J154" s="155" t="s">
        <v>1</v>
      </c>
      <c r="K154" s="155"/>
      <c r="L154" s="155">
        <v>2</v>
      </c>
      <c r="M154" s="156">
        <v>3</v>
      </c>
    </row>
    <row r="155" spans="1:13" ht="48">
      <c r="A155" s="155">
        <v>142</v>
      </c>
      <c r="B155" s="229" t="s">
        <v>761</v>
      </c>
      <c r="C155" s="229" t="s">
        <v>762</v>
      </c>
      <c r="D155" s="67">
        <v>1</v>
      </c>
      <c r="E155" s="155" t="s">
        <v>141</v>
      </c>
      <c r="F155" s="552" t="s">
        <v>2004</v>
      </c>
      <c r="G155" s="553"/>
      <c r="H155" s="236">
        <v>45981</v>
      </c>
      <c r="I155" s="237"/>
      <c r="J155" s="155" t="s">
        <v>1</v>
      </c>
      <c r="K155" s="155"/>
      <c r="L155" s="155">
        <v>2</v>
      </c>
      <c r="M155" s="156">
        <v>3</v>
      </c>
    </row>
    <row r="156" spans="1:13" ht="48">
      <c r="A156" s="155">
        <v>143</v>
      </c>
      <c r="B156" s="229" t="s">
        <v>764</v>
      </c>
      <c r="C156" s="229" t="s">
        <v>765</v>
      </c>
      <c r="D156" s="67">
        <v>1</v>
      </c>
      <c r="E156" s="155" t="s">
        <v>141</v>
      </c>
      <c r="F156" s="552" t="s">
        <v>2005</v>
      </c>
      <c r="G156" s="553"/>
      <c r="H156" s="236">
        <v>45981</v>
      </c>
      <c r="I156" s="237"/>
      <c r="J156" s="155" t="s">
        <v>1</v>
      </c>
      <c r="K156" s="155"/>
      <c r="L156" s="155">
        <v>2</v>
      </c>
      <c r="M156" s="156">
        <v>3</v>
      </c>
    </row>
    <row r="157" spans="1:13" ht="48">
      <c r="A157" s="155">
        <v>144</v>
      </c>
      <c r="B157" s="229" t="s">
        <v>767</v>
      </c>
      <c r="C157" s="229" t="s">
        <v>768</v>
      </c>
      <c r="D157" s="67">
        <v>1</v>
      </c>
      <c r="E157" s="155" t="s">
        <v>141</v>
      </c>
      <c r="F157" s="552" t="s">
        <v>2006</v>
      </c>
      <c r="G157" s="553"/>
      <c r="H157" s="236">
        <v>45981</v>
      </c>
      <c r="I157" s="237"/>
      <c r="J157" s="155" t="s">
        <v>1</v>
      </c>
      <c r="K157" s="155"/>
      <c r="L157" s="155">
        <v>2</v>
      </c>
      <c r="M157" s="156">
        <v>3</v>
      </c>
    </row>
    <row r="158" spans="1:13" ht="48">
      <c r="A158" s="155">
        <v>145</v>
      </c>
      <c r="B158" s="229" t="s">
        <v>770</v>
      </c>
      <c r="C158" s="229" t="s">
        <v>771</v>
      </c>
      <c r="D158" s="67">
        <v>1</v>
      </c>
      <c r="E158" s="155" t="s">
        <v>141</v>
      </c>
      <c r="F158" s="552" t="s">
        <v>2007</v>
      </c>
      <c r="G158" s="553"/>
      <c r="H158" s="236">
        <v>45981</v>
      </c>
      <c r="I158" s="237"/>
      <c r="J158" s="155" t="s">
        <v>1</v>
      </c>
      <c r="K158" s="155"/>
      <c r="L158" s="155">
        <v>2</v>
      </c>
      <c r="M158" s="156">
        <v>3</v>
      </c>
    </row>
    <row r="159" spans="1:13" ht="48">
      <c r="A159" s="155">
        <v>146</v>
      </c>
      <c r="B159" s="229" t="s">
        <v>773</v>
      </c>
      <c r="C159" s="229" t="s">
        <v>774</v>
      </c>
      <c r="D159" s="67">
        <v>1</v>
      </c>
      <c r="E159" s="155" t="s">
        <v>141</v>
      </c>
      <c r="F159" s="552" t="s">
        <v>2008</v>
      </c>
      <c r="G159" s="553"/>
      <c r="H159" s="236">
        <v>45986</v>
      </c>
      <c r="I159" s="237"/>
      <c r="J159" s="155" t="s">
        <v>1</v>
      </c>
      <c r="K159" s="155"/>
      <c r="L159" s="155">
        <v>2</v>
      </c>
      <c r="M159" s="156">
        <v>3</v>
      </c>
    </row>
    <row r="160" spans="1:13" ht="48">
      <c r="A160" s="155">
        <v>147</v>
      </c>
      <c r="B160" s="229" t="s">
        <v>776</v>
      </c>
      <c r="C160" s="229" t="s">
        <v>777</v>
      </c>
      <c r="D160" s="67">
        <v>1</v>
      </c>
      <c r="E160" s="155" t="s">
        <v>141</v>
      </c>
      <c r="F160" s="552" t="s">
        <v>2009</v>
      </c>
      <c r="G160" s="553"/>
      <c r="H160" s="236">
        <v>45986</v>
      </c>
      <c r="I160" s="237"/>
      <c r="J160" s="155" t="s">
        <v>1</v>
      </c>
      <c r="K160" s="155"/>
      <c r="L160" s="155">
        <v>2</v>
      </c>
      <c r="M160" s="156">
        <v>3</v>
      </c>
    </row>
    <row r="161" spans="1:13" ht="48">
      <c r="A161" s="155">
        <v>148</v>
      </c>
      <c r="B161" s="229" t="s">
        <v>779</v>
      </c>
      <c r="C161" s="229" t="s">
        <v>780</v>
      </c>
      <c r="D161" s="67">
        <v>1</v>
      </c>
      <c r="E161" s="155" t="s">
        <v>141</v>
      </c>
      <c r="F161" s="552" t="s">
        <v>2010</v>
      </c>
      <c r="G161" s="553"/>
      <c r="H161" s="236">
        <v>45986</v>
      </c>
      <c r="I161" s="237"/>
      <c r="J161" s="155" t="s">
        <v>1</v>
      </c>
      <c r="K161" s="155"/>
      <c r="L161" s="155">
        <v>2</v>
      </c>
      <c r="M161" s="156">
        <v>3</v>
      </c>
    </row>
    <row r="162" spans="1:13" ht="48">
      <c r="A162" s="155">
        <v>149</v>
      </c>
      <c r="B162" s="229" t="s">
        <v>782</v>
      </c>
      <c r="C162" s="229" t="s">
        <v>783</v>
      </c>
      <c r="D162" s="67">
        <v>1</v>
      </c>
      <c r="E162" s="155" t="s">
        <v>141</v>
      </c>
      <c r="F162" s="552" t="s">
        <v>2011</v>
      </c>
      <c r="G162" s="553"/>
      <c r="H162" s="236">
        <v>45986</v>
      </c>
      <c r="I162" s="237"/>
      <c r="J162" s="155" t="s">
        <v>1</v>
      </c>
      <c r="K162" s="155"/>
      <c r="L162" s="155">
        <v>2</v>
      </c>
      <c r="M162" s="156">
        <v>3</v>
      </c>
    </row>
    <row r="163" spans="1:13" ht="48">
      <c r="A163" s="155">
        <v>150</v>
      </c>
      <c r="B163" s="229" t="s">
        <v>785</v>
      </c>
      <c r="C163" s="229" t="s">
        <v>786</v>
      </c>
      <c r="D163" s="67">
        <v>1</v>
      </c>
      <c r="E163" s="155" t="s">
        <v>141</v>
      </c>
      <c r="F163" s="552" t="s">
        <v>2012</v>
      </c>
      <c r="G163" s="553"/>
      <c r="H163" s="236">
        <v>45987</v>
      </c>
      <c r="I163" s="237"/>
      <c r="J163" s="155" t="s">
        <v>1</v>
      </c>
      <c r="K163" s="155"/>
      <c r="L163" s="155">
        <v>2</v>
      </c>
      <c r="M163" s="156">
        <v>3</v>
      </c>
    </row>
    <row r="164" spans="1:13" ht="48">
      <c r="A164" s="155">
        <v>151</v>
      </c>
      <c r="B164" s="229" t="s">
        <v>788</v>
      </c>
      <c r="C164" s="229" t="s">
        <v>789</v>
      </c>
      <c r="D164" s="67">
        <v>1</v>
      </c>
      <c r="E164" s="155" t="s">
        <v>141</v>
      </c>
      <c r="F164" s="552" t="s">
        <v>2013</v>
      </c>
      <c r="G164" s="553"/>
      <c r="H164" s="236">
        <v>45987</v>
      </c>
      <c r="I164" s="237"/>
      <c r="J164" s="155" t="s">
        <v>1</v>
      </c>
      <c r="K164" s="155"/>
      <c r="L164" s="155">
        <v>2</v>
      </c>
      <c r="M164" s="156">
        <v>3</v>
      </c>
    </row>
    <row r="165" spans="1:13" ht="48">
      <c r="A165" s="155">
        <v>152</v>
      </c>
      <c r="B165" s="229" t="s">
        <v>791</v>
      </c>
      <c r="C165" s="229" t="s">
        <v>792</v>
      </c>
      <c r="D165" s="67">
        <v>1</v>
      </c>
      <c r="E165" s="155" t="s">
        <v>141</v>
      </c>
      <c r="F165" s="552" t="s">
        <v>2014</v>
      </c>
      <c r="G165" s="553"/>
      <c r="H165" s="236">
        <v>45987</v>
      </c>
      <c r="I165" s="237"/>
      <c r="J165" s="155" t="s">
        <v>1</v>
      </c>
      <c r="K165" s="155"/>
      <c r="L165" s="155">
        <v>2</v>
      </c>
      <c r="M165" s="156">
        <v>3</v>
      </c>
    </row>
    <row r="166" spans="1:13" ht="48">
      <c r="A166" s="155">
        <v>153</v>
      </c>
      <c r="B166" s="229" t="s">
        <v>794</v>
      </c>
      <c r="C166" s="229" t="s">
        <v>795</v>
      </c>
      <c r="D166" s="67">
        <v>1</v>
      </c>
      <c r="E166" s="155" t="s">
        <v>141</v>
      </c>
      <c r="F166" s="552" t="s">
        <v>2015</v>
      </c>
      <c r="G166" s="553"/>
      <c r="H166" s="236">
        <v>45987</v>
      </c>
      <c r="I166" s="237"/>
      <c r="J166" s="155" t="s">
        <v>1</v>
      </c>
      <c r="K166" s="155"/>
      <c r="L166" s="155">
        <v>2</v>
      </c>
      <c r="M166" s="156">
        <v>3</v>
      </c>
    </row>
    <row r="167" spans="1:13" ht="48">
      <c r="A167" s="155">
        <v>154</v>
      </c>
      <c r="B167" s="229" t="s">
        <v>797</v>
      </c>
      <c r="C167" s="229" t="s">
        <v>798</v>
      </c>
      <c r="D167" s="67">
        <v>1</v>
      </c>
      <c r="E167" s="155" t="s">
        <v>141</v>
      </c>
      <c r="F167" s="552" t="s">
        <v>2016</v>
      </c>
      <c r="G167" s="553"/>
      <c r="H167" s="236">
        <v>45987</v>
      </c>
      <c r="I167" s="237"/>
      <c r="J167" s="155" t="s">
        <v>1</v>
      </c>
      <c r="K167" s="155"/>
      <c r="L167" s="155">
        <v>2</v>
      </c>
      <c r="M167" s="156">
        <v>3</v>
      </c>
    </row>
    <row r="168" spans="1:13" ht="48">
      <c r="A168" s="155">
        <v>155</v>
      </c>
      <c r="B168" s="229" t="s">
        <v>800</v>
      </c>
      <c r="C168" s="229" t="s">
        <v>801</v>
      </c>
      <c r="D168" s="67">
        <v>1</v>
      </c>
      <c r="E168" s="155" t="s">
        <v>141</v>
      </c>
      <c r="F168" s="552" t="s">
        <v>2017</v>
      </c>
      <c r="G168" s="553"/>
      <c r="H168" s="236">
        <v>45987</v>
      </c>
      <c r="I168" s="237"/>
      <c r="J168" s="155" t="s">
        <v>1</v>
      </c>
      <c r="K168" s="155"/>
      <c r="L168" s="155">
        <v>2</v>
      </c>
      <c r="M168" s="156">
        <v>3</v>
      </c>
    </row>
    <row r="169" spans="1:13" ht="48">
      <c r="A169" s="155">
        <v>156</v>
      </c>
      <c r="B169" s="229" t="s">
        <v>803</v>
      </c>
      <c r="C169" s="229" t="s">
        <v>804</v>
      </c>
      <c r="D169" s="67">
        <v>1</v>
      </c>
      <c r="E169" s="155" t="s">
        <v>141</v>
      </c>
      <c r="F169" s="552" t="s">
        <v>2018</v>
      </c>
      <c r="G169" s="553"/>
      <c r="H169" s="236">
        <v>45987</v>
      </c>
      <c r="I169" s="237"/>
      <c r="J169" s="155" t="s">
        <v>1</v>
      </c>
      <c r="K169" s="155"/>
      <c r="L169" s="155">
        <v>2</v>
      </c>
      <c r="M169" s="156">
        <v>3</v>
      </c>
    </row>
    <row r="170" spans="1:13" ht="48">
      <c r="A170" s="155">
        <v>157</v>
      </c>
      <c r="B170" s="229" t="s">
        <v>806</v>
      </c>
      <c r="C170" s="229" t="s">
        <v>807</v>
      </c>
      <c r="D170" s="67">
        <v>1</v>
      </c>
      <c r="E170" s="155" t="s">
        <v>141</v>
      </c>
      <c r="F170" s="552" t="s">
        <v>2019</v>
      </c>
      <c r="G170" s="553"/>
      <c r="H170" s="236">
        <v>45987</v>
      </c>
      <c r="I170" s="237"/>
      <c r="J170" s="155" t="s">
        <v>1</v>
      </c>
      <c r="K170" s="155"/>
      <c r="L170" s="155">
        <v>2</v>
      </c>
      <c r="M170" s="156">
        <v>3</v>
      </c>
    </row>
    <row r="171" spans="1:13" ht="48">
      <c r="A171" s="155">
        <v>158</v>
      </c>
      <c r="B171" s="229" t="s">
        <v>809</v>
      </c>
      <c r="C171" s="229" t="s">
        <v>810</v>
      </c>
      <c r="D171" s="67">
        <v>1</v>
      </c>
      <c r="E171" s="155" t="s">
        <v>141</v>
      </c>
      <c r="F171" s="552" t="s">
        <v>2020</v>
      </c>
      <c r="G171" s="553"/>
      <c r="H171" s="236">
        <v>45987</v>
      </c>
      <c r="I171" s="237"/>
      <c r="J171" s="155" t="s">
        <v>1</v>
      </c>
      <c r="K171" s="155"/>
      <c r="L171" s="155">
        <v>2</v>
      </c>
      <c r="M171" s="156">
        <v>3</v>
      </c>
    </row>
    <row r="172" spans="1:13" ht="48">
      <c r="A172" s="155">
        <v>159</v>
      </c>
      <c r="B172" s="229" t="s">
        <v>812</v>
      </c>
      <c r="C172" s="229" t="s">
        <v>813</v>
      </c>
      <c r="D172" s="67">
        <v>1</v>
      </c>
      <c r="E172" s="155" t="s">
        <v>141</v>
      </c>
      <c r="F172" s="552" t="s">
        <v>2021</v>
      </c>
      <c r="G172" s="553"/>
      <c r="H172" s="236">
        <v>45988</v>
      </c>
      <c r="I172" s="237"/>
      <c r="J172" s="155" t="s">
        <v>1</v>
      </c>
      <c r="K172" s="155"/>
      <c r="L172" s="155">
        <v>2</v>
      </c>
      <c r="M172" s="156">
        <v>3</v>
      </c>
    </row>
    <row r="173" spans="1:13" ht="48">
      <c r="A173" s="155">
        <v>160</v>
      </c>
      <c r="B173" s="229" t="s">
        <v>815</v>
      </c>
      <c r="C173" s="229" t="s">
        <v>816</v>
      </c>
      <c r="D173" s="67">
        <v>1</v>
      </c>
      <c r="E173" s="155" t="s">
        <v>141</v>
      </c>
      <c r="F173" s="552" t="s">
        <v>2022</v>
      </c>
      <c r="G173" s="553"/>
      <c r="H173" s="236">
        <v>45988</v>
      </c>
      <c r="I173" s="237"/>
      <c r="J173" s="155" t="s">
        <v>1</v>
      </c>
      <c r="K173" s="155"/>
      <c r="L173" s="155">
        <v>2</v>
      </c>
      <c r="M173" s="156">
        <v>3</v>
      </c>
    </row>
    <row r="174" spans="1:13" ht="48">
      <c r="A174" s="155">
        <v>161</v>
      </c>
      <c r="B174" s="229" t="s">
        <v>843</v>
      </c>
      <c r="C174" s="229" t="s">
        <v>1173</v>
      </c>
      <c r="D174" s="67">
        <v>1</v>
      </c>
      <c r="E174" s="155" t="s">
        <v>141</v>
      </c>
      <c r="F174" s="552" t="s">
        <v>2023</v>
      </c>
      <c r="G174" s="553"/>
      <c r="H174" s="236">
        <v>45988</v>
      </c>
      <c r="I174" s="237"/>
      <c r="J174" s="155" t="s">
        <v>1</v>
      </c>
      <c r="K174" s="155"/>
      <c r="L174" s="155">
        <v>2</v>
      </c>
      <c r="M174" s="156">
        <v>3</v>
      </c>
    </row>
    <row r="175" spans="1:13" ht="48">
      <c r="A175" s="155">
        <v>162</v>
      </c>
      <c r="B175" s="229" t="s">
        <v>844</v>
      </c>
      <c r="C175" s="229" t="s">
        <v>1176</v>
      </c>
      <c r="D175" s="67">
        <v>1</v>
      </c>
      <c r="E175" s="155" t="s">
        <v>141</v>
      </c>
      <c r="F175" s="552" t="s">
        <v>2024</v>
      </c>
      <c r="G175" s="553"/>
      <c r="H175" s="236">
        <v>45988</v>
      </c>
      <c r="I175" s="237"/>
      <c r="J175" s="155" t="s">
        <v>1</v>
      </c>
      <c r="K175" s="155"/>
      <c r="L175" s="155">
        <v>2</v>
      </c>
      <c r="M175" s="156">
        <v>3</v>
      </c>
    </row>
    <row r="176" spans="1:13" ht="48">
      <c r="A176" s="155">
        <v>163</v>
      </c>
      <c r="B176" s="229" t="s">
        <v>845</v>
      </c>
      <c r="C176" s="229" t="s">
        <v>1177</v>
      </c>
      <c r="D176" s="67">
        <v>1</v>
      </c>
      <c r="E176" s="155" t="s">
        <v>141</v>
      </c>
      <c r="F176" s="552" t="s">
        <v>2025</v>
      </c>
      <c r="G176" s="553"/>
      <c r="H176" s="236">
        <v>45988</v>
      </c>
      <c r="I176" s="237"/>
      <c r="J176" s="155" t="s">
        <v>1</v>
      </c>
      <c r="K176" s="155"/>
      <c r="L176" s="155">
        <v>2</v>
      </c>
      <c r="M176" s="156">
        <v>3</v>
      </c>
    </row>
    <row r="177" spans="1:13" ht="48">
      <c r="A177" s="155">
        <v>164</v>
      </c>
      <c r="B177" s="229" t="s">
        <v>846</v>
      </c>
      <c r="C177" s="229" t="s">
        <v>1178</v>
      </c>
      <c r="D177" s="67">
        <v>1</v>
      </c>
      <c r="E177" s="155" t="s">
        <v>141</v>
      </c>
      <c r="F177" s="552" t="s">
        <v>2026</v>
      </c>
      <c r="G177" s="553"/>
      <c r="H177" s="236">
        <v>45988</v>
      </c>
      <c r="I177" s="237"/>
      <c r="J177" s="155" t="s">
        <v>1</v>
      </c>
      <c r="K177" s="155"/>
      <c r="L177" s="155">
        <v>2</v>
      </c>
      <c r="M177" s="156">
        <v>3</v>
      </c>
    </row>
    <row r="178" spans="1:13" ht="48">
      <c r="A178" s="155">
        <v>165</v>
      </c>
      <c r="B178" s="229" t="s">
        <v>847</v>
      </c>
      <c r="C178" s="229" t="s">
        <v>1179</v>
      </c>
      <c r="D178" s="67">
        <v>1</v>
      </c>
      <c r="E178" s="155" t="s">
        <v>141</v>
      </c>
      <c r="F178" s="552" t="s">
        <v>2027</v>
      </c>
      <c r="G178" s="553"/>
      <c r="H178" s="236">
        <v>45989</v>
      </c>
      <c r="I178" s="237"/>
      <c r="J178" s="155" t="s">
        <v>1</v>
      </c>
      <c r="K178" s="155"/>
      <c r="L178" s="155">
        <v>2</v>
      </c>
      <c r="M178" s="156">
        <v>3</v>
      </c>
    </row>
    <row r="179" spans="1:13" ht="48">
      <c r="A179" s="155">
        <v>166</v>
      </c>
      <c r="B179" s="229" t="s">
        <v>848</v>
      </c>
      <c r="C179" s="229" t="s">
        <v>1180</v>
      </c>
      <c r="D179" s="67">
        <v>1</v>
      </c>
      <c r="E179" s="155" t="s">
        <v>141</v>
      </c>
      <c r="F179" s="552" t="s">
        <v>2028</v>
      </c>
      <c r="G179" s="553"/>
      <c r="H179" s="236">
        <v>45992</v>
      </c>
      <c r="I179" s="237"/>
      <c r="J179" s="155" t="s">
        <v>1</v>
      </c>
      <c r="K179" s="155"/>
      <c r="L179" s="155">
        <v>2</v>
      </c>
      <c r="M179" s="156">
        <v>3</v>
      </c>
    </row>
    <row r="180" spans="1:13" ht="48">
      <c r="A180" s="155">
        <v>167</v>
      </c>
      <c r="B180" s="229" t="s">
        <v>849</v>
      </c>
      <c r="C180" s="229" t="s">
        <v>1175</v>
      </c>
      <c r="D180" s="67">
        <v>1</v>
      </c>
      <c r="E180" s="155" t="s">
        <v>141</v>
      </c>
      <c r="F180" s="552" t="s">
        <v>2029</v>
      </c>
      <c r="G180" s="553"/>
      <c r="H180" s="236">
        <v>45993</v>
      </c>
      <c r="I180" s="237"/>
      <c r="J180" s="155" t="s">
        <v>1</v>
      </c>
      <c r="K180" s="155"/>
      <c r="L180" s="155">
        <v>2</v>
      </c>
      <c r="M180" s="156">
        <v>3</v>
      </c>
    </row>
    <row r="181" spans="1:13" ht="48">
      <c r="A181" s="155">
        <v>168</v>
      </c>
      <c r="B181" s="229" t="s">
        <v>850</v>
      </c>
      <c r="C181" s="229" t="s">
        <v>1174</v>
      </c>
      <c r="D181" s="67">
        <v>1</v>
      </c>
      <c r="E181" s="155" t="s">
        <v>141</v>
      </c>
      <c r="F181" s="552" t="s">
        <v>2030</v>
      </c>
      <c r="G181" s="553"/>
      <c r="H181" s="236">
        <v>45994</v>
      </c>
      <c r="I181" s="237"/>
      <c r="J181" s="155" t="s">
        <v>1</v>
      </c>
      <c r="K181" s="155"/>
      <c r="L181" s="155">
        <v>2</v>
      </c>
      <c r="M181" s="156">
        <v>3</v>
      </c>
    </row>
    <row r="182" spans="1:13" ht="48">
      <c r="A182" s="155">
        <v>169</v>
      </c>
      <c r="B182" s="229" t="s">
        <v>851</v>
      </c>
      <c r="C182" s="229" t="s">
        <v>1519</v>
      </c>
      <c r="D182" s="67">
        <v>1</v>
      </c>
      <c r="E182" s="155" t="s">
        <v>141</v>
      </c>
      <c r="F182" s="552" t="s">
        <v>2031</v>
      </c>
      <c r="G182" s="553"/>
      <c r="H182" s="236">
        <v>45996</v>
      </c>
      <c r="I182" s="237"/>
      <c r="J182" s="155" t="s">
        <v>1</v>
      </c>
      <c r="K182" s="155"/>
      <c r="L182" s="155">
        <v>2</v>
      </c>
      <c r="M182" s="156">
        <v>3</v>
      </c>
    </row>
    <row r="183" spans="1:13" ht="48">
      <c r="A183" s="155">
        <v>170</v>
      </c>
      <c r="B183" s="229" t="s">
        <v>852</v>
      </c>
      <c r="C183" s="229" t="s">
        <v>1523</v>
      </c>
      <c r="D183" s="67">
        <v>1</v>
      </c>
      <c r="E183" s="155" t="s">
        <v>141</v>
      </c>
      <c r="F183" s="552" t="s">
        <v>2032</v>
      </c>
      <c r="G183" s="553"/>
      <c r="H183" s="236">
        <v>45996</v>
      </c>
      <c r="I183" s="237"/>
      <c r="J183" s="155" t="s">
        <v>1</v>
      </c>
      <c r="K183" s="155"/>
      <c r="L183" s="155">
        <v>2</v>
      </c>
      <c r="M183" s="156">
        <v>3</v>
      </c>
    </row>
    <row r="184" spans="1:13" ht="48">
      <c r="A184" s="155">
        <v>171</v>
      </c>
      <c r="B184" s="66" t="s">
        <v>853</v>
      </c>
      <c r="C184" s="155" t="s">
        <v>2033</v>
      </c>
      <c r="D184" s="67">
        <v>1</v>
      </c>
      <c r="E184" s="155" t="s">
        <v>141</v>
      </c>
      <c r="F184" s="552" t="s">
        <v>2034</v>
      </c>
      <c r="G184" s="553"/>
      <c r="H184" s="236">
        <v>45999</v>
      </c>
      <c r="I184" s="237"/>
      <c r="J184" s="155" t="s">
        <v>1</v>
      </c>
      <c r="K184" s="155"/>
      <c r="L184" s="155">
        <v>2</v>
      </c>
      <c r="M184" s="156">
        <v>3</v>
      </c>
    </row>
    <row r="185" spans="1:13" ht="48">
      <c r="A185" s="155">
        <v>172</v>
      </c>
      <c r="B185" s="66" t="s">
        <v>854</v>
      </c>
      <c r="C185" s="155" t="s">
        <v>2035</v>
      </c>
      <c r="D185" s="67">
        <v>1</v>
      </c>
      <c r="E185" s="155" t="s">
        <v>141</v>
      </c>
      <c r="F185" s="552" t="s">
        <v>2036</v>
      </c>
      <c r="G185" s="553"/>
      <c r="H185" s="236">
        <v>45999</v>
      </c>
      <c r="I185" s="237"/>
      <c r="J185" s="155" t="s">
        <v>1</v>
      </c>
      <c r="K185" s="155"/>
      <c r="L185" s="155">
        <v>2</v>
      </c>
      <c r="M185" s="156">
        <v>3</v>
      </c>
    </row>
    <row r="186" spans="1:13" ht="48">
      <c r="A186" s="155">
        <v>173</v>
      </c>
      <c r="B186" s="66" t="s">
        <v>855</v>
      </c>
      <c r="C186" s="155" t="s">
        <v>2037</v>
      </c>
      <c r="D186" s="67">
        <v>1</v>
      </c>
      <c r="E186" s="155" t="s">
        <v>141</v>
      </c>
      <c r="F186" s="552" t="s">
        <v>2038</v>
      </c>
      <c r="G186" s="553"/>
      <c r="H186" s="236">
        <v>45999</v>
      </c>
      <c r="I186" s="237"/>
      <c r="J186" s="155" t="s">
        <v>1</v>
      </c>
      <c r="K186" s="155"/>
      <c r="L186" s="155">
        <v>2</v>
      </c>
      <c r="M186" s="156">
        <v>3</v>
      </c>
    </row>
    <row r="187" spans="1:13" ht="48">
      <c r="A187" s="155">
        <v>174</v>
      </c>
      <c r="B187" s="66" t="s">
        <v>856</v>
      </c>
      <c r="C187" s="155" t="s">
        <v>2039</v>
      </c>
      <c r="D187" s="67">
        <v>1</v>
      </c>
      <c r="E187" s="155" t="s">
        <v>141</v>
      </c>
      <c r="F187" s="552" t="s">
        <v>2040</v>
      </c>
      <c r="G187" s="553"/>
      <c r="H187" s="236">
        <v>45999</v>
      </c>
      <c r="I187" s="237"/>
      <c r="J187" s="155" t="s">
        <v>1</v>
      </c>
      <c r="K187" s="155"/>
      <c r="L187" s="155">
        <v>2</v>
      </c>
      <c r="M187" s="156">
        <v>3</v>
      </c>
    </row>
    <row r="188" spans="1:13" ht="48">
      <c r="A188" s="155">
        <v>175</v>
      </c>
      <c r="B188" s="66" t="s">
        <v>857</v>
      </c>
      <c r="C188" s="155" t="s">
        <v>2041</v>
      </c>
      <c r="D188" s="67">
        <v>1</v>
      </c>
      <c r="E188" s="155" t="s">
        <v>141</v>
      </c>
      <c r="F188" s="552" t="s">
        <v>2042</v>
      </c>
      <c r="G188" s="553"/>
      <c r="H188" s="236">
        <v>45999</v>
      </c>
      <c r="I188" s="237"/>
      <c r="J188" s="155" t="s">
        <v>1</v>
      </c>
      <c r="K188" s="155"/>
      <c r="L188" s="155">
        <v>2</v>
      </c>
      <c r="M188" s="156">
        <v>3</v>
      </c>
    </row>
    <row r="189" spans="1:13" ht="24">
      <c r="A189" s="155"/>
      <c r="B189" s="66"/>
      <c r="C189" s="155"/>
      <c r="D189" s="67"/>
      <c r="E189" s="155"/>
      <c r="F189" s="239"/>
      <c r="G189" s="240"/>
      <c r="H189" s="236"/>
      <c r="I189" s="237"/>
      <c r="J189" s="155"/>
      <c r="K189" s="155"/>
      <c r="L189" s="155"/>
      <c r="M189" s="156"/>
    </row>
    <row r="190" spans="1:13" ht="27.75">
      <c r="A190" s="448" t="s">
        <v>2043</v>
      </c>
      <c r="B190" s="448"/>
      <c r="C190" s="448"/>
      <c r="D190" s="448"/>
      <c r="E190" s="448"/>
      <c r="F190" s="448"/>
      <c r="G190" s="448"/>
      <c r="H190" s="448"/>
      <c r="I190" s="448"/>
      <c r="J190" s="448"/>
      <c r="K190" s="448"/>
      <c r="L190" s="448"/>
      <c r="M190" s="448"/>
    </row>
  </sheetData>
  <mergeCells count="197">
    <mergeCell ref="B8:E8"/>
    <mergeCell ref="H8:I8"/>
    <mergeCell ref="J8:M8"/>
    <mergeCell ref="B9:E9"/>
    <mergeCell ref="H9:I9"/>
    <mergeCell ref="J9:M9"/>
    <mergeCell ref="B7:E7"/>
    <mergeCell ref="H7:I7"/>
    <mergeCell ref="J7:M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F17:G17"/>
    <mergeCell ref="F18:G18"/>
    <mergeCell ref="F19:G19"/>
    <mergeCell ref="F20:G20"/>
    <mergeCell ref="F14:G14"/>
    <mergeCell ref="J12:K12"/>
    <mergeCell ref="L12:M12"/>
    <mergeCell ref="F27:G27"/>
    <mergeCell ref="F28:G28"/>
    <mergeCell ref="F29:G29"/>
    <mergeCell ref="F30:G30"/>
    <mergeCell ref="F31:G31"/>
    <mergeCell ref="F32:G32"/>
    <mergeCell ref="F21:G21"/>
    <mergeCell ref="F22:G22"/>
    <mergeCell ref="F23:G23"/>
    <mergeCell ref="F24:G24"/>
    <mergeCell ref="F25:G25"/>
    <mergeCell ref="F26:G26"/>
    <mergeCell ref="F39:G39"/>
    <mergeCell ref="F40:G40"/>
    <mergeCell ref="F41:G41"/>
    <mergeCell ref="F42:G42"/>
    <mergeCell ref="F43:G43"/>
    <mergeCell ref="F44:G44"/>
    <mergeCell ref="F33:G33"/>
    <mergeCell ref="F34:G34"/>
    <mergeCell ref="F35:G35"/>
    <mergeCell ref="F36:G36"/>
    <mergeCell ref="F37:G37"/>
    <mergeCell ref="F38:G38"/>
    <mergeCell ref="F51:G51"/>
    <mergeCell ref="F52:G52"/>
    <mergeCell ref="F53:G53"/>
    <mergeCell ref="F54:G54"/>
    <mergeCell ref="F55:G55"/>
    <mergeCell ref="F56:G56"/>
    <mergeCell ref="F45:G45"/>
    <mergeCell ref="F46:G46"/>
    <mergeCell ref="F47:G47"/>
    <mergeCell ref="F48:G48"/>
    <mergeCell ref="F49:G49"/>
    <mergeCell ref="F50:G50"/>
    <mergeCell ref="F63:G63"/>
    <mergeCell ref="F64:G64"/>
    <mergeCell ref="F65:G65"/>
    <mergeCell ref="F66:G66"/>
    <mergeCell ref="F67:G67"/>
    <mergeCell ref="F68:G68"/>
    <mergeCell ref="F57:G57"/>
    <mergeCell ref="F58:G58"/>
    <mergeCell ref="F59:G59"/>
    <mergeCell ref="F60:G60"/>
    <mergeCell ref="F61:G61"/>
    <mergeCell ref="F62:G62"/>
    <mergeCell ref="F75:G75"/>
    <mergeCell ref="F76:G76"/>
    <mergeCell ref="F77:G77"/>
    <mergeCell ref="F78:G78"/>
    <mergeCell ref="F79:G79"/>
    <mergeCell ref="F80:G80"/>
    <mergeCell ref="F69:G69"/>
    <mergeCell ref="F70:G70"/>
    <mergeCell ref="F71:G71"/>
    <mergeCell ref="F72:G72"/>
    <mergeCell ref="F73:G73"/>
    <mergeCell ref="F74:G74"/>
    <mergeCell ref="F87:G87"/>
    <mergeCell ref="F88:G88"/>
    <mergeCell ref="F89:G89"/>
    <mergeCell ref="F90:G90"/>
    <mergeCell ref="F91:G91"/>
    <mergeCell ref="F92:G92"/>
    <mergeCell ref="F81:G81"/>
    <mergeCell ref="F82:G82"/>
    <mergeCell ref="F83:G83"/>
    <mergeCell ref="F84:G84"/>
    <mergeCell ref="F85:G85"/>
    <mergeCell ref="F86:G86"/>
    <mergeCell ref="F99:G99"/>
    <mergeCell ref="F100:G100"/>
    <mergeCell ref="F101:G101"/>
    <mergeCell ref="F102:G102"/>
    <mergeCell ref="F103:G103"/>
    <mergeCell ref="F104:G104"/>
    <mergeCell ref="F93:G93"/>
    <mergeCell ref="F94:G94"/>
    <mergeCell ref="F95:G95"/>
    <mergeCell ref="F96:G96"/>
    <mergeCell ref="F97:G97"/>
    <mergeCell ref="F98:G98"/>
    <mergeCell ref="F111:G111"/>
    <mergeCell ref="F112:G112"/>
    <mergeCell ref="F113:G113"/>
    <mergeCell ref="F114:G114"/>
    <mergeCell ref="F115:G115"/>
    <mergeCell ref="F116:G116"/>
    <mergeCell ref="F105:G105"/>
    <mergeCell ref="F106:G106"/>
    <mergeCell ref="F107:G107"/>
    <mergeCell ref="F108:G108"/>
    <mergeCell ref="F109:G109"/>
    <mergeCell ref="F110:G110"/>
    <mergeCell ref="F123:G123"/>
    <mergeCell ref="F124:G124"/>
    <mergeCell ref="F125:G125"/>
    <mergeCell ref="F126:G126"/>
    <mergeCell ref="F127:G127"/>
    <mergeCell ref="F128:G128"/>
    <mergeCell ref="F117:G117"/>
    <mergeCell ref="F118:G118"/>
    <mergeCell ref="F119:G119"/>
    <mergeCell ref="F120:G120"/>
    <mergeCell ref="F121:G121"/>
    <mergeCell ref="F122:G122"/>
    <mergeCell ref="F135:G135"/>
    <mergeCell ref="F136:G136"/>
    <mergeCell ref="F137:G137"/>
    <mergeCell ref="F138:G138"/>
    <mergeCell ref="F139:G139"/>
    <mergeCell ref="F140:G140"/>
    <mergeCell ref="F129:G129"/>
    <mergeCell ref="F130:G130"/>
    <mergeCell ref="F131:G131"/>
    <mergeCell ref="F132:G132"/>
    <mergeCell ref="F133:G133"/>
    <mergeCell ref="F134:G134"/>
    <mergeCell ref="F147:G147"/>
    <mergeCell ref="F148:G148"/>
    <mergeCell ref="F149:G149"/>
    <mergeCell ref="F150:G150"/>
    <mergeCell ref="F151:G151"/>
    <mergeCell ref="F152:G152"/>
    <mergeCell ref="F141:G141"/>
    <mergeCell ref="F142:G142"/>
    <mergeCell ref="F143:G143"/>
    <mergeCell ref="F144:G144"/>
    <mergeCell ref="F145:G145"/>
    <mergeCell ref="F146:G146"/>
    <mergeCell ref="F159:G159"/>
    <mergeCell ref="F160:G160"/>
    <mergeCell ref="F161:G161"/>
    <mergeCell ref="F162:G162"/>
    <mergeCell ref="F163:G163"/>
    <mergeCell ref="F164:G164"/>
    <mergeCell ref="F153:G153"/>
    <mergeCell ref="F154:G154"/>
    <mergeCell ref="F155:G155"/>
    <mergeCell ref="F156:G156"/>
    <mergeCell ref="F157:G157"/>
    <mergeCell ref="F158:G158"/>
    <mergeCell ref="F171:G171"/>
    <mergeCell ref="F172:G172"/>
    <mergeCell ref="F173:G173"/>
    <mergeCell ref="F174:G174"/>
    <mergeCell ref="F175:G175"/>
    <mergeCell ref="F176:G176"/>
    <mergeCell ref="F165:G165"/>
    <mergeCell ref="F166:G166"/>
    <mergeCell ref="F167:G167"/>
    <mergeCell ref="F168:G168"/>
    <mergeCell ref="F169:G169"/>
    <mergeCell ref="F170:G170"/>
    <mergeCell ref="A190:M190"/>
    <mergeCell ref="F183:G183"/>
    <mergeCell ref="F184:G184"/>
    <mergeCell ref="F185:G185"/>
    <mergeCell ref="F186:G186"/>
    <mergeCell ref="F187:G187"/>
    <mergeCell ref="F188:G188"/>
    <mergeCell ref="F177:G177"/>
    <mergeCell ref="F178:G178"/>
    <mergeCell ref="F179:G179"/>
    <mergeCell ref="F180:G180"/>
    <mergeCell ref="F181:G181"/>
    <mergeCell ref="F182:G182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890BA-2CD4-4035-AF1D-C5BD5FD05CAC}">
  <sheetPr>
    <tabColor rgb="FF30C8DC"/>
  </sheetPr>
  <dimension ref="A1:Y227"/>
  <sheetViews>
    <sheetView topLeftCell="A130" zoomScale="60" zoomScaleNormal="60" workbookViewId="0">
      <selection activeCell="G25" sqref="G25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3.5703125" customWidth="1"/>
    <col min="7" max="7" width="27" customWidth="1"/>
    <col min="8" max="8" width="41.7109375" customWidth="1"/>
    <col min="9" max="9" width="20.7109375" customWidth="1"/>
    <col min="10" max="10" width="21.425781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72" customFormat="1" ht="24.95" customHeight="1">
      <c r="A1" s="2"/>
      <c r="C1" s="2"/>
      <c r="D1" s="6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76" customFormat="1" ht="45" customHeight="1">
      <c r="A2" s="5"/>
      <c r="B2" s="101"/>
      <c r="C2" s="101"/>
      <c r="D2" s="138" t="s">
        <v>0</v>
      </c>
      <c r="E2" s="138"/>
      <c r="F2" s="138"/>
      <c r="G2" s="138"/>
      <c r="H2" s="138"/>
      <c r="I2" s="138"/>
      <c r="J2" s="138"/>
      <c r="K2" s="138"/>
      <c r="L2" s="138"/>
      <c r="M2" s="138"/>
      <c r="N2" s="102"/>
    </row>
    <row r="3" spans="1:25" s="76" customFormat="1" ht="43.5" customHeight="1">
      <c r="A3" s="5"/>
      <c r="B3" s="101"/>
      <c r="C3" s="101"/>
      <c r="D3" s="138" t="s">
        <v>13</v>
      </c>
      <c r="E3" s="138"/>
      <c r="F3" s="138"/>
      <c r="G3" s="138"/>
      <c r="H3" s="138"/>
      <c r="I3" s="138"/>
      <c r="J3" s="138"/>
      <c r="K3" s="138"/>
      <c r="L3" s="138"/>
      <c r="M3" s="138"/>
      <c r="N3" s="102"/>
      <c r="R3" s="530"/>
      <c r="S3" s="530"/>
      <c r="T3" s="530"/>
      <c r="U3" s="530"/>
      <c r="V3" s="530"/>
      <c r="W3" s="530"/>
      <c r="X3" s="530"/>
      <c r="Y3" s="530"/>
    </row>
    <row r="4" spans="1:25" s="76" customFormat="1" ht="23.25" customHeight="1">
      <c r="A4" s="5"/>
      <c r="B4" s="101"/>
      <c r="C4" s="101"/>
      <c r="D4" s="103"/>
      <c r="E4" s="103"/>
      <c r="F4" s="103"/>
      <c r="G4" s="103"/>
      <c r="H4" s="103"/>
      <c r="I4" s="104"/>
      <c r="J4" s="104"/>
      <c r="K4" s="104"/>
      <c r="L4" s="104"/>
      <c r="N4" s="104"/>
      <c r="R4" s="530"/>
      <c r="S4" s="530"/>
      <c r="T4" s="530"/>
      <c r="U4" s="530"/>
      <c r="V4" s="530"/>
      <c r="W4" s="530"/>
      <c r="X4" s="530"/>
      <c r="Y4" s="530"/>
    </row>
    <row r="5" spans="1:25" s="76" customFormat="1" ht="23.25" customHeight="1">
      <c r="A5" s="5"/>
      <c r="B5" s="101"/>
      <c r="C5" s="101"/>
      <c r="D5" s="103"/>
      <c r="E5" s="103"/>
      <c r="F5" s="103"/>
      <c r="G5" s="103"/>
      <c r="H5" s="103"/>
      <c r="I5" s="105"/>
      <c r="J5" s="105"/>
      <c r="K5" s="105"/>
      <c r="L5" s="105"/>
      <c r="M5" s="105"/>
      <c r="N5" s="105"/>
      <c r="R5" s="149"/>
      <c r="S5" s="149"/>
      <c r="T5" s="149"/>
      <c r="U5" s="149"/>
      <c r="V5" s="149"/>
      <c r="W5" s="149"/>
      <c r="X5" s="149"/>
      <c r="Y5" s="149"/>
    </row>
    <row r="6" spans="1:25" s="76" customFormat="1" ht="23.25" customHeight="1">
      <c r="A6" s="5"/>
      <c r="B6" s="101"/>
      <c r="C6" s="101"/>
      <c r="D6" s="103"/>
      <c r="E6" s="103"/>
      <c r="F6" s="103"/>
      <c r="G6" s="103"/>
      <c r="H6" s="103"/>
      <c r="I6" s="104"/>
      <c r="J6" s="104"/>
      <c r="K6" s="104"/>
      <c r="L6" s="104"/>
      <c r="N6" s="104"/>
      <c r="R6" s="149"/>
      <c r="S6" s="149"/>
      <c r="T6" s="149"/>
      <c r="U6" s="149"/>
      <c r="V6" s="149"/>
      <c r="W6" s="149"/>
      <c r="X6" s="149"/>
      <c r="Y6" s="149"/>
    </row>
    <row r="7" spans="1:25" s="83" customFormat="1" ht="66.75" customHeight="1">
      <c r="A7" s="14" t="s">
        <v>2</v>
      </c>
      <c r="B7" s="452" t="s">
        <v>234</v>
      </c>
      <c r="C7" s="452"/>
      <c r="D7" s="452"/>
      <c r="E7" s="452"/>
      <c r="F7" s="106"/>
      <c r="G7" s="107"/>
      <c r="H7" s="107"/>
      <c r="I7" s="434" t="s">
        <v>3</v>
      </c>
      <c r="J7" s="435"/>
      <c r="K7" s="453" t="s">
        <v>235</v>
      </c>
      <c r="L7" s="454"/>
      <c r="M7" s="454"/>
      <c r="N7" s="455"/>
      <c r="R7" s="530"/>
      <c r="S7" s="530"/>
      <c r="T7" s="530"/>
      <c r="U7" s="530"/>
      <c r="V7" s="530"/>
      <c r="W7" s="530"/>
      <c r="X7" s="530"/>
      <c r="Y7" s="530"/>
    </row>
    <row r="8" spans="1:25" s="83" customFormat="1" ht="60.75" customHeight="1">
      <c r="A8" s="14" t="s">
        <v>4</v>
      </c>
      <c r="B8" s="463" t="s">
        <v>819</v>
      </c>
      <c r="C8" s="463"/>
      <c r="D8" s="463"/>
      <c r="E8" s="463"/>
      <c r="F8" s="106"/>
      <c r="G8" s="107"/>
      <c r="H8" s="107"/>
      <c r="I8" s="436" t="s">
        <v>23</v>
      </c>
      <c r="J8" s="437"/>
      <c r="K8" s="458" t="s">
        <v>842</v>
      </c>
      <c r="L8" s="459"/>
      <c r="M8" s="459"/>
      <c r="N8" s="460"/>
      <c r="T8" s="530"/>
      <c r="U8" s="530"/>
      <c r="V8" s="530"/>
      <c r="W8" s="530"/>
      <c r="X8" s="530"/>
      <c r="Y8" s="530"/>
    </row>
    <row r="9" spans="1:25" ht="41.25" customHeight="1">
      <c r="A9" s="14" t="s">
        <v>5</v>
      </c>
      <c r="B9" s="452" t="s">
        <v>821</v>
      </c>
      <c r="C9" s="452"/>
      <c r="D9" s="452"/>
      <c r="E9" s="452"/>
      <c r="I9" s="434" t="s">
        <v>24</v>
      </c>
      <c r="J9" s="435"/>
      <c r="K9" s="461">
        <v>45931</v>
      </c>
      <c r="L9" s="454"/>
      <c r="M9" s="454"/>
      <c r="N9" s="455"/>
    </row>
    <row r="10" spans="1:25" s="83" customFormat="1" ht="66" customHeight="1">
      <c r="A10" s="14" t="s">
        <v>6</v>
      </c>
      <c r="B10" s="549" t="s">
        <v>61</v>
      </c>
      <c r="C10" s="550"/>
      <c r="D10" s="550"/>
      <c r="E10" s="551"/>
      <c r="F10" s="106"/>
      <c r="G10" s="107"/>
      <c r="H10" s="107"/>
      <c r="I10" s="434" t="s">
        <v>25</v>
      </c>
      <c r="J10" s="435"/>
      <c r="K10" s="461">
        <v>46022</v>
      </c>
      <c r="L10" s="454"/>
      <c r="M10" s="454"/>
      <c r="N10" s="455"/>
    </row>
    <row r="11" spans="1:25" s="83" customFormat="1" ht="20.25" customHeight="1">
      <c r="A11" s="108"/>
      <c r="B11" s="109"/>
      <c r="C11" s="109"/>
      <c r="D11" s="109"/>
      <c r="E11" s="107"/>
      <c r="F11" s="107"/>
      <c r="G11" s="107"/>
      <c r="H11" s="107"/>
      <c r="I11" s="110"/>
      <c r="J11" s="109"/>
      <c r="K11" s="109"/>
      <c r="L11" s="109"/>
      <c r="M11" s="109"/>
      <c r="N11" s="109"/>
    </row>
    <row r="12" spans="1:25" s="88" customFormat="1" ht="63.75" customHeight="1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560" t="s">
        <v>15</v>
      </c>
      <c r="G12" s="561"/>
      <c r="H12" s="562"/>
      <c r="I12" s="440" t="s">
        <v>19</v>
      </c>
      <c r="J12" s="440"/>
      <c r="K12" s="442" t="s">
        <v>16</v>
      </c>
      <c r="L12" s="443"/>
      <c r="M12" s="442" t="s">
        <v>20</v>
      </c>
      <c r="N12" s="444"/>
    </row>
    <row r="13" spans="1:25" s="88" customFormat="1" ht="57" customHeight="1">
      <c r="A13" s="439"/>
      <c r="B13" s="439"/>
      <c r="C13" s="440"/>
      <c r="D13" s="441"/>
      <c r="E13" s="440"/>
      <c r="F13" s="563"/>
      <c r="G13" s="564"/>
      <c r="H13" s="565"/>
      <c r="I13" s="141" t="s">
        <v>11</v>
      </c>
      <c r="J13" s="141" t="s">
        <v>12</v>
      </c>
      <c r="K13" s="141" t="s">
        <v>17</v>
      </c>
      <c r="L13" s="141" t="s">
        <v>18</v>
      </c>
      <c r="M13" s="141" t="s">
        <v>21</v>
      </c>
      <c r="N13" s="142" t="s">
        <v>22</v>
      </c>
    </row>
    <row r="14" spans="1:25" s="98" customFormat="1" ht="57" customHeight="1">
      <c r="A14" s="420">
        <v>1</v>
      </c>
      <c r="B14" s="419" t="s">
        <v>42</v>
      </c>
      <c r="C14" s="419" t="s">
        <v>140</v>
      </c>
      <c r="D14" s="58">
        <v>1</v>
      </c>
      <c r="E14" s="145" t="s">
        <v>141</v>
      </c>
      <c r="F14" s="161" t="str">
        <f>[2]Hoja1!A167</f>
        <v>ACOSTA</v>
      </c>
      <c r="G14" s="162" t="str">
        <f>[2]Hoja1!B167</f>
        <v>HERNANDEZ</v>
      </c>
      <c r="H14" s="140" t="str">
        <f>[2]Hoja1!C167</f>
        <v>OBED ALEXANDER</v>
      </c>
      <c r="I14" s="59">
        <f>[2]Hoja1!D167</f>
        <v>45931</v>
      </c>
      <c r="J14" s="146"/>
      <c r="K14" s="146" t="s">
        <v>1</v>
      </c>
      <c r="L14" s="146"/>
      <c r="M14" s="144">
        <v>2</v>
      </c>
      <c r="N14" s="145">
        <v>3</v>
      </c>
    </row>
    <row r="15" spans="1:25" s="98" customFormat="1" ht="57" customHeight="1">
      <c r="A15" s="420">
        <v>2</v>
      </c>
      <c r="B15" s="419" t="s">
        <v>79</v>
      </c>
      <c r="C15" s="419" t="s">
        <v>144</v>
      </c>
      <c r="D15" s="58">
        <v>1</v>
      </c>
      <c r="E15" s="145" t="s">
        <v>141</v>
      </c>
      <c r="F15" s="161" t="str">
        <f>[2]Hoja1!A173</f>
        <v>FLORIAN</v>
      </c>
      <c r="G15" s="162" t="str">
        <f>[2]Hoja1!B173</f>
        <v>ROSALES</v>
      </c>
      <c r="H15" s="140" t="str">
        <f>[2]Hoja1!C173</f>
        <v>MONSERRAT ALEJANDRA</v>
      </c>
      <c r="I15" s="59">
        <f>[2]Hoja1!D173</f>
        <v>45931</v>
      </c>
      <c r="J15" s="146"/>
      <c r="K15" s="146" t="s">
        <v>1</v>
      </c>
      <c r="L15" s="146"/>
      <c r="M15" s="144">
        <v>2</v>
      </c>
      <c r="N15" s="145">
        <v>3</v>
      </c>
    </row>
    <row r="16" spans="1:25" s="98" customFormat="1" ht="57" customHeight="1">
      <c r="A16" s="420">
        <v>3</v>
      </c>
      <c r="B16" s="419" t="s">
        <v>82</v>
      </c>
      <c r="C16" s="419" t="s">
        <v>147</v>
      </c>
      <c r="D16" s="58">
        <v>1</v>
      </c>
      <c r="E16" s="145" t="s">
        <v>141</v>
      </c>
      <c r="F16" s="161" t="str">
        <f>[2]Hoja1!A174</f>
        <v>DIAZ</v>
      </c>
      <c r="G16" s="162" t="str">
        <f>[2]Hoja1!B174</f>
        <v>MORENO</v>
      </c>
      <c r="H16" s="140" t="str">
        <f>[2]Hoja1!C174</f>
        <v>DIERICK SANTIAGO</v>
      </c>
      <c r="I16" s="59">
        <f>[2]Hoja1!D174</f>
        <v>45931</v>
      </c>
      <c r="J16" s="146"/>
      <c r="K16" s="146" t="s">
        <v>1</v>
      </c>
      <c r="L16" s="146"/>
      <c r="M16" s="144">
        <v>2</v>
      </c>
      <c r="N16" s="145">
        <v>3</v>
      </c>
    </row>
    <row r="17" spans="1:14" s="98" customFormat="1" ht="57" customHeight="1">
      <c r="A17" s="420">
        <v>4</v>
      </c>
      <c r="B17" s="419" t="s">
        <v>190</v>
      </c>
      <c r="C17" s="419" t="s">
        <v>241</v>
      </c>
      <c r="D17" s="58">
        <v>1</v>
      </c>
      <c r="E17" s="145" t="s">
        <v>141</v>
      </c>
      <c r="F17" s="161" t="str">
        <f>[2]Hoja1!A175</f>
        <v>MELENDREZ</v>
      </c>
      <c r="G17" s="162" t="str">
        <f>[2]Hoja1!B175</f>
        <v>RUIZ</v>
      </c>
      <c r="H17" s="140" t="str">
        <f>[2]Hoja1!C175</f>
        <v>SARA VIVIANA</v>
      </c>
      <c r="I17" s="59">
        <f>[2]Hoja1!D175</f>
        <v>45931</v>
      </c>
      <c r="J17" s="146"/>
      <c r="K17" s="146" t="s">
        <v>1</v>
      </c>
      <c r="L17" s="146"/>
      <c r="M17" s="144">
        <v>2</v>
      </c>
      <c r="N17" s="145">
        <v>3</v>
      </c>
    </row>
    <row r="18" spans="1:14" s="98" customFormat="1" ht="57" customHeight="1">
      <c r="A18" s="420">
        <v>5</v>
      </c>
      <c r="B18" s="419" t="s">
        <v>192</v>
      </c>
      <c r="C18" s="419" t="s">
        <v>243</v>
      </c>
      <c r="D18" s="58">
        <v>1</v>
      </c>
      <c r="E18" s="145" t="s">
        <v>141</v>
      </c>
      <c r="F18" s="161" t="str">
        <f>[2]Hoja1!A176</f>
        <v>SALAS</v>
      </c>
      <c r="G18" s="162" t="str">
        <f>[2]Hoja1!B176</f>
        <v>ALVAREZ</v>
      </c>
      <c r="H18" s="140" t="str">
        <f>[2]Hoja1!C176</f>
        <v>JOHANA DANALY</v>
      </c>
      <c r="I18" s="59">
        <f>[2]Hoja1!D176</f>
        <v>45931</v>
      </c>
      <c r="J18" s="146"/>
      <c r="K18" s="146" t="s">
        <v>1</v>
      </c>
      <c r="L18" s="146"/>
      <c r="M18" s="144">
        <v>2</v>
      </c>
      <c r="N18" s="145">
        <v>3</v>
      </c>
    </row>
    <row r="19" spans="1:14" s="98" customFormat="1" ht="57" customHeight="1">
      <c r="A19" s="420">
        <v>6</v>
      </c>
      <c r="B19" s="419" t="s">
        <v>245</v>
      </c>
      <c r="C19" s="419" t="s">
        <v>246</v>
      </c>
      <c r="D19" s="58">
        <v>1</v>
      </c>
      <c r="E19" s="145" t="s">
        <v>141</v>
      </c>
      <c r="F19" s="161" t="str">
        <f>[2]Hoja1!A181</f>
        <v>TORRALBA</v>
      </c>
      <c r="G19" s="162" t="str">
        <f>[2]Hoja1!B181</f>
        <v>MARTINEZ</v>
      </c>
      <c r="H19" s="140" t="str">
        <f>[2]Hoja1!C181</f>
        <v>VERONICA</v>
      </c>
      <c r="I19" s="59">
        <f>[2]Hoja1!D181</f>
        <v>45931</v>
      </c>
      <c r="J19" s="146"/>
      <c r="K19" s="146" t="s">
        <v>1</v>
      </c>
      <c r="L19" s="146"/>
      <c r="M19" s="144">
        <v>2</v>
      </c>
      <c r="N19" s="145">
        <v>3</v>
      </c>
    </row>
    <row r="20" spans="1:14" s="98" customFormat="1" ht="57" customHeight="1">
      <c r="A20" s="420">
        <v>7</v>
      </c>
      <c r="B20" s="419" t="s">
        <v>248</v>
      </c>
      <c r="C20" s="419" t="s">
        <v>249</v>
      </c>
      <c r="D20" s="58">
        <v>1</v>
      </c>
      <c r="E20" s="145" t="s">
        <v>141</v>
      </c>
      <c r="F20" s="161" t="str">
        <f>[2]Hoja1!A182</f>
        <v>ALDACO</v>
      </c>
      <c r="G20" s="162" t="str">
        <f>[2]Hoja1!B182</f>
        <v>HERNANDEZ</v>
      </c>
      <c r="H20" s="140" t="str">
        <f>[2]Hoja1!C182</f>
        <v>DANNA SUJEY</v>
      </c>
      <c r="I20" s="59">
        <f>[2]Hoja1!D182</f>
        <v>45931</v>
      </c>
      <c r="J20" s="146"/>
      <c r="K20" s="146" t="s">
        <v>1</v>
      </c>
      <c r="L20" s="146"/>
      <c r="M20" s="144">
        <v>2</v>
      </c>
      <c r="N20" s="145">
        <v>3</v>
      </c>
    </row>
    <row r="21" spans="1:14" s="98" customFormat="1" ht="57" customHeight="1">
      <c r="A21" s="420">
        <v>8</v>
      </c>
      <c r="B21" s="419" t="s">
        <v>251</v>
      </c>
      <c r="C21" s="419" t="s">
        <v>252</v>
      </c>
      <c r="D21" s="58">
        <v>1</v>
      </c>
      <c r="E21" s="145" t="s">
        <v>141</v>
      </c>
      <c r="F21" s="161" t="str">
        <f>[2]Hoja1!A183</f>
        <v>DIAZ</v>
      </c>
      <c r="G21" s="162" t="str">
        <f>[2]Hoja1!B183</f>
        <v>BROWN</v>
      </c>
      <c r="H21" s="140" t="str">
        <f>[2]Hoja1!C183</f>
        <v>MONTSERRATH</v>
      </c>
      <c r="I21" s="59">
        <f>[2]Hoja1!D183</f>
        <v>45931</v>
      </c>
      <c r="J21" s="146"/>
      <c r="K21" s="146" t="s">
        <v>1</v>
      </c>
      <c r="L21" s="146"/>
      <c r="M21" s="144">
        <v>2</v>
      </c>
      <c r="N21" s="145">
        <v>3</v>
      </c>
    </row>
    <row r="22" spans="1:14" s="98" customFormat="1" ht="57" customHeight="1">
      <c r="A22" s="420">
        <v>9</v>
      </c>
      <c r="B22" s="419" t="s">
        <v>254</v>
      </c>
      <c r="C22" s="419" t="s">
        <v>255</v>
      </c>
      <c r="D22" s="58">
        <v>1</v>
      </c>
      <c r="E22" s="145" t="s">
        <v>141</v>
      </c>
      <c r="F22" s="161" t="str">
        <f>[2]Hoja1!A184</f>
        <v>CHABLE</v>
      </c>
      <c r="G22" s="162" t="str">
        <f>[2]Hoja1!B184</f>
        <v>ESPIRITU</v>
      </c>
      <c r="H22" s="140" t="str">
        <f>[2]Hoja1!C184</f>
        <v>BRYAN ALBERTO</v>
      </c>
      <c r="I22" s="59">
        <f>[2]Hoja1!D184</f>
        <v>45931</v>
      </c>
      <c r="J22" s="146"/>
      <c r="K22" s="146" t="s">
        <v>1</v>
      </c>
      <c r="L22" s="146"/>
      <c r="M22" s="144">
        <v>2</v>
      </c>
      <c r="N22" s="145">
        <v>3</v>
      </c>
    </row>
    <row r="23" spans="1:14" s="98" customFormat="1" ht="57" customHeight="1">
      <c r="A23" s="420">
        <v>10</v>
      </c>
      <c r="B23" s="419" t="s">
        <v>257</v>
      </c>
      <c r="C23" s="419" t="s">
        <v>258</v>
      </c>
      <c r="D23" s="58">
        <v>1</v>
      </c>
      <c r="E23" s="145" t="s">
        <v>141</v>
      </c>
      <c r="F23" s="161" t="str">
        <f>[2]Hoja1!A185</f>
        <v>GALICIA</v>
      </c>
      <c r="G23" s="162" t="str">
        <f>[2]Hoja1!B185</f>
        <v>TENORIO</v>
      </c>
      <c r="H23" s="140" t="str">
        <f>[2]Hoja1!C185</f>
        <v>MANUEL</v>
      </c>
      <c r="I23" s="59">
        <f>[2]Hoja1!D185</f>
        <v>45931</v>
      </c>
      <c r="J23" s="146"/>
      <c r="K23" s="146" t="s">
        <v>1</v>
      </c>
      <c r="L23" s="146"/>
      <c r="M23" s="144">
        <v>2</v>
      </c>
      <c r="N23" s="145">
        <v>3</v>
      </c>
    </row>
    <row r="24" spans="1:14" s="98" customFormat="1" ht="57" customHeight="1">
      <c r="A24" s="420">
        <v>11</v>
      </c>
      <c r="B24" s="419" t="s">
        <v>260</v>
      </c>
      <c r="C24" s="419" t="s">
        <v>261</v>
      </c>
      <c r="D24" s="58">
        <v>1</v>
      </c>
      <c r="E24" s="145" t="s">
        <v>141</v>
      </c>
      <c r="F24" s="161" t="str">
        <f>[2]Hoja1!A186</f>
        <v>ALVARADO</v>
      </c>
      <c r="G24" s="162" t="str">
        <f>[2]Hoja1!B186</f>
        <v>LOPEZ</v>
      </c>
      <c r="H24" s="140" t="str">
        <f>[2]Hoja1!C186</f>
        <v>LUZ YARLEDH ARELI</v>
      </c>
      <c r="I24" s="59">
        <f>[2]Hoja1!D186</f>
        <v>45931</v>
      </c>
      <c r="J24" s="146"/>
      <c r="K24" s="146" t="s">
        <v>1</v>
      </c>
      <c r="L24" s="146"/>
      <c r="M24" s="144">
        <v>2</v>
      </c>
      <c r="N24" s="145">
        <v>3</v>
      </c>
    </row>
    <row r="25" spans="1:14" s="98" customFormat="1" ht="57" customHeight="1">
      <c r="A25" s="420">
        <v>12</v>
      </c>
      <c r="B25" s="419" t="s">
        <v>263</v>
      </c>
      <c r="C25" s="419" t="s">
        <v>264</v>
      </c>
      <c r="D25" s="58">
        <v>1</v>
      </c>
      <c r="E25" s="145" t="s">
        <v>141</v>
      </c>
      <c r="F25" s="161" t="str">
        <f>[2]Hoja1!A187</f>
        <v>LAURIAN</v>
      </c>
      <c r="G25" s="162" t="str">
        <f>[2]Hoja1!B187</f>
        <v>MELENDREZ</v>
      </c>
      <c r="H25" s="140" t="str">
        <f>[2]Hoja1!C187</f>
        <v>KORAYMA DANERY</v>
      </c>
      <c r="I25" s="59">
        <f>[2]Hoja1!D187</f>
        <v>45931</v>
      </c>
      <c r="J25" s="146"/>
      <c r="K25" s="146" t="s">
        <v>1</v>
      </c>
      <c r="L25" s="146"/>
      <c r="M25" s="144">
        <v>2</v>
      </c>
      <c r="N25" s="145">
        <v>3</v>
      </c>
    </row>
    <row r="26" spans="1:14" s="98" customFormat="1" ht="57" customHeight="1">
      <c r="A26" s="420">
        <v>13</v>
      </c>
      <c r="B26" s="419" t="s">
        <v>266</v>
      </c>
      <c r="C26" s="419" t="s">
        <v>267</v>
      </c>
      <c r="D26" s="58">
        <v>1</v>
      </c>
      <c r="E26" s="145" t="s">
        <v>141</v>
      </c>
      <c r="F26" s="161" t="str">
        <f>[2]Hoja1!A188</f>
        <v>RAMOS</v>
      </c>
      <c r="G26" s="162" t="str">
        <f>[2]Hoja1!B188</f>
        <v>GONZALEZ</v>
      </c>
      <c r="H26" s="140" t="str">
        <f>[2]Hoja1!C188</f>
        <v>LYON KENAY</v>
      </c>
      <c r="I26" s="59">
        <f>[2]Hoja1!D188</f>
        <v>45931</v>
      </c>
      <c r="J26" s="146"/>
      <c r="K26" s="146" t="s">
        <v>1</v>
      </c>
      <c r="L26" s="146"/>
      <c r="M26" s="144">
        <v>2</v>
      </c>
      <c r="N26" s="145">
        <v>3</v>
      </c>
    </row>
    <row r="27" spans="1:14" s="98" customFormat="1" ht="57" customHeight="1">
      <c r="A27" s="420">
        <v>14</v>
      </c>
      <c r="B27" s="419" t="s">
        <v>269</v>
      </c>
      <c r="C27" s="419" t="s">
        <v>270</v>
      </c>
      <c r="D27" s="58">
        <v>1</v>
      </c>
      <c r="E27" s="145" t="s">
        <v>141</v>
      </c>
      <c r="F27" s="161" t="str">
        <f>[2]Hoja1!A190</f>
        <v>GONZALEZ</v>
      </c>
      <c r="G27" s="162" t="str">
        <f>[2]Hoja1!B190</f>
        <v>MEDINA</v>
      </c>
      <c r="H27" s="140" t="str">
        <f>[2]Hoja1!C190</f>
        <v>ABRIL DANNAY</v>
      </c>
      <c r="I27" s="59">
        <f>[2]Hoja1!D190</f>
        <v>45931</v>
      </c>
      <c r="J27" s="146"/>
      <c r="K27" s="146" t="s">
        <v>1</v>
      </c>
      <c r="L27" s="146"/>
      <c r="M27" s="144">
        <v>2</v>
      </c>
      <c r="N27" s="145">
        <v>3</v>
      </c>
    </row>
    <row r="28" spans="1:14" s="98" customFormat="1" ht="57" customHeight="1">
      <c r="A28" s="420">
        <v>15</v>
      </c>
      <c r="B28" s="419" t="s">
        <v>272</v>
      </c>
      <c r="C28" s="419" t="s">
        <v>273</v>
      </c>
      <c r="D28" s="58">
        <v>1</v>
      </c>
      <c r="E28" s="145" t="s">
        <v>141</v>
      </c>
      <c r="F28" s="161" t="str">
        <f>[2]Hoja1!A191</f>
        <v>ALFARO</v>
      </c>
      <c r="G28" s="162" t="str">
        <f>[2]Hoja1!B191</f>
        <v>PEREZ</v>
      </c>
      <c r="H28" s="140" t="str">
        <f>[2]Hoja1!C191</f>
        <v>ALEJANDRA</v>
      </c>
      <c r="I28" s="59">
        <f>[2]Hoja1!D191</f>
        <v>45931</v>
      </c>
      <c r="J28" s="146"/>
      <c r="K28" s="146" t="s">
        <v>1</v>
      </c>
      <c r="L28" s="146"/>
      <c r="M28" s="144">
        <v>2</v>
      </c>
      <c r="N28" s="145">
        <v>3</v>
      </c>
    </row>
    <row r="29" spans="1:14" s="98" customFormat="1" ht="57" customHeight="1">
      <c r="A29" s="420">
        <v>16</v>
      </c>
      <c r="B29" s="419" t="s">
        <v>275</v>
      </c>
      <c r="C29" s="419" t="s">
        <v>276</v>
      </c>
      <c r="D29" s="58">
        <v>1</v>
      </c>
      <c r="E29" s="145" t="s">
        <v>141</v>
      </c>
      <c r="F29" s="161" t="str">
        <f>[2]Hoja1!A192</f>
        <v>RIVAS</v>
      </c>
      <c r="G29" s="162" t="str">
        <f>[2]Hoja1!B192</f>
        <v>CONTRERAS</v>
      </c>
      <c r="H29" s="140" t="str">
        <f>[2]Hoja1!C192</f>
        <v>JESSICA JAZMIN</v>
      </c>
      <c r="I29" s="59">
        <f>[2]Hoja1!D192</f>
        <v>45931</v>
      </c>
      <c r="J29" s="146"/>
      <c r="K29" s="146" t="s">
        <v>1</v>
      </c>
      <c r="L29" s="146"/>
      <c r="M29" s="144">
        <v>2</v>
      </c>
      <c r="N29" s="145">
        <v>3</v>
      </c>
    </row>
    <row r="30" spans="1:14" s="98" customFormat="1" ht="57" customHeight="1">
      <c r="A30" s="420">
        <v>17</v>
      </c>
      <c r="B30" s="419" t="s">
        <v>278</v>
      </c>
      <c r="C30" s="419" t="s">
        <v>279</v>
      </c>
      <c r="D30" s="58">
        <v>1</v>
      </c>
      <c r="E30" s="145" t="s">
        <v>141</v>
      </c>
      <c r="F30" s="161" t="str">
        <f>[2]Hoja1!A231</f>
        <v>MUÑOZ</v>
      </c>
      <c r="G30" s="162" t="str">
        <f>[2]Hoja1!B231</f>
        <v>LOPEZ</v>
      </c>
      <c r="H30" s="140" t="str">
        <f>[2]Hoja1!C231</f>
        <v>VICTOR DAMIAN</v>
      </c>
      <c r="I30" s="59">
        <f>[2]Hoja1!D231</f>
        <v>45931</v>
      </c>
      <c r="J30" s="146"/>
      <c r="K30" s="146" t="s">
        <v>1</v>
      </c>
      <c r="L30" s="146"/>
      <c r="M30" s="144">
        <v>2</v>
      </c>
      <c r="N30" s="145">
        <v>3</v>
      </c>
    </row>
    <row r="31" spans="1:14" s="98" customFormat="1" ht="57" customHeight="1">
      <c r="A31" s="420">
        <v>18</v>
      </c>
      <c r="B31" s="419" t="s">
        <v>281</v>
      </c>
      <c r="C31" s="419" t="s">
        <v>282</v>
      </c>
      <c r="D31" s="58">
        <v>1</v>
      </c>
      <c r="E31" s="145" t="s">
        <v>141</v>
      </c>
      <c r="F31" s="161" t="str">
        <f>[2]Hoja1!A232</f>
        <v>MARTINEZ</v>
      </c>
      <c r="G31" s="162" t="str">
        <f>[2]Hoja1!B232</f>
        <v>MARTINEZ</v>
      </c>
      <c r="H31" s="140" t="str">
        <f>[2]Hoja1!C232</f>
        <v>GERARDO</v>
      </c>
      <c r="I31" s="59">
        <f>[2]Hoja1!D232</f>
        <v>45931</v>
      </c>
      <c r="J31" s="146"/>
      <c r="K31" s="146" t="s">
        <v>1</v>
      </c>
      <c r="L31" s="146"/>
      <c r="M31" s="144">
        <v>2</v>
      </c>
      <c r="N31" s="145">
        <v>3</v>
      </c>
    </row>
    <row r="32" spans="1:14" s="98" customFormat="1" ht="57" customHeight="1">
      <c r="A32" s="420">
        <v>19</v>
      </c>
      <c r="B32" s="419" t="s">
        <v>284</v>
      </c>
      <c r="C32" s="419" t="s">
        <v>285</v>
      </c>
      <c r="D32" s="58">
        <v>1</v>
      </c>
      <c r="E32" s="145" t="s">
        <v>141</v>
      </c>
      <c r="F32" s="161" t="str">
        <f>[2]Hoja1!A257</f>
        <v>LOPEZ</v>
      </c>
      <c r="G32" s="162" t="str">
        <f>[2]Hoja1!B257</f>
        <v>FIERRO</v>
      </c>
      <c r="H32" s="140" t="str">
        <f>[2]Hoja1!C257</f>
        <v>ALISON ADRIAN</v>
      </c>
      <c r="I32" s="59">
        <f>[2]Hoja1!D257</f>
        <v>45931</v>
      </c>
      <c r="J32" s="146"/>
      <c r="K32" s="146" t="s">
        <v>1</v>
      </c>
      <c r="L32" s="146"/>
      <c r="M32" s="144">
        <v>2</v>
      </c>
      <c r="N32" s="145">
        <v>3</v>
      </c>
    </row>
    <row r="33" spans="1:14" s="98" customFormat="1" ht="57" customHeight="1">
      <c r="A33" s="420">
        <v>20</v>
      </c>
      <c r="B33" s="419" t="s">
        <v>287</v>
      </c>
      <c r="C33" s="419" t="s">
        <v>288</v>
      </c>
      <c r="D33" s="58">
        <v>1</v>
      </c>
      <c r="E33" s="145" t="s">
        <v>141</v>
      </c>
      <c r="F33" s="161" t="str">
        <f>[2]Hoja1!A258</f>
        <v>MEDINA</v>
      </c>
      <c r="G33" s="162" t="str">
        <f>[2]Hoja1!B258</f>
        <v>GONZALEZ</v>
      </c>
      <c r="H33" s="140" t="str">
        <f>[2]Hoja1!C258</f>
        <v>DANIELA</v>
      </c>
      <c r="I33" s="59">
        <f>[2]Hoja1!D258</f>
        <v>45931</v>
      </c>
      <c r="J33" s="146"/>
      <c r="K33" s="146" t="s">
        <v>1</v>
      </c>
      <c r="L33" s="146"/>
      <c r="M33" s="144">
        <v>2</v>
      </c>
      <c r="N33" s="145">
        <v>3</v>
      </c>
    </row>
    <row r="34" spans="1:14" s="98" customFormat="1" ht="57" customHeight="1">
      <c r="A34" s="420">
        <v>21</v>
      </c>
      <c r="B34" s="419" t="s">
        <v>290</v>
      </c>
      <c r="C34" s="419" t="s">
        <v>291</v>
      </c>
      <c r="D34" s="58">
        <v>1</v>
      </c>
      <c r="E34" s="145" t="s">
        <v>141</v>
      </c>
      <c r="F34" s="161" t="str">
        <f>[3]Hoja1!J147</f>
        <v>GARCIA</v>
      </c>
      <c r="G34" s="162" t="str">
        <f>[3]Hoja1!K147</f>
        <v>VEGA</v>
      </c>
      <c r="H34" s="140" t="str">
        <f>[3]Hoja1!L147</f>
        <v>ANA MA.</v>
      </c>
      <c r="I34" s="59">
        <f>[3]Hoja1!M147</f>
        <v>45931</v>
      </c>
      <c r="J34" s="59">
        <f>[3]Hoja1!N147</f>
        <v>45932</v>
      </c>
      <c r="K34" s="146" t="s">
        <v>1</v>
      </c>
      <c r="L34" s="146"/>
      <c r="M34" s="144">
        <v>2</v>
      </c>
      <c r="N34" s="145">
        <v>3</v>
      </c>
    </row>
    <row r="35" spans="1:14" s="98" customFormat="1" ht="57" customHeight="1">
      <c r="A35" s="420">
        <v>22</v>
      </c>
      <c r="B35" s="419" t="s">
        <v>293</v>
      </c>
      <c r="C35" s="419" t="s">
        <v>294</v>
      </c>
      <c r="D35" s="58">
        <v>1</v>
      </c>
      <c r="E35" s="145" t="s">
        <v>141</v>
      </c>
      <c r="F35" s="161" t="str">
        <f>[3]Hoja1!J149</f>
        <v>RODRIGUEZ</v>
      </c>
      <c r="G35" s="162" t="str">
        <f>[3]Hoja1!K149</f>
        <v>GONZALEZ</v>
      </c>
      <c r="H35" s="140" t="str">
        <f>[3]Hoja1!L149</f>
        <v>MIGUEL</v>
      </c>
      <c r="I35" s="59">
        <f>[3]Hoja1!M149</f>
        <v>45931</v>
      </c>
      <c r="J35" s="59">
        <f>[3]Hoja1!N149</f>
        <v>45960</v>
      </c>
      <c r="K35" s="146" t="s">
        <v>1</v>
      </c>
      <c r="L35" s="146"/>
      <c r="M35" s="144">
        <v>2</v>
      </c>
      <c r="N35" s="145">
        <v>3</v>
      </c>
    </row>
    <row r="36" spans="1:14" s="98" customFormat="1" ht="57" customHeight="1">
      <c r="A36" s="420">
        <v>23</v>
      </c>
      <c r="B36" s="419" t="s">
        <v>296</v>
      </c>
      <c r="C36" s="419" t="s">
        <v>297</v>
      </c>
      <c r="D36" s="58">
        <v>1</v>
      </c>
      <c r="E36" s="145" t="s">
        <v>141</v>
      </c>
      <c r="F36" s="161" t="str">
        <f>[3]Hoja1!J223</f>
        <v>ARAIZA</v>
      </c>
      <c r="G36" s="162" t="str">
        <f>[3]Hoja1!K223</f>
        <v>CESEÑA</v>
      </c>
      <c r="H36" s="140" t="str">
        <f>[3]Hoja1!L223</f>
        <v>KIMBERLY ARYAM</v>
      </c>
      <c r="I36" s="59">
        <f>[3]Hoja1!M223</f>
        <v>45931</v>
      </c>
      <c r="J36" s="59">
        <f>[3]Hoja1!N223</f>
        <v>45953</v>
      </c>
      <c r="K36" s="146" t="s">
        <v>1</v>
      </c>
      <c r="L36" s="146"/>
      <c r="M36" s="144">
        <v>2</v>
      </c>
      <c r="N36" s="145">
        <v>3</v>
      </c>
    </row>
    <row r="37" spans="1:14" s="98" customFormat="1" ht="57" customHeight="1">
      <c r="A37" s="420">
        <v>24</v>
      </c>
      <c r="B37" s="419" t="s">
        <v>299</v>
      </c>
      <c r="C37" s="419" t="s">
        <v>300</v>
      </c>
      <c r="D37" s="58">
        <v>1</v>
      </c>
      <c r="E37" s="145" t="s">
        <v>141</v>
      </c>
      <c r="F37" s="161" t="str">
        <f>[2]Hoja1!A168</f>
        <v>LOPEZ</v>
      </c>
      <c r="G37" s="162" t="str">
        <f>[2]Hoja1!B168</f>
        <v>JIMENEZ</v>
      </c>
      <c r="H37" s="140" t="str">
        <f>[2]Hoja1!C168</f>
        <v>ANTONIO</v>
      </c>
      <c r="I37" s="59">
        <f>[2]Hoja1!D168</f>
        <v>45932</v>
      </c>
      <c r="J37" s="146"/>
      <c r="K37" s="146" t="s">
        <v>1</v>
      </c>
      <c r="L37" s="146"/>
      <c r="M37" s="144">
        <v>2</v>
      </c>
      <c r="N37" s="145">
        <v>3</v>
      </c>
    </row>
    <row r="38" spans="1:14" s="98" customFormat="1" ht="57" customHeight="1">
      <c r="A38" s="420">
        <v>25</v>
      </c>
      <c r="B38" s="419" t="s">
        <v>302</v>
      </c>
      <c r="C38" s="419" t="s">
        <v>303</v>
      </c>
      <c r="D38" s="58">
        <v>1</v>
      </c>
      <c r="E38" s="145" t="s">
        <v>141</v>
      </c>
      <c r="F38" s="161" t="str">
        <f>[2]Hoja1!A169</f>
        <v>ROMERO</v>
      </c>
      <c r="G38" s="162" t="str">
        <f>[2]Hoja1!B169</f>
        <v>CORRADO</v>
      </c>
      <c r="H38" s="140" t="str">
        <f>[2]Hoja1!C169</f>
        <v>ALFREDO</v>
      </c>
      <c r="I38" s="59">
        <f>[2]Hoja1!D169</f>
        <v>45932</v>
      </c>
      <c r="J38" s="146"/>
      <c r="K38" s="146" t="s">
        <v>1</v>
      </c>
      <c r="L38" s="146"/>
      <c r="M38" s="144">
        <v>2</v>
      </c>
      <c r="N38" s="145">
        <v>3</v>
      </c>
    </row>
    <row r="39" spans="1:14" s="98" customFormat="1" ht="57" customHeight="1">
      <c r="A39" s="420">
        <v>26</v>
      </c>
      <c r="B39" s="419" t="s">
        <v>305</v>
      </c>
      <c r="C39" s="419" t="s">
        <v>306</v>
      </c>
      <c r="D39" s="58">
        <v>1</v>
      </c>
      <c r="E39" s="145" t="s">
        <v>141</v>
      </c>
      <c r="F39" s="161" t="str">
        <f>[2]Hoja1!A170</f>
        <v>DE LA LUZ</v>
      </c>
      <c r="G39" s="162" t="str">
        <f>[2]Hoja1!B170</f>
        <v>LEON</v>
      </c>
      <c r="H39" s="140" t="str">
        <f>[2]Hoja1!C170</f>
        <v>CARLOS DANIEL</v>
      </c>
      <c r="I39" s="59">
        <f>[2]Hoja1!D170</f>
        <v>45932</v>
      </c>
      <c r="J39" s="146"/>
      <c r="K39" s="146" t="s">
        <v>1</v>
      </c>
      <c r="L39" s="146"/>
      <c r="M39" s="144">
        <v>2</v>
      </c>
      <c r="N39" s="145">
        <v>3</v>
      </c>
    </row>
    <row r="40" spans="1:14" s="98" customFormat="1" ht="57" customHeight="1">
      <c r="A40" s="420">
        <v>27</v>
      </c>
      <c r="B40" s="419" t="s">
        <v>308</v>
      </c>
      <c r="C40" s="419" t="s">
        <v>309</v>
      </c>
      <c r="D40" s="58">
        <v>1</v>
      </c>
      <c r="E40" s="145" t="s">
        <v>141</v>
      </c>
      <c r="F40" s="161" t="str">
        <f>[2]Hoja1!A171</f>
        <v>MENDOZA</v>
      </c>
      <c r="G40" s="162" t="str">
        <f>[2]Hoja1!B171</f>
        <v>FLORES</v>
      </c>
      <c r="H40" s="140" t="str">
        <f>[2]Hoja1!C171</f>
        <v>JOSE ALBERTO</v>
      </c>
      <c r="I40" s="59">
        <f>[2]Hoja1!D171</f>
        <v>45932</v>
      </c>
      <c r="J40" s="146"/>
      <c r="K40" s="146" t="s">
        <v>1</v>
      </c>
      <c r="L40" s="146"/>
      <c r="M40" s="144">
        <v>2</v>
      </c>
      <c r="N40" s="145">
        <v>3</v>
      </c>
    </row>
    <row r="41" spans="1:14" s="98" customFormat="1" ht="57" customHeight="1">
      <c r="A41" s="420">
        <v>28</v>
      </c>
      <c r="B41" s="419" t="s">
        <v>311</v>
      </c>
      <c r="C41" s="419" t="s">
        <v>312</v>
      </c>
      <c r="D41" s="58">
        <v>1</v>
      </c>
      <c r="E41" s="145" t="s">
        <v>141</v>
      </c>
      <c r="F41" s="161" t="str">
        <f>[2]Hoja1!A172</f>
        <v>MARTINEZ</v>
      </c>
      <c r="G41" s="162" t="str">
        <f>[2]Hoja1!B172</f>
        <v>COLLAZO</v>
      </c>
      <c r="H41" s="140" t="str">
        <f>[2]Hoja1!C172</f>
        <v>DANIEL</v>
      </c>
      <c r="I41" s="59">
        <f>[2]Hoja1!D172</f>
        <v>45932</v>
      </c>
      <c r="J41" s="146"/>
      <c r="K41" s="146" t="s">
        <v>1</v>
      </c>
      <c r="L41" s="146"/>
      <c r="M41" s="144">
        <v>2</v>
      </c>
      <c r="N41" s="145">
        <v>3</v>
      </c>
    </row>
    <row r="42" spans="1:14" s="98" customFormat="1" ht="57" customHeight="1">
      <c r="A42" s="420">
        <v>29</v>
      </c>
      <c r="B42" s="419" t="s">
        <v>314</v>
      </c>
      <c r="C42" s="419" t="s">
        <v>570</v>
      </c>
      <c r="D42" s="58">
        <v>1</v>
      </c>
      <c r="E42" s="145" t="s">
        <v>141</v>
      </c>
      <c r="F42" s="161" t="str">
        <f>[2]Hoja1!A193</f>
        <v>FLORES</v>
      </c>
      <c r="G42" s="162" t="str">
        <f>[2]Hoja1!B193</f>
        <v>ZACARIAS</v>
      </c>
      <c r="H42" s="140" t="str">
        <f>[2]Hoja1!C193</f>
        <v>ADRIAN ANTONIO</v>
      </c>
      <c r="I42" s="59">
        <f>[2]Hoja1!D193</f>
        <v>45932</v>
      </c>
      <c r="J42" s="146"/>
      <c r="K42" s="146" t="s">
        <v>1</v>
      </c>
      <c r="L42" s="146"/>
      <c r="M42" s="144">
        <v>2</v>
      </c>
      <c r="N42" s="145">
        <v>3</v>
      </c>
    </row>
    <row r="43" spans="1:14" s="98" customFormat="1" ht="57" customHeight="1">
      <c r="A43" s="420">
        <v>30</v>
      </c>
      <c r="B43" s="419" t="s">
        <v>317</v>
      </c>
      <c r="C43" s="419" t="s">
        <v>318</v>
      </c>
      <c r="D43" s="58">
        <v>1</v>
      </c>
      <c r="E43" s="145" t="s">
        <v>141</v>
      </c>
      <c r="F43" s="161" t="str">
        <f>[2]Hoja1!A259</f>
        <v>GARCIA</v>
      </c>
      <c r="G43" s="162" t="str">
        <f>[2]Hoja1!B259</f>
        <v>SUAREZ</v>
      </c>
      <c r="H43" s="140" t="str">
        <f>[2]Hoja1!C259</f>
        <v>TANYA NAOMI</v>
      </c>
      <c r="I43" s="59">
        <f>[2]Hoja1!D259</f>
        <v>45932</v>
      </c>
      <c r="J43" s="146"/>
      <c r="K43" s="146" t="s">
        <v>1</v>
      </c>
      <c r="L43" s="146"/>
      <c r="M43" s="144">
        <v>2</v>
      </c>
      <c r="N43" s="145">
        <v>3</v>
      </c>
    </row>
    <row r="44" spans="1:14" s="98" customFormat="1" ht="57" customHeight="1">
      <c r="A44" s="420">
        <v>31</v>
      </c>
      <c r="B44" s="419" t="s">
        <v>320</v>
      </c>
      <c r="C44" s="419" t="s">
        <v>321</v>
      </c>
      <c r="D44" s="58">
        <v>1</v>
      </c>
      <c r="E44" s="145" t="s">
        <v>141</v>
      </c>
      <c r="F44" s="163" t="str">
        <f>[2]Hoja1!A260</f>
        <v>JUAN</v>
      </c>
      <c r="G44" s="164" t="str">
        <f>[2]Hoja1!B260</f>
        <v>MORA</v>
      </c>
      <c r="H44" s="165" t="str">
        <f>[2]Hoja1!C260</f>
        <v>ALFREDO ISMAEL</v>
      </c>
      <c r="I44" s="59">
        <f>[2]Hoja1!D260</f>
        <v>45932</v>
      </c>
      <c r="J44" s="146"/>
      <c r="K44" s="146" t="s">
        <v>1</v>
      </c>
      <c r="L44" s="146"/>
      <c r="M44" s="144">
        <v>2</v>
      </c>
      <c r="N44" s="145">
        <v>3</v>
      </c>
    </row>
    <row r="45" spans="1:14" s="98" customFormat="1" ht="57" customHeight="1">
      <c r="A45" s="420">
        <v>32</v>
      </c>
      <c r="B45" s="419" t="s">
        <v>323</v>
      </c>
      <c r="C45" s="419" t="s">
        <v>324</v>
      </c>
      <c r="D45" s="58">
        <v>1</v>
      </c>
      <c r="E45" s="145" t="s">
        <v>141</v>
      </c>
      <c r="F45" s="161" t="str">
        <f>[2]Hoja1!A261</f>
        <v>GOMEZ</v>
      </c>
      <c r="G45" s="162" t="str">
        <f>[2]Hoja1!B261</f>
        <v>DE LA O</v>
      </c>
      <c r="H45" s="140" t="str">
        <f>[2]Hoja1!C261</f>
        <v>MIGUEL ERICK</v>
      </c>
      <c r="I45" s="59">
        <f>[2]Hoja1!D261</f>
        <v>45932</v>
      </c>
      <c r="J45" s="146"/>
      <c r="K45" s="146" t="s">
        <v>1</v>
      </c>
      <c r="L45" s="146"/>
      <c r="M45" s="144">
        <v>2</v>
      </c>
      <c r="N45" s="145">
        <v>3</v>
      </c>
    </row>
    <row r="46" spans="1:14" s="98" customFormat="1" ht="57" customHeight="1">
      <c r="A46" s="420">
        <v>33</v>
      </c>
      <c r="B46" s="419" t="s">
        <v>326</v>
      </c>
      <c r="C46" s="419" t="s">
        <v>327</v>
      </c>
      <c r="D46" s="58">
        <v>1</v>
      </c>
      <c r="E46" s="145" t="s">
        <v>141</v>
      </c>
      <c r="F46" s="161" t="str">
        <f>[3]Hoja1!J148</f>
        <v>SOLORIO</v>
      </c>
      <c r="G46" s="162" t="str">
        <f>[3]Hoja1!K148</f>
        <v>CAÑEDO</v>
      </c>
      <c r="H46" s="140" t="str">
        <f>[3]Hoja1!L148</f>
        <v>HUGO EDEL</v>
      </c>
      <c r="I46" s="59">
        <f>[3]Hoja1!M148</f>
        <v>45932</v>
      </c>
      <c r="J46" s="59">
        <f>[3]Hoja1!N148</f>
        <v>45937</v>
      </c>
      <c r="K46" s="146" t="s">
        <v>1</v>
      </c>
      <c r="L46" s="146"/>
      <c r="M46" s="144">
        <v>2</v>
      </c>
      <c r="N46" s="145">
        <v>3</v>
      </c>
    </row>
    <row r="47" spans="1:14" s="98" customFormat="1" ht="57" customHeight="1">
      <c r="A47" s="420">
        <v>34</v>
      </c>
      <c r="B47" s="419" t="s">
        <v>329</v>
      </c>
      <c r="C47" s="419" t="s">
        <v>330</v>
      </c>
      <c r="D47" s="58">
        <v>1</v>
      </c>
      <c r="E47" s="145" t="s">
        <v>141</v>
      </c>
      <c r="F47" s="161" t="str">
        <f>[2]Hoja1!A179</f>
        <v>VILLAFUERTE</v>
      </c>
      <c r="G47" s="162" t="str">
        <f>[2]Hoja1!B179</f>
        <v>HERNANDEZ</v>
      </c>
      <c r="H47" s="140" t="str">
        <f>[2]Hoja1!C179</f>
        <v>ROLANDO DANIEL</v>
      </c>
      <c r="I47" s="59">
        <f>[2]Hoja1!D179</f>
        <v>45933</v>
      </c>
      <c r="J47" s="146"/>
      <c r="K47" s="146" t="s">
        <v>1</v>
      </c>
      <c r="L47" s="146"/>
      <c r="M47" s="144">
        <v>2</v>
      </c>
      <c r="N47" s="145">
        <v>3</v>
      </c>
    </row>
    <row r="48" spans="1:14" s="98" customFormat="1" ht="57" customHeight="1">
      <c r="A48" s="420">
        <v>35</v>
      </c>
      <c r="B48" s="419" t="s">
        <v>332</v>
      </c>
      <c r="C48" s="419" t="s">
        <v>333</v>
      </c>
      <c r="D48" s="58">
        <v>1</v>
      </c>
      <c r="E48" s="145" t="s">
        <v>141</v>
      </c>
      <c r="F48" s="161" t="str">
        <f>[2]Hoja1!A180</f>
        <v>MARTINEZ</v>
      </c>
      <c r="G48" s="162" t="str">
        <f>[2]Hoja1!B180</f>
        <v>CASTAÑEDA</v>
      </c>
      <c r="H48" s="140" t="str">
        <f>[2]Hoja1!C180</f>
        <v>ALEJANDRO</v>
      </c>
      <c r="I48" s="59">
        <f>[2]Hoja1!D180</f>
        <v>45933</v>
      </c>
      <c r="J48" s="146"/>
      <c r="K48" s="146" t="s">
        <v>1</v>
      </c>
      <c r="L48" s="146"/>
      <c r="M48" s="144">
        <v>2</v>
      </c>
      <c r="N48" s="145">
        <v>3</v>
      </c>
    </row>
    <row r="49" spans="1:14" s="98" customFormat="1" ht="57" customHeight="1">
      <c r="A49" s="420">
        <v>36</v>
      </c>
      <c r="B49" s="419" t="s">
        <v>335</v>
      </c>
      <c r="C49" s="419" t="s">
        <v>336</v>
      </c>
      <c r="D49" s="58">
        <v>1</v>
      </c>
      <c r="E49" s="145" t="s">
        <v>141</v>
      </c>
      <c r="F49" s="161" t="str">
        <f>[2]Hoja1!A189</f>
        <v>MENDOZA</v>
      </c>
      <c r="G49" s="162" t="str">
        <f>[2]Hoja1!B189</f>
        <v>GONZALEZ</v>
      </c>
      <c r="H49" s="140" t="str">
        <f>[2]Hoja1!C189</f>
        <v>JOSE MANUEL</v>
      </c>
      <c r="I49" s="59">
        <f>[2]Hoja1!D189</f>
        <v>45933</v>
      </c>
      <c r="J49" s="146"/>
      <c r="K49" s="146" t="s">
        <v>1</v>
      </c>
      <c r="L49" s="146"/>
      <c r="M49" s="144">
        <v>2</v>
      </c>
      <c r="N49" s="145">
        <v>3</v>
      </c>
    </row>
    <row r="50" spans="1:14" s="98" customFormat="1" ht="57" customHeight="1">
      <c r="A50" s="420">
        <v>37</v>
      </c>
      <c r="B50" s="419" t="s">
        <v>338</v>
      </c>
      <c r="C50" s="419" t="s">
        <v>339</v>
      </c>
      <c r="D50" s="58">
        <v>1</v>
      </c>
      <c r="E50" s="145" t="s">
        <v>141</v>
      </c>
      <c r="F50" s="161" t="str">
        <f>[2]Hoja1!A262</f>
        <v>ELEVEÑO</v>
      </c>
      <c r="G50" s="162" t="str">
        <f>[2]Hoja1!B262</f>
        <v>MARTINEZ</v>
      </c>
      <c r="H50" s="140" t="str">
        <f>[2]Hoja1!C262</f>
        <v>MARIA ISABEL</v>
      </c>
      <c r="I50" s="59">
        <f>[2]Hoja1!D262</f>
        <v>45933</v>
      </c>
      <c r="J50" s="146"/>
      <c r="K50" s="146" t="s">
        <v>1</v>
      </c>
      <c r="L50" s="146"/>
      <c r="M50" s="144">
        <v>2</v>
      </c>
      <c r="N50" s="145">
        <v>3</v>
      </c>
    </row>
    <row r="51" spans="1:14" s="98" customFormat="1" ht="57" customHeight="1">
      <c r="A51" s="420">
        <v>38</v>
      </c>
      <c r="B51" s="419" t="s">
        <v>341</v>
      </c>
      <c r="C51" s="419" t="s">
        <v>342</v>
      </c>
      <c r="D51" s="58">
        <v>1</v>
      </c>
      <c r="E51" s="145" t="s">
        <v>141</v>
      </c>
      <c r="F51" s="161" t="str">
        <f>[2]Hoja1!A263</f>
        <v>GONZALEZ</v>
      </c>
      <c r="G51" s="162" t="str">
        <f>[2]Hoja1!B263</f>
        <v>ARIAS</v>
      </c>
      <c r="H51" s="140" t="str">
        <f>[2]Hoja1!C263</f>
        <v>MARIO ANTONIO</v>
      </c>
      <c r="I51" s="59">
        <f>[2]Hoja1!D263</f>
        <v>45933</v>
      </c>
      <c r="J51" s="146"/>
      <c r="K51" s="146" t="s">
        <v>1</v>
      </c>
      <c r="L51" s="146"/>
      <c r="M51" s="144">
        <v>2</v>
      </c>
      <c r="N51" s="145">
        <v>3</v>
      </c>
    </row>
    <row r="52" spans="1:14" s="98" customFormat="1" ht="57" customHeight="1">
      <c r="A52" s="420">
        <v>39</v>
      </c>
      <c r="B52" s="419" t="s">
        <v>344</v>
      </c>
      <c r="C52" s="419" t="s">
        <v>345</v>
      </c>
      <c r="D52" s="58">
        <v>1</v>
      </c>
      <c r="E52" s="145" t="s">
        <v>141</v>
      </c>
      <c r="F52" s="163" t="str">
        <f>[2]Hoja1!A264</f>
        <v>CHAVEZ</v>
      </c>
      <c r="G52" s="164" t="str">
        <f>[2]Hoja1!B264</f>
        <v>PANZO</v>
      </c>
      <c r="H52" s="165" t="str">
        <f>[2]Hoja1!C264</f>
        <v>JEOVANY</v>
      </c>
      <c r="I52" s="59">
        <f>[2]Hoja1!D264</f>
        <v>45933</v>
      </c>
      <c r="J52" s="146"/>
      <c r="K52" s="146" t="s">
        <v>1</v>
      </c>
      <c r="L52" s="146"/>
      <c r="M52" s="144">
        <v>2</v>
      </c>
      <c r="N52" s="145">
        <v>3</v>
      </c>
    </row>
    <row r="53" spans="1:14" s="98" customFormat="1" ht="57" customHeight="1">
      <c r="A53" s="420">
        <v>40</v>
      </c>
      <c r="B53" s="419" t="s">
        <v>347</v>
      </c>
      <c r="C53" s="419" t="s">
        <v>348</v>
      </c>
      <c r="D53" s="58">
        <v>1</v>
      </c>
      <c r="E53" s="145" t="s">
        <v>141</v>
      </c>
      <c r="F53" s="161" t="str">
        <f>[3]Hoja1!J207</f>
        <v>GONZALEZ</v>
      </c>
      <c r="G53" s="162" t="str">
        <f>[3]Hoja1!K207</f>
        <v>INZUNZA</v>
      </c>
      <c r="H53" s="140" t="str">
        <f>[3]Hoja1!L207</f>
        <v>JESUS GUADALUPE</v>
      </c>
      <c r="I53" s="59">
        <f>[3]Hoja1!M207</f>
        <v>45933</v>
      </c>
      <c r="J53" s="59">
        <f>[3]Hoja1!N207</f>
        <v>45946</v>
      </c>
      <c r="K53" s="146" t="s">
        <v>1</v>
      </c>
      <c r="L53" s="146"/>
      <c r="M53" s="144">
        <v>2</v>
      </c>
      <c r="N53" s="145">
        <v>3</v>
      </c>
    </row>
    <row r="54" spans="1:14" s="98" customFormat="1" ht="57" customHeight="1">
      <c r="A54" s="420">
        <v>41</v>
      </c>
      <c r="B54" s="419" t="s">
        <v>350</v>
      </c>
      <c r="C54" s="419" t="s">
        <v>351</v>
      </c>
      <c r="D54" s="58">
        <v>1</v>
      </c>
      <c r="E54" s="145" t="s">
        <v>141</v>
      </c>
      <c r="F54" s="161" t="str">
        <f>[3]Hoja1!J224</f>
        <v>LOPEZ</v>
      </c>
      <c r="G54" s="162" t="str">
        <f>[3]Hoja1!K224</f>
        <v>GUZMAN</v>
      </c>
      <c r="H54" s="140" t="str">
        <f>[3]Hoja1!L224</f>
        <v>NATALIA YULIET</v>
      </c>
      <c r="I54" s="59">
        <f>[3]Hoja1!M224</f>
        <v>45933</v>
      </c>
      <c r="J54" s="59">
        <f>[3]Hoja1!N224</f>
        <v>45953</v>
      </c>
      <c r="K54" s="146" t="s">
        <v>1</v>
      </c>
      <c r="L54" s="146"/>
      <c r="M54" s="144">
        <v>2</v>
      </c>
      <c r="N54" s="145">
        <v>3</v>
      </c>
    </row>
    <row r="55" spans="1:14" s="98" customFormat="1" ht="57" customHeight="1">
      <c r="A55" s="420">
        <v>42</v>
      </c>
      <c r="B55" s="419" t="s">
        <v>353</v>
      </c>
      <c r="C55" s="419" t="s">
        <v>354</v>
      </c>
      <c r="D55" s="58">
        <v>1</v>
      </c>
      <c r="E55" s="145" t="s">
        <v>141</v>
      </c>
      <c r="F55" s="163" t="str">
        <f>[3]Hoja1!J381</f>
        <v>TINAJERO</v>
      </c>
      <c r="G55" s="164" t="str">
        <f>[3]Hoja1!K381</f>
        <v>GANDARA</v>
      </c>
      <c r="H55" s="165" t="str">
        <f>[3]Hoja1!L381</f>
        <v>MARCO ANTONIO</v>
      </c>
      <c r="I55" s="59">
        <f>[3]Hoja1!M381</f>
        <v>45933</v>
      </c>
      <c r="J55" s="59">
        <f>[3]Hoja1!N381</f>
        <v>45946</v>
      </c>
      <c r="K55" s="146" t="s">
        <v>1</v>
      </c>
      <c r="L55" s="146"/>
      <c r="M55" s="144">
        <v>2</v>
      </c>
      <c r="N55" s="145">
        <v>3</v>
      </c>
    </row>
    <row r="56" spans="1:14" s="98" customFormat="1" ht="57" customHeight="1">
      <c r="A56" s="420">
        <v>43</v>
      </c>
      <c r="B56" s="419" t="s">
        <v>356</v>
      </c>
      <c r="C56" s="419" t="s">
        <v>357</v>
      </c>
      <c r="D56" s="58">
        <v>1</v>
      </c>
      <c r="E56" s="145" t="s">
        <v>141</v>
      </c>
      <c r="F56" s="161" t="str">
        <f>[3]Hoja1!J421</f>
        <v>GONZALEZ</v>
      </c>
      <c r="G56" s="162" t="str">
        <f>[3]Hoja1!K421</f>
        <v/>
      </c>
      <c r="H56" s="140" t="str">
        <f>[3]Hoja1!L421</f>
        <v>EDUARDO</v>
      </c>
      <c r="I56" s="59">
        <f>[3]Hoja1!M421</f>
        <v>45933</v>
      </c>
      <c r="J56" s="59">
        <f>[3]Hoja1!N421</f>
        <v>45938</v>
      </c>
      <c r="K56" s="146" t="s">
        <v>1</v>
      </c>
      <c r="L56" s="146"/>
      <c r="M56" s="144">
        <v>2</v>
      </c>
      <c r="N56" s="145">
        <v>3</v>
      </c>
    </row>
    <row r="57" spans="1:14" s="98" customFormat="1" ht="57" customHeight="1">
      <c r="A57" s="420">
        <v>44</v>
      </c>
      <c r="B57" s="419" t="s">
        <v>359</v>
      </c>
      <c r="C57" s="419" t="s">
        <v>360</v>
      </c>
      <c r="D57" s="58">
        <v>1</v>
      </c>
      <c r="E57" s="145" t="s">
        <v>141</v>
      </c>
      <c r="F57" s="161" t="str">
        <f>[3]Hoja1!J261</f>
        <v>HERNANDEZ</v>
      </c>
      <c r="G57" s="162" t="str">
        <f>[3]Hoja1!K261</f>
        <v>MARCELINO</v>
      </c>
      <c r="H57" s="140" t="str">
        <f>[3]Hoja1!L261</f>
        <v>EDWIN YAEL</v>
      </c>
      <c r="I57" s="59">
        <f>[3]Hoja1!M261</f>
        <v>45936</v>
      </c>
      <c r="J57" s="59">
        <f>[3]Hoja1!N261</f>
        <v>45939</v>
      </c>
      <c r="K57" s="146" t="s">
        <v>1</v>
      </c>
      <c r="L57" s="146"/>
      <c r="M57" s="144">
        <v>2</v>
      </c>
      <c r="N57" s="145">
        <v>3</v>
      </c>
    </row>
    <row r="58" spans="1:14" s="98" customFormat="1" ht="57" customHeight="1">
      <c r="A58" s="420">
        <v>45</v>
      </c>
      <c r="B58" s="419" t="s">
        <v>362</v>
      </c>
      <c r="C58" s="419" t="s">
        <v>363</v>
      </c>
      <c r="D58" s="58">
        <v>1</v>
      </c>
      <c r="E58" s="145" t="s">
        <v>141</v>
      </c>
      <c r="F58" s="161" t="str">
        <f>[2]Hoja1!A178</f>
        <v>ARIAS</v>
      </c>
      <c r="G58" s="162" t="str">
        <f>[2]Hoja1!B178</f>
        <v>GERARDO</v>
      </c>
      <c r="H58" s="140" t="str">
        <f>[2]Hoja1!C178</f>
        <v>YANIRA YAMILE</v>
      </c>
      <c r="I58" s="59">
        <f>[2]Hoja1!D178</f>
        <v>45938</v>
      </c>
      <c r="J58" s="146"/>
      <c r="K58" s="146" t="s">
        <v>1</v>
      </c>
      <c r="L58" s="146"/>
      <c r="M58" s="144">
        <v>2</v>
      </c>
      <c r="N58" s="145">
        <v>3</v>
      </c>
    </row>
    <row r="59" spans="1:14" s="98" customFormat="1" ht="57" customHeight="1">
      <c r="A59" s="420">
        <v>46</v>
      </c>
      <c r="B59" s="419" t="s">
        <v>365</v>
      </c>
      <c r="C59" s="419" t="s">
        <v>366</v>
      </c>
      <c r="D59" s="58">
        <v>1</v>
      </c>
      <c r="E59" s="145" t="s">
        <v>141</v>
      </c>
      <c r="F59" s="163" t="str">
        <f>[3]Hoja1!J422</f>
        <v>FLORES</v>
      </c>
      <c r="G59" s="164" t="str">
        <f>[3]Hoja1!K422</f>
        <v>CEREN</v>
      </c>
      <c r="H59" s="165" t="str">
        <f>[3]Hoja1!L422</f>
        <v>VERONICA SUSANA</v>
      </c>
      <c r="I59" s="59">
        <f>[3]Hoja1!M422</f>
        <v>45941</v>
      </c>
      <c r="J59" s="59">
        <f>[3]Hoja1!N422</f>
        <v>45958</v>
      </c>
      <c r="K59" s="146" t="s">
        <v>1</v>
      </c>
      <c r="L59" s="146"/>
      <c r="M59" s="144">
        <v>2</v>
      </c>
      <c r="N59" s="145">
        <v>3</v>
      </c>
    </row>
    <row r="60" spans="1:14" s="98" customFormat="1" ht="57" customHeight="1">
      <c r="A60" s="420">
        <v>47</v>
      </c>
      <c r="B60" s="419" t="s">
        <v>368</v>
      </c>
      <c r="C60" s="419" t="s">
        <v>369</v>
      </c>
      <c r="D60" s="58">
        <v>1</v>
      </c>
      <c r="E60" s="145" t="s">
        <v>141</v>
      </c>
      <c r="F60" s="161" t="str">
        <f>[3]Hoja1!J150</f>
        <v>RODRIGUEZ</v>
      </c>
      <c r="G60" s="162" t="str">
        <f>[3]Hoja1!K150</f>
        <v>ORTEGA</v>
      </c>
      <c r="H60" s="140" t="str">
        <f>[3]Hoja1!L150</f>
        <v>JESUS FERNANDO</v>
      </c>
      <c r="I60" s="59">
        <f>[3]Hoja1!M150</f>
        <v>45945</v>
      </c>
      <c r="J60" s="59">
        <f>[3]Hoja1!N150</f>
        <v>45948</v>
      </c>
      <c r="K60" s="146" t="s">
        <v>1</v>
      </c>
      <c r="L60" s="146"/>
      <c r="M60" s="144">
        <v>2</v>
      </c>
      <c r="N60" s="145">
        <v>3</v>
      </c>
    </row>
    <row r="61" spans="1:14" s="98" customFormat="1" ht="57" customHeight="1">
      <c r="A61" s="420">
        <v>48</v>
      </c>
      <c r="B61" s="419" t="s">
        <v>371</v>
      </c>
      <c r="C61" s="419" t="s">
        <v>372</v>
      </c>
      <c r="D61" s="58">
        <v>1</v>
      </c>
      <c r="E61" s="145" t="s">
        <v>141</v>
      </c>
      <c r="F61" s="161" t="str">
        <f>[3]Hoja1!J151</f>
        <v>MAGALLON</v>
      </c>
      <c r="G61" s="162" t="str">
        <f>[3]Hoja1!K151</f>
        <v>ZAMORA</v>
      </c>
      <c r="H61" s="140" t="str">
        <f>[3]Hoja1!L151</f>
        <v>JOSE ALFREDO</v>
      </c>
      <c r="I61" s="59">
        <f>[3]Hoja1!M151</f>
        <v>45945</v>
      </c>
      <c r="J61" s="59">
        <f>[3]Hoja1!N151</f>
        <v>45948</v>
      </c>
      <c r="K61" s="146" t="s">
        <v>1</v>
      </c>
      <c r="L61" s="146"/>
      <c r="M61" s="144">
        <v>2</v>
      </c>
      <c r="N61" s="145">
        <v>3</v>
      </c>
    </row>
    <row r="62" spans="1:14" s="98" customFormat="1" ht="57" customHeight="1">
      <c r="A62" s="420">
        <v>49</v>
      </c>
      <c r="B62" s="419" t="s">
        <v>374</v>
      </c>
      <c r="C62" s="419" t="s">
        <v>375</v>
      </c>
      <c r="D62" s="58">
        <v>1</v>
      </c>
      <c r="E62" s="145" t="s">
        <v>141</v>
      </c>
      <c r="F62" s="161" t="str">
        <f>[3]Hoja1!J237</f>
        <v>GRANADOS</v>
      </c>
      <c r="G62" s="162" t="str">
        <f>[3]Hoja1!K237</f>
        <v>GONZALEZ</v>
      </c>
      <c r="H62" s="140" t="str">
        <f>[3]Hoja1!L237</f>
        <v>RAQUEL ADRIANA</v>
      </c>
      <c r="I62" s="59">
        <f>[3]Hoja1!M237</f>
        <v>45945</v>
      </c>
      <c r="J62" s="59">
        <f>[3]Hoja1!N237</f>
        <v>45948</v>
      </c>
      <c r="K62" s="146" t="s">
        <v>1</v>
      </c>
      <c r="L62" s="146"/>
      <c r="M62" s="144">
        <v>2</v>
      </c>
      <c r="N62" s="145">
        <v>3</v>
      </c>
    </row>
    <row r="63" spans="1:14" s="98" customFormat="1" ht="57" customHeight="1">
      <c r="A63" s="420">
        <v>50</v>
      </c>
      <c r="B63" s="419" t="s">
        <v>377</v>
      </c>
      <c r="C63" s="419" t="s">
        <v>378</v>
      </c>
      <c r="D63" s="58">
        <v>1</v>
      </c>
      <c r="E63" s="145" t="s">
        <v>141</v>
      </c>
      <c r="F63" s="161" t="str">
        <f>[3]Hoja1!J238</f>
        <v>MIJARES</v>
      </c>
      <c r="G63" s="162" t="str">
        <f>[3]Hoja1!K238</f>
        <v>MORAN</v>
      </c>
      <c r="H63" s="140" t="str">
        <f>[3]Hoja1!L238</f>
        <v>MARIA ADILENE</v>
      </c>
      <c r="I63" s="59">
        <f>[3]Hoja1!M238</f>
        <v>45945</v>
      </c>
      <c r="J63" s="59">
        <f>[3]Hoja1!N238</f>
        <v>45955</v>
      </c>
      <c r="K63" s="146" t="s">
        <v>1</v>
      </c>
      <c r="L63" s="146"/>
      <c r="M63" s="144">
        <v>2</v>
      </c>
      <c r="N63" s="145">
        <v>3</v>
      </c>
    </row>
    <row r="64" spans="1:14" s="98" customFormat="1" ht="57" customHeight="1">
      <c r="A64" s="420">
        <v>51</v>
      </c>
      <c r="B64" s="419" t="s">
        <v>380</v>
      </c>
      <c r="C64" s="419" t="s">
        <v>381</v>
      </c>
      <c r="D64" s="58">
        <v>1</v>
      </c>
      <c r="E64" s="145" t="s">
        <v>141</v>
      </c>
      <c r="F64" s="161" t="str">
        <f>[3]Hoja1!J240</f>
        <v>GONZALEZ</v>
      </c>
      <c r="G64" s="162" t="str">
        <f>[3]Hoja1!K240</f>
        <v>DELGADO</v>
      </c>
      <c r="H64" s="140" t="str">
        <f>[3]Hoja1!L240</f>
        <v>JORGE JAZIEL</v>
      </c>
      <c r="I64" s="59">
        <f>[3]Hoja1!M240</f>
        <v>45945</v>
      </c>
      <c r="J64" s="59">
        <f>[3]Hoja1!N240</f>
        <v>45948</v>
      </c>
      <c r="K64" s="146" t="s">
        <v>1</v>
      </c>
      <c r="L64" s="146"/>
      <c r="M64" s="144">
        <v>2</v>
      </c>
      <c r="N64" s="145">
        <v>3</v>
      </c>
    </row>
    <row r="65" spans="1:14" s="98" customFormat="1" ht="57" customHeight="1">
      <c r="A65" s="420">
        <v>52</v>
      </c>
      <c r="B65" s="419" t="s">
        <v>383</v>
      </c>
      <c r="C65" s="419" t="s">
        <v>384</v>
      </c>
      <c r="D65" s="58">
        <v>1</v>
      </c>
      <c r="E65" s="145" t="s">
        <v>141</v>
      </c>
      <c r="F65" s="161" t="str">
        <f>[3]Hoja1!J241</f>
        <v>HERNANDEZ</v>
      </c>
      <c r="G65" s="162" t="str">
        <f>[3]Hoja1!K241</f>
        <v>PERALTA</v>
      </c>
      <c r="H65" s="140" t="str">
        <f>[3]Hoja1!L241</f>
        <v>JOSE RICARDO</v>
      </c>
      <c r="I65" s="59">
        <f>[3]Hoja1!M241</f>
        <v>45945</v>
      </c>
      <c r="J65" s="59">
        <f>[3]Hoja1!N241</f>
        <v>45948</v>
      </c>
      <c r="K65" s="146" t="s">
        <v>1</v>
      </c>
      <c r="L65" s="146"/>
      <c r="M65" s="144">
        <v>2</v>
      </c>
      <c r="N65" s="145">
        <v>3</v>
      </c>
    </row>
    <row r="66" spans="1:14" s="98" customFormat="1" ht="57" customHeight="1">
      <c r="A66" s="420">
        <v>53</v>
      </c>
      <c r="B66" s="419" t="s">
        <v>386</v>
      </c>
      <c r="C66" s="419" t="s">
        <v>387</v>
      </c>
      <c r="D66" s="58">
        <v>1</v>
      </c>
      <c r="E66" s="145" t="s">
        <v>141</v>
      </c>
      <c r="F66" s="161" t="str">
        <f>[3]Hoja1!J247</f>
        <v>APARICIO</v>
      </c>
      <c r="G66" s="162" t="str">
        <f>[3]Hoja1!K247</f>
        <v>CASAS</v>
      </c>
      <c r="H66" s="140" t="str">
        <f>[3]Hoja1!L247</f>
        <v>EDUARDO</v>
      </c>
      <c r="I66" s="59">
        <f>[3]Hoja1!M247</f>
        <v>45945</v>
      </c>
      <c r="J66" s="59">
        <f>[3]Hoja1!N247</f>
        <v>45948</v>
      </c>
      <c r="K66" s="146" t="s">
        <v>1</v>
      </c>
      <c r="L66" s="146"/>
      <c r="M66" s="144">
        <v>2</v>
      </c>
      <c r="N66" s="145">
        <v>3</v>
      </c>
    </row>
    <row r="67" spans="1:14" s="98" customFormat="1" ht="57" customHeight="1">
      <c r="A67" s="420">
        <v>54</v>
      </c>
      <c r="B67" s="419" t="s">
        <v>389</v>
      </c>
      <c r="C67" s="419" t="s">
        <v>390</v>
      </c>
      <c r="D67" s="58">
        <v>1</v>
      </c>
      <c r="E67" s="145" t="s">
        <v>141</v>
      </c>
      <c r="F67" s="166" t="str">
        <f>[3]Hoja1!J248</f>
        <v>CESEÑA</v>
      </c>
      <c r="G67" s="167" t="str">
        <f>[3]Hoja1!K248</f>
        <v/>
      </c>
      <c r="H67" s="168" t="str">
        <f>[3]Hoja1!L248</f>
        <v>JAVIER</v>
      </c>
      <c r="I67" s="59">
        <f>[3]Hoja1!M248</f>
        <v>45945</v>
      </c>
      <c r="J67" s="59">
        <f>[3]Hoja1!N248</f>
        <v>45948</v>
      </c>
      <c r="K67" s="146" t="s">
        <v>1</v>
      </c>
      <c r="L67" s="146"/>
      <c r="M67" s="144">
        <v>2</v>
      </c>
      <c r="N67" s="145">
        <v>3</v>
      </c>
    </row>
    <row r="68" spans="1:14" s="98" customFormat="1" ht="57" customHeight="1">
      <c r="A68" s="420">
        <v>55</v>
      </c>
      <c r="B68" s="419" t="s">
        <v>392</v>
      </c>
      <c r="C68" s="419" t="s">
        <v>393</v>
      </c>
      <c r="D68" s="58">
        <v>1</v>
      </c>
      <c r="E68" s="145" t="s">
        <v>141</v>
      </c>
      <c r="F68" s="161" t="str">
        <f>[3]Hoja1!J385</f>
        <v>MARTINEZ</v>
      </c>
      <c r="G68" s="162" t="str">
        <f>[3]Hoja1!K385</f>
        <v>BARRAZA</v>
      </c>
      <c r="H68" s="140" t="str">
        <f>[3]Hoja1!L385</f>
        <v>MICAELA</v>
      </c>
      <c r="I68" s="59">
        <f>[3]Hoja1!M385</f>
        <v>45945</v>
      </c>
      <c r="J68" s="59">
        <f>[3]Hoja1!N385</f>
        <v>45948</v>
      </c>
      <c r="K68" s="146" t="s">
        <v>1</v>
      </c>
      <c r="L68" s="146"/>
      <c r="M68" s="144">
        <v>2</v>
      </c>
      <c r="N68" s="145">
        <v>3</v>
      </c>
    </row>
    <row r="69" spans="1:14" s="98" customFormat="1" ht="57" customHeight="1">
      <c r="A69" s="420">
        <v>56</v>
      </c>
      <c r="B69" s="419" t="s">
        <v>395</v>
      </c>
      <c r="C69" s="419" t="s">
        <v>396</v>
      </c>
      <c r="D69" s="58">
        <v>1</v>
      </c>
      <c r="E69" s="145" t="s">
        <v>141</v>
      </c>
      <c r="F69" s="161" t="str">
        <f>[3]Hoja1!J386</f>
        <v>ANTONIO</v>
      </c>
      <c r="G69" s="162" t="str">
        <f>[3]Hoja1!K386</f>
        <v>HERNANDEZ</v>
      </c>
      <c r="H69" s="140" t="str">
        <f>[3]Hoja1!L386</f>
        <v>ESMERALDA</v>
      </c>
      <c r="I69" s="59">
        <f>[3]Hoja1!M386</f>
        <v>45945</v>
      </c>
      <c r="J69" s="59">
        <f>[3]Hoja1!N386</f>
        <v>45948</v>
      </c>
      <c r="K69" s="146" t="s">
        <v>1</v>
      </c>
      <c r="L69" s="146"/>
      <c r="M69" s="144">
        <v>2</v>
      </c>
      <c r="N69" s="145">
        <v>3</v>
      </c>
    </row>
    <row r="70" spans="1:14" s="98" customFormat="1" ht="57" customHeight="1">
      <c r="A70" s="420">
        <v>57</v>
      </c>
      <c r="B70" s="419" t="s">
        <v>398</v>
      </c>
      <c r="C70" s="419" t="s">
        <v>399</v>
      </c>
      <c r="D70" s="58">
        <v>1</v>
      </c>
      <c r="E70" s="145" t="s">
        <v>141</v>
      </c>
      <c r="F70" s="161" t="str">
        <f>[3]Hoja1!J425</f>
        <v>HERNANDEZ</v>
      </c>
      <c r="G70" s="162" t="str">
        <f>[3]Hoja1!K425</f>
        <v>CASTELLANOS</v>
      </c>
      <c r="H70" s="140" t="str">
        <f>[3]Hoja1!L425</f>
        <v>ADALBERTO</v>
      </c>
      <c r="I70" s="59">
        <f>[3]Hoja1!M425</f>
        <v>45945</v>
      </c>
      <c r="J70" s="59">
        <f>[3]Hoja1!N425</f>
        <v>45948</v>
      </c>
      <c r="K70" s="146" t="s">
        <v>1</v>
      </c>
      <c r="L70" s="146"/>
      <c r="M70" s="144">
        <v>2</v>
      </c>
      <c r="N70" s="145">
        <v>3</v>
      </c>
    </row>
    <row r="71" spans="1:14" s="98" customFormat="1" ht="57" customHeight="1">
      <c r="A71" s="420">
        <v>58</v>
      </c>
      <c r="B71" s="419" t="s">
        <v>401</v>
      </c>
      <c r="C71" s="419" t="s">
        <v>402</v>
      </c>
      <c r="D71" s="58">
        <v>1</v>
      </c>
      <c r="E71" s="145" t="s">
        <v>141</v>
      </c>
      <c r="F71" s="161" t="str">
        <f>[3]Hoja1!J146</f>
        <v>HIPOLITO</v>
      </c>
      <c r="G71" s="162" t="str">
        <f>[3]Hoja1!K146</f>
        <v>ARANDA</v>
      </c>
      <c r="H71" s="140" t="str">
        <f>[3]Hoja1!L146</f>
        <v>DANIEL</v>
      </c>
      <c r="I71" s="59">
        <f>[3]Hoja1!M146</f>
        <v>45946</v>
      </c>
      <c r="J71" s="59">
        <f>[3]Hoja1!N146</f>
        <v>45950</v>
      </c>
      <c r="K71" s="146" t="s">
        <v>1</v>
      </c>
      <c r="L71" s="146"/>
      <c r="M71" s="144">
        <v>2</v>
      </c>
      <c r="N71" s="145">
        <v>3</v>
      </c>
    </row>
    <row r="72" spans="1:14" s="98" customFormat="1" ht="57" customHeight="1">
      <c r="A72" s="420">
        <v>59</v>
      </c>
      <c r="B72" s="419" t="s">
        <v>404</v>
      </c>
      <c r="C72" s="419" t="s">
        <v>405</v>
      </c>
      <c r="D72" s="58">
        <v>1</v>
      </c>
      <c r="E72" s="145" t="s">
        <v>141</v>
      </c>
      <c r="F72" s="161" t="str">
        <f>[3]Hoja1!J423</f>
        <v>OCAÑA</v>
      </c>
      <c r="G72" s="162" t="str">
        <f>[3]Hoja1!K423</f>
        <v>LOPEZ</v>
      </c>
      <c r="H72" s="140" t="str">
        <f>[3]Hoja1!L423</f>
        <v>YIRE ELIZABETH</v>
      </c>
      <c r="I72" s="59">
        <f>[3]Hoja1!M423</f>
        <v>45946</v>
      </c>
      <c r="J72" s="59">
        <f>[3]Hoja1!N423</f>
        <v>45948</v>
      </c>
      <c r="K72" s="146" t="s">
        <v>1</v>
      </c>
      <c r="L72" s="146"/>
      <c r="M72" s="144">
        <v>2</v>
      </c>
      <c r="N72" s="145">
        <v>3</v>
      </c>
    </row>
    <row r="73" spans="1:14" s="98" customFormat="1" ht="57" customHeight="1">
      <c r="A73" s="420">
        <v>60</v>
      </c>
      <c r="B73" s="419" t="s">
        <v>407</v>
      </c>
      <c r="C73" s="419" t="s">
        <v>408</v>
      </c>
      <c r="D73" s="58">
        <v>1</v>
      </c>
      <c r="E73" s="145" t="s">
        <v>141</v>
      </c>
      <c r="F73" s="161" t="str">
        <f>[3]Hoja1!J424</f>
        <v>SALAZAR</v>
      </c>
      <c r="G73" s="162" t="str">
        <f>[3]Hoja1!K424</f>
        <v>VALDEZ</v>
      </c>
      <c r="H73" s="140" t="str">
        <f>[3]Hoja1!L424</f>
        <v>HORACIO GALIANI</v>
      </c>
      <c r="I73" s="59">
        <f>[3]Hoja1!M424</f>
        <v>45946</v>
      </c>
      <c r="J73" s="59">
        <f>[3]Hoja1!N424</f>
        <v>45948</v>
      </c>
      <c r="K73" s="146" t="s">
        <v>1</v>
      </c>
      <c r="L73" s="146"/>
      <c r="M73" s="144">
        <v>2</v>
      </c>
      <c r="N73" s="145">
        <v>3</v>
      </c>
    </row>
    <row r="74" spans="1:14" s="98" customFormat="1" ht="57" customHeight="1">
      <c r="A74" s="420">
        <v>61</v>
      </c>
      <c r="B74" s="419" t="s">
        <v>410</v>
      </c>
      <c r="C74" s="419" t="s">
        <v>411</v>
      </c>
      <c r="D74" s="58">
        <v>1</v>
      </c>
      <c r="E74" s="145" t="s">
        <v>141</v>
      </c>
      <c r="F74" s="161" t="str">
        <f>[3]Hoja1!J246</f>
        <v>SUAREZ</v>
      </c>
      <c r="G74" s="162" t="str">
        <f>[3]Hoja1!K246</f>
        <v>BALDOVINOS</v>
      </c>
      <c r="H74" s="140" t="str">
        <f>[3]Hoja1!L246</f>
        <v>GENESIS DANELI</v>
      </c>
      <c r="I74" s="59">
        <f>[3]Hoja1!M246</f>
        <v>45952</v>
      </c>
      <c r="J74" s="59">
        <f>[3]Hoja1!N246</f>
        <v>45955</v>
      </c>
      <c r="K74" s="146" t="s">
        <v>1</v>
      </c>
      <c r="L74" s="146"/>
      <c r="M74" s="144">
        <v>2</v>
      </c>
      <c r="N74" s="145">
        <v>3</v>
      </c>
    </row>
    <row r="75" spans="1:14" s="98" customFormat="1" ht="57" customHeight="1">
      <c r="A75" s="420">
        <v>62</v>
      </c>
      <c r="B75" s="419" t="s">
        <v>413</v>
      </c>
      <c r="C75" s="419" t="s">
        <v>414</v>
      </c>
      <c r="D75" s="58">
        <v>1</v>
      </c>
      <c r="E75" s="145" t="s">
        <v>141</v>
      </c>
      <c r="F75" s="161" t="str">
        <f>[2]Hoja1!A194</f>
        <v>SOTO</v>
      </c>
      <c r="G75" s="162" t="str">
        <f>[2]Hoja1!B194</f>
        <v>MANRIQUEZ</v>
      </c>
      <c r="H75" s="140" t="str">
        <f>[2]Hoja1!C194</f>
        <v>SERGIO JOSE</v>
      </c>
      <c r="I75" s="59">
        <f>[2]Hoja1!D194</f>
        <v>45965</v>
      </c>
      <c r="J75" s="146"/>
      <c r="K75" s="146" t="s">
        <v>1</v>
      </c>
      <c r="L75" s="146"/>
      <c r="M75" s="144">
        <v>2</v>
      </c>
      <c r="N75" s="145">
        <v>3</v>
      </c>
    </row>
    <row r="76" spans="1:14" s="98" customFormat="1" ht="57" customHeight="1">
      <c r="A76" s="420">
        <v>63</v>
      </c>
      <c r="B76" s="419" t="s">
        <v>416</v>
      </c>
      <c r="C76" s="419" t="s">
        <v>417</v>
      </c>
      <c r="D76" s="58">
        <v>1</v>
      </c>
      <c r="E76" s="145" t="s">
        <v>141</v>
      </c>
      <c r="F76" s="161" t="str">
        <f>[2]Hoja1!A195</f>
        <v>GASTELUM</v>
      </c>
      <c r="G76" s="162" t="str">
        <f>[2]Hoja1!B195</f>
        <v>ACOSTA</v>
      </c>
      <c r="H76" s="140" t="str">
        <f>[2]Hoja1!C195</f>
        <v>FEDERICO</v>
      </c>
      <c r="I76" s="59">
        <f>[2]Hoja1!D195</f>
        <v>45965</v>
      </c>
      <c r="J76" s="146"/>
      <c r="K76" s="146" t="s">
        <v>1</v>
      </c>
      <c r="L76" s="146"/>
      <c r="M76" s="144">
        <v>2</v>
      </c>
      <c r="N76" s="145">
        <v>3</v>
      </c>
    </row>
    <row r="77" spans="1:14" s="98" customFormat="1" ht="57" customHeight="1">
      <c r="A77" s="420">
        <v>64</v>
      </c>
      <c r="B77" s="419" t="s">
        <v>419</v>
      </c>
      <c r="C77" s="419" t="s">
        <v>420</v>
      </c>
      <c r="D77" s="58">
        <v>1</v>
      </c>
      <c r="E77" s="145" t="s">
        <v>141</v>
      </c>
      <c r="F77" s="161" t="str">
        <f>[2]Hoja1!A196</f>
        <v>RODRIGUEZ</v>
      </c>
      <c r="G77" s="162" t="str">
        <f>[2]Hoja1!B196</f>
        <v>ALCAZAR</v>
      </c>
      <c r="H77" s="140" t="str">
        <f>[2]Hoja1!C196</f>
        <v>MARISOL</v>
      </c>
      <c r="I77" s="59">
        <f>[2]Hoja1!D196</f>
        <v>45965</v>
      </c>
      <c r="J77" s="146"/>
      <c r="K77" s="146" t="s">
        <v>1</v>
      </c>
      <c r="L77" s="146"/>
      <c r="M77" s="144">
        <v>2</v>
      </c>
      <c r="N77" s="145">
        <v>3</v>
      </c>
    </row>
    <row r="78" spans="1:14" s="98" customFormat="1" ht="57" customHeight="1">
      <c r="A78" s="420">
        <v>65</v>
      </c>
      <c r="B78" s="419" t="s">
        <v>422</v>
      </c>
      <c r="C78" s="419" t="s">
        <v>423</v>
      </c>
      <c r="D78" s="58">
        <v>1</v>
      </c>
      <c r="E78" s="145" t="s">
        <v>141</v>
      </c>
      <c r="F78" s="161" t="str">
        <f>[2]Hoja1!A203</f>
        <v>GARIBAY</v>
      </c>
      <c r="G78" s="162" t="str">
        <f>[2]Hoja1!B203</f>
        <v>DIAZ</v>
      </c>
      <c r="H78" s="140" t="str">
        <f>[2]Hoja1!C203</f>
        <v>GERARDO</v>
      </c>
      <c r="I78" s="59">
        <f>[2]Hoja1!D203</f>
        <v>45965</v>
      </c>
      <c r="J78" s="146"/>
      <c r="K78" s="146" t="s">
        <v>1</v>
      </c>
      <c r="L78" s="146"/>
      <c r="M78" s="144">
        <v>2</v>
      </c>
      <c r="N78" s="145">
        <v>3</v>
      </c>
    </row>
    <row r="79" spans="1:14" s="98" customFormat="1" ht="57" customHeight="1">
      <c r="A79" s="420">
        <v>66</v>
      </c>
      <c r="B79" s="419" t="s">
        <v>425</v>
      </c>
      <c r="C79" s="419" t="s">
        <v>426</v>
      </c>
      <c r="D79" s="58">
        <v>1</v>
      </c>
      <c r="E79" s="145" t="s">
        <v>141</v>
      </c>
      <c r="F79" s="161" t="str">
        <f>[2]Hoja1!A204</f>
        <v>VILLALOBOS</v>
      </c>
      <c r="G79" s="162" t="str">
        <f>[2]Hoja1!B204</f>
        <v>LUNA</v>
      </c>
      <c r="H79" s="140" t="str">
        <f>[2]Hoja1!C204</f>
        <v>VANESA</v>
      </c>
      <c r="I79" s="59">
        <f>[2]Hoja1!D204</f>
        <v>45965</v>
      </c>
      <c r="J79" s="146"/>
      <c r="K79" s="146" t="s">
        <v>1</v>
      </c>
      <c r="L79" s="146"/>
      <c r="M79" s="144">
        <v>2</v>
      </c>
      <c r="N79" s="145">
        <v>3</v>
      </c>
    </row>
    <row r="80" spans="1:14" s="98" customFormat="1" ht="57" customHeight="1">
      <c r="A80" s="420">
        <v>67</v>
      </c>
      <c r="B80" s="419" t="s">
        <v>428</v>
      </c>
      <c r="C80" s="419" t="s">
        <v>429</v>
      </c>
      <c r="D80" s="58">
        <v>1</v>
      </c>
      <c r="E80" s="145" t="s">
        <v>141</v>
      </c>
      <c r="F80" s="161" t="str">
        <f>[2]Hoja1!A205</f>
        <v>SANCHEZ</v>
      </c>
      <c r="G80" s="162" t="str">
        <f>[2]Hoja1!B205</f>
        <v>LOPEZ</v>
      </c>
      <c r="H80" s="140" t="str">
        <f>[2]Hoja1!C205</f>
        <v>REYNA</v>
      </c>
      <c r="I80" s="59">
        <f>[2]Hoja1!D205</f>
        <v>45965</v>
      </c>
      <c r="J80" s="146"/>
      <c r="K80" s="146" t="s">
        <v>1</v>
      </c>
      <c r="L80" s="146"/>
      <c r="M80" s="144">
        <v>2</v>
      </c>
      <c r="N80" s="145">
        <v>3</v>
      </c>
    </row>
    <row r="81" spans="1:14" s="98" customFormat="1" ht="57" customHeight="1">
      <c r="A81" s="420">
        <v>68</v>
      </c>
      <c r="B81" s="419" t="s">
        <v>431</v>
      </c>
      <c r="C81" s="419" t="s">
        <v>432</v>
      </c>
      <c r="D81" s="58">
        <v>1</v>
      </c>
      <c r="E81" s="145" t="s">
        <v>141</v>
      </c>
      <c r="F81" s="161" t="str">
        <f>[2]Hoja1!A206</f>
        <v>CAMPOS</v>
      </c>
      <c r="G81" s="162" t="str">
        <f>[2]Hoja1!B206</f>
        <v>MURILLO</v>
      </c>
      <c r="H81" s="140" t="str">
        <f>[2]Hoja1!C206</f>
        <v>DORIAN LIZETH</v>
      </c>
      <c r="I81" s="59">
        <f>[2]Hoja1!D206</f>
        <v>45965</v>
      </c>
      <c r="J81" s="146"/>
      <c r="K81" s="146" t="s">
        <v>1</v>
      </c>
      <c r="L81" s="146"/>
      <c r="M81" s="144">
        <v>2</v>
      </c>
      <c r="N81" s="145">
        <v>3</v>
      </c>
    </row>
    <row r="82" spans="1:14" s="98" customFormat="1" ht="57" customHeight="1">
      <c r="A82" s="420">
        <v>69</v>
      </c>
      <c r="B82" s="419" t="s">
        <v>434</v>
      </c>
      <c r="C82" s="419" t="s">
        <v>435</v>
      </c>
      <c r="D82" s="58">
        <v>1</v>
      </c>
      <c r="E82" s="145" t="s">
        <v>141</v>
      </c>
      <c r="F82" s="161" t="str">
        <f>[2]Hoja1!A207</f>
        <v>SAN MARTIN</v>
      </c>
      <c r="G82" s="162" t="str">
        <f>[2]Hoja1!B207</f>
        <v>CORDOVA</v>
      </c>
      <c r="H82" s="140" t="str">
        <f>[2]Hoja1!C207</f>
        <v>SILVIA</v>
      </c>
      <c r="I82" s="59">
        <f>[2]Hoja1!D207</f>
        <v>45965</v>
      </c>
      <c r="J82" s="146"/>
      <c r="K82" s="146" t="s">
        <v>1</v>
      </c>
      <c r="L82" s="146"/>
      <c r="M82" s="144">
        <v>2</v>
      </c>
      <c r="N82" s="145">
        <v>3</v>
      </c>
    </row>
    <row r="83" spans="1:14" s="98" customFormat="1" ht="57" customHeight="1">
      <c r="A83" s="420">
        <v>70</v>
      </c>
      <c r="B83" s="419" t="s">
        <v>437</v>
      </c>
      <c r="C83" s="419" t="s">
        <v>438</v>
      </c>
      <c r="D83" s="58">
        <v>1</v>
      </c>
      <c r="E83" s="145" t="s">
        <v>141</v>
      </c>
      <c r="F83" s="161" t="str">
        <f>[2]Hoja1!A208</f>
        <v>MORALES</v>
      </c>
      <c r="G83" s="162" t="str">
        <f>[2]Hoja1!B208</f>
        <v>ULLOA</v>
      </c>
      <c r="H83" s="140" t="str">
        <f>[2]Hoja1!C208</f>
        <v>MIRIAM ELIZABETH</v>
      </c>
      <c r="I83" s="59">
        <f>[2]Hoja1!D208</f>
        <v>45965</v>
      </c>
      <c r="J83" s="146"/>
      <c r="K83" s="146" t="s">
        <v>1</v>
      </c>
      <c r="L83" s="146"/>
      <c r="M83" s="144">
        <v>2</v>
      </c>
      <c r="N83" s="145">
        <v>3</v>
      </c>
    </row>
    <row r="84" spans="1:14" s="98" customFormat="1" ht="57" customHeight="1">
      <c r="A84" s="420">
        <v>71</v>
      </c>
      <c r="B84" s="419" t="s">
        <v>440</v>
      </c>
      <c r="C84" s="419" t="s">
        <v>441</v>
      </c>
      <c r="D84" s="58">
        <v>1</v>
      </c>
      <c r="E84" s="145" t="s">
        <v>141</v>
      </c>
      <c r="F84" s="161" t="str">
        <f>[2]Hoja1!A209</f>
        <v>OROZCO</v>
      </c>
      <c r="G84" s="162" t="str">
        <f>[2]Hoja1!B209</f>
        <v>RODRIGUEZ</v>
      </c>
      <c r="H84" s="140" t="str">
        <f>[2]Hoja1!C209</f>
        <v>ANGELA</v>
      </c>
      <c r="I84" s="59">
        <f>[2]Hoja1!D209</f>
        <v>45965</v>
      </c>
      <c r="J84" s="146"/>
      <c r="K84" s="146" t="s">
        <v>1</v>
      </c>
      <c r="L84" s="146"/>
      <c r="M84" s="144">
        <v>2</v>
      </c>
      <c r="N84" s="145">
        <v>3</v>
      </c>
    </row>
    <row r="85" spans="1:14" s="98" customFormat="1" ht="57" customHeight="1">
      <c r="A85" s="420">
        <v>72</v>
      </c>
      <c r="B85" s="419" t="s">
        <v>614</v>
      </c>
      <c r="C85" s="419" t="s">
        <v>444</v>
      </c>
      <c r="D85" s="58">
        <v>1</v>
      </c>
      <c r="E85" s="145" t="s">
        <v>141</v>
      </c>
      <c r="F85" s="161" t="str">
        <f>[2]Hoja1!A210</f>
        <v>ROJAS</v>
      </c>
      <c r="G85" s="162" t="str">
        <f>[2]Hoja1!B210</f>
        <v>LIEVANA</v>
      </c>
      <c r="H85" s="140" t="str">
        <f>[2]Hoja1!C210</f>
        <v>MATEO</v>
      </c>
      <c r="I85" s="59">
        <f>[2]Hoja1!D210</f>
        <v>45965</v>
      </c>
      <c r="J85" s="146"/>
      <c r="K85" s="146" t="s">
        <v>1</v>
      </c>
      <c r="L85" s="146"/>
      <c r="M85" s="144">
        <v>2</v>
      </c>
      <c r="N85" s="145">
        <v>3</v>
      </c>
    </row>
    <row r="86" spans="1:14" s="98" customFormat="1" ht="57" customHeight="1">
      <c r="A86" s="420">
        <v>73</v>
      </c>
      <c r="B86" s="419" t="s">
        <v>446</v>
      </c>
      <c r="C86" s="419" t="s">
        <v>447</v>
      </c>
      <c r="D86" s="58">
        <v>1</v>
      </c>
      <c r="E86" s="145" t="s">
        <v>141</v>
      </c>
      <c r="F86" s="161" t="str">
        <f>[2]Hoja1!A211</f>
        <v>MENDEZ</v>
      </c>
      <c r="G86" s="162" t="str">
        <f>[2]Hoja1!B211</f>
        <v>GOMEZ</v>
      </c>
      <c r="H86" s="140" t="str">
        <f>[2]Hoja1!C211</f>
        <v>RENE GABRIEL</v>
      </c>
      <c r="I86" s="59">
        <f>[2]Hoja1!D211</f>
        <v>45965</v>
      </c>
      <c r="J86" s="146"/>
      <c r="K86" s="146" t="s">
        <v>1</v>
      </c>
      <c r="L86" s="146"/>
      <c r="M86" s="144">
        <v>2</v>
      </c>
      <c r="N86" s="145">
        <v>3</v>
      </c>
    </row>
    <row r="87" spans="1:14" s="98" customFormat="1" ht="57" customHeight="1">
      <c r="A87" s="420">
        <v>74</v>
      </c>
      <c r="B87" s="419" t="s">
        <v>449</v>
      </c>
      <c r="C87" s="419" t="s">
        <v>450</v>
      </c>
      <c r="D87" s="58">
        <v>1</v>
      </c>
      <c r="E87" s="145" t="s">
        <v>141</v>
      </c>
      <c r="F87" s="161" t="str">
        <f>[2]Hoja1!A212</f>
        <v>MONGE</v>
      </c>
      <c r="G87" s="162" t="str">
        <f>[2]Hoja1!B212</f>
        <v>RABAGO</v>
      </c>
      <c r="H87" s="140" t="str">
        <f>[2]Hoja1!C212</f>
        <v>NIDIA LUCIA</v>
      </c>
      <c r="I87" s="59">
        <f>[2]Hoja1!D212</f>
        <v>45965</v>
      </c>
      <c r="J87" s="146"/>
      <c r="K87" s="146" t="s">
        <v>1</v>
      </c>
      <c r="L87" s="146"/>
      <c r="M87" s="144">
        <v>2</v>
      </c>
      <c r="N87" s="145">
        <v>3</v>
      </c>
    </row>
    <row r="88" spans="1:14" s="98" customFormat="1" ht="57" customHeight="1">
      <c r="A88" s="420">
        <v>75</v>
      </c>
      <c r="B88" s="419" t="s">
        <v>452</v>
      </c>
      <c r="C88" s="419" t="s">
        <v>453</v>
      </c>
      <c r="D88" s="58">
        <v>1</v>
      </c>
      <c r="E88" s="145" t="s">
        <v>141</v>
      </c>
      <c r="F88" s="161" t="str">
        <f>[2]Hoja1!A213</f>
        <v>RIZO</v>
      </c>
      <c r="G88" s="162" t="str">
        <f>[2]Hoja1!B213</f>
        <v/>
      </c>
      <c r="H88" s="140" t="str">
        <f>[2]Hoja1!C213</f>
        <v>JOCSAN URIEL</v>
      </c>
      <c r="I88" s="59">
        <f>[2]Hoja1!D213</f>
        <v>45965</v>
      </c>
      <c r="J88" s="146"/>
      <c r="K88" s="146" t="s">
        <v>1</v>
      </c>
      <c r="L88" s="146"/>
      <c r="M88" s="144">
        <v>2</v>
      </c>
      <c r="N88" s="145">
        <v>3</v>
      </c>
    </row>
    <row r="89" spans="1:14" s="98" customFormat="1" ht="57" customHeight="1">
      <c r="A89" s="420">
        <v>76</v>
      </c>
      <c r="B89" s="419" t="s">
        <v>455</v>
      </c>
      <c r="C89" s="419" t="s">
        <v>456</v>
      </c>
      <c r="D89" s="58">
        <v>1</v>
      </c>
      <c r="E89" s="145" t="s">
        <v>141</v>
      </c>
      <c r="F89" s="161" t="str">
        <f>[2]Hoja1!A214</f>
        <v>RODRIGUEZ</v>
      </c>
      <c r="G89" s="162" t="str">
        <f>[2]Hoja1!B214</f>
        <v>LOPEZ</v>
      </c>
      <c r="H89" s="140" t="str">
        <f>[2]Hoja1!C214</f>
        <v>JORGE ALEXIS</v>
      </c>
      <c r="I89" s="59">
        <f>[2]Hoja1!D214</f>
        <v>45965</v>
      </c>
      <c r="J89" s="146"/>
      <c r="K89" s="146" t="s">
        <v>1</v>
      </c>
      <c r="L89" s="146"/>
      <c r="M89" s="144">
        <v>2</v>
      </c>
      <c r="N89" s="145">
        <v>3</v>
      </c>
    </row>
    <row r="90" spans="1:14" s="98" customFormat="1" ht="57" customHeight="1">
      <c r="A90" s="420">
        <v>77</v>
      </c>
      <c r="B90" s="419" t="s">
        <v>458</v>
      </c>
      <c r="C90" s="419" t="s">
        <v>459</v>
      </c>
      <c r="D90" s="58">
        <v>1</v>
      </c>
      <c r="E90" s="145" t="s">
        <v>141</v>
      </c>
      <c r="F90" s="161" t="str">
        <f>[2]Hoja1!A215</f>
        <v>BERMUDEZ</v>
      </c>
      <c r="G90" s="162" t="str">
        <f>[2]Hoja1!B215</f>
        <v>VALVERDE</v>
      </c>
      <c r="H90" s="140" t="str">
        <f>[2]Hoja1!C215</f>
        <v>AARON ABISAIC</v>
      </c>
      <c r="I90" s="59">
        <f>[2]Hoja1!D215</f>
        <v>45965</v>
      </c>
      <c r="J90" s="146"/>
      <c r="K90" s="146" t="s">
        <v>1</v>
      </c>
      <c r="L90" s="146"/>
      <c r="M90" s="144">
        <v>2</v>
      </c>
      <c r="N90" s="145">
        <v>3</v>
      </c>
    </row>
    <row r="91" spans="1:14" s="98" customFormat="1" ht="57" customHeight="1">
      <c r="A91" s="420">
        <v>78</v>
      </c>
      <c r="B91" s="419" t="s">
        <v>461</v>
      </c>
      <c r="C91" s="419" t="s">
        <v>462</v>
      </c>
      <c r="D91" s="58">
        <v>1</v>
      </c>
      <c r="E91" s="145" t="s">
        <v>141</v>
      </c>
      <c r="F91" s="161" t="str">
        <f>[2]Hoja1!A223</f>
        <v>MEDINA</v>
      </c>
      <c r="G91" s="162" t="str">
        <f>[2]Hoja1!B223</f>
        <v>ZEPEDA</v>
      </c>
      <c r="H91" s="140" t="str">
        <f>[2]Hoja1!C223</f>
        <v>LUIS ANGEL</v>
      </c>
      <c r="I91" s="59">
        <f>[2]Hoja1!D223</f>
        <v>45965</v>
      </c>
      <c r="J91" s="146"/>
      <c r="K91" s="146" t="s">
        <v>1</v>
      </c>
      <c r="L91" s="146"/>
      <c r="M91" s="144">
        <v>2</v>
      </c>
      <c r="N91" s="145">
        <v>3</v>
      </c>
    </row>
    <row r="92" spans="1:14" s="98" customFormat="1" ht="57" customHeight="1">
      <c r="A92" s="420">
        <v>79</v>
      </c>
      <c r="B92" s="419" t="s">
        <v>464</v>
      </c>
      <c r="C92" s="419" t="s">
        <v>465</v>
      </c>
      <c r="D92" s="58">
        <v>1</v>
      </c>
      <c r="E92" s="145" t="s">
        <v>141</v>
      </c>
      <c r="F92" s="161" t="str">
        <f>[2]Hoja1!A224</f>
        <v>URZUA</v>
      </c>
      <c r="G92" s="162" t="str">
        <f>[2]Hoja1!B224</f>
        <v>NAVARRO</v>
      </c>
      <c r="H92" s="140" t="str">
        <f>[2]Hoja1!C224</f>
        <v>DANIELA GISELLE</v>
      </c>
      <c r="I92" s="59">
        <f>[2]Hoja1!D224</f>
        <v>45965</v>
      </c>
      <c r="J92" s="146"/>
      <c r="K92" s="146" t="s">
        <v>1</v>
      </c>
      <c r="L92" s="146"/>
      <c r="M92" s="144">
        <v>2</v>
      </c>
      <c r="N92" s="145">
        <v>3</v>
      </c>
    </row>
    <row r="93" spans="1:14" s="98" customFormat="1" ht="57" customHeight="1">
      <c r="A93" s="420">
        <v>80</v>
      </c>
      <c r="B93" s="419" t="s">
        <v>467</v>
      </c>
      <c r="C93" s="419" t="s">
        <v>468</v>
      </c>
      <c r="D93" s="58">
        <v>1</v>
      </c>
      <c r="E93" s="145" t="s">
        <v>141</v>
      </c>
      <c r="F93" s="161" t="str">
        <f>[2]Hoja1!A236</f>
        <v>VASQUEZ</v>
      </c>
      <c r="G93" s="162" t="str">
        <f>[2]Hoja1!B236</f>
        <v>CRISPIN</v>
      </c>
      <c r="H93" s="140" t="str">
        <f>[2]Hoja1!C236</f>
        <v>CARLOS</v>
      </c>
      <c r="I93" s="59">
        <f>[2]Hoja1!D236</f>
        <v>45965</v>
      </c>
      <c r="J93" s="146"/>
      <c r="K93" s="146" t="s">
        <v>1</v>
      </c>
      <c r="L93" s="146"/>
      <c r="M93" s="144">
        <v>2</v>
      </c>
      <c r="N93" s="145">
        <v>3</v>
      </c>
    </row>
    <row r="94" spans="1:14" s="98" customFormat="1" ht="57" customHeight="1">
      <c r="A94" s="420">
        <v>81</v>
      </c>
      <c r="B94" s="419" t="s">
        <v>470</v>
      </c>
      <c r="C94" s="419" t="s">
        <v>471</v>
      </c>
      <c r="D94" s="58">
        <v>1</v>
      </c>
      <c r="E94" s="145" t="s">
        <v>141</v>
      </c>
      <c r="F94" s="161" t="str">
        <f>[2]Hoja1!A237</f>
        <v>DE LA CRUZ</v>
      </c>
      <c r="G94" s="162" t="str">
        <f>[2]Hoja1!B237</f>
        <v>QUIROZ</v>
      </c>
      <c r="H94" s="140" t="str">
        <f>[2]Hoja1!C237</f>
        <v>LEXXA SHERLYN</v>
      </c>
      <c r="I94" s="59">
        <f>[2]Hoja1!D237</f>
        <v>45965</v>
      </c>
      <c r="J94" s="146"/>
      <c r="K94" s="146" t="s">
        <v>1</v>
      </c>
      <c r="L94" s="146"/>
      <c r="M94" s="144">
        <v>2</v>
      </c>
      <c r="N94" s="145">
        <v>3</v>
      </c>
    </row>
    <row r="95" spans="1:14" s="98" customFormat="1" ht="57" customHeight="1">
      <c r="A95" s="420">
        <v>82</v>
      </c>
      <c r="B95" s="419" t="s">
        <v>473</v>
      </c>
      <c r="C95" s="419" t="s">
        <v>474</v>
      </c>
      <c r="D95" s="58">
        <v>1</v>
      </c>
      <c r="E95" s="145" t="s">
        <v>141</v>
      </c>
      <c r="F95" s="161" t="str">
        <f>[2]Hoja1!A241</f>
        <v>BARRAZA</v>
      </c>
      <c r="G95" s="162" t="str">
        <f>[2]Hoja1!B241</f>
        <v>AMPARANO</v>
      </c>
      <c r="H95" s="140" t="str">
        <f>[2]Hoja1!C241</f>
        <v>ALEJANDRA</v>
      </c>
      <c r="I95" s="59">
        <f>[2]Hoja1!D241</f>
        <v>45965</v>
      </c>
      <c r="J95" s="146"/>
      <c r="K95" s="146" t="s">
        <v>1</v>
      </c>
      <c r="L95" s="146"/>
      <c r="M95" s="144">
        <v>2</v>
      </c>
      <c r="N95" s="145">
        <v>3</v>
      </c>
    </row>
    <row r="96" spans="1:14" s="98" customFormat="1" ht="57" customHeight="1">
      <c r="A96" s="420">
        <v>83</v>
      </c>
      <c r="B96" s="419" t="s">
        <v>476</v>
      </c>
      <c r="C96" s="419" t="s">
        <v>477</v>
      </c>
      <c r="D96" s="58">
        <v>1</v>
      </c>
      <c r="E96" s="145" t="s">
        <v>141</v>
      </c>
      <c r="F96" s="161" t="str">
        <f>[2]Hoja1!A242</f>
        <v>SANCHEZ</v>
      </c>
      <c r="G96" s="162" t="str">
        <f>[2]Hoja1!B242</f>
        <v>MARTINEZ</v>
      </c>
      <c r="H96" s="140" t="str">
        <f>[2]Hoja1!C242</f>
        <v>ANGEL ROMAN</v>
      </c>
      <c r="I96" s="59">
        <f>[2]Hoja1!D242</f>
        <v>45965</v>
      </c>
      <c r="J96" s="146"/>
      <c r="K96" s="146" t="s">
        <v>1</v>
      </c>
      <c r="L96" s="146"/>
      <c r="M96" s="144">
        <v>2</v>
      </c>
      <c r="N96" s="145">
        <v>3</v>
      </c>
    </row>
    <row r="97" spans="1:14" s="98" customFormat="1" ht="57" customHeight="1">
      <c r="A97" s="420">
        <v>84</v>
      </c>
      <c r="B97" s="419" t="s">
        <v>479</v>
      </c>
      <c r="C97" s="419" t="s">
        <v>480</v>
      </c>
      <c r="D97" s="58">
        <v>1</v>
      </c>
      <c r="E97" s="145" t="s">
        <v>141</v>
      </c>
      <c r="F97" s="161" t="str">
        <f>[2]Hoja1!A247</f>
        <v>VILLEGAS</v>
      </c>
      <c r="G97" s="162" t="str">
        <f>[2]Hoja1!B247</f>
        <v>VILLANUEVA</v>
      </c>
      <c r="H97" s="140" t="str">
        <f>[2]Hoja1!C247</f>
        <v>ERVIN ERASMO</v>
      </c>
      <c r="I97" s="59">
        <f>[2]Hoja1!D247</f>
        <v>45965</v>
      </c>
      <c r="J97" s="146"/>
      <c r="K97" s="146" t="s">
        <v>1</v>
      </c>
      <c r="L97" s="146"/>
      <c r="M97" s="144">
        <v>2</v>
      </c>
      <c r="N97" s="145">
        <v>3</v>
      </c>
    </row>
    <row r="98" spans="1:14" s="98" customFormat="1" ht="57" customHeight="1">
      <c r="A98" s="420">
        <v>85</v>
      </c>
      <c r="B98" s="419" t="s">
        <v>482</v>
      </c>
      <c r="C98" s="419" t="s">
        <v>483</v>
      </c>
      <c r="D98" s="58">
        <v>1</v>
      </c>
      <c r="E98" s="145" t="s">
        <v>141</v>
      </c>
      <c r="F98" s="161" t="str">
        <f>[2]Hoja1!A248</f>
        <v>RIOS</v>
      </c>
      <c r="G98" s="162" t="str">
        <f>[2]Hoja1!B248</f>
        <v>AQUINO</v>
      </c>
      <c r="H98" s="140" t="str">
        <f>[2]Hoja1!C248</f>
        <v>INES</v>
      </c>
      <c r="I98" s="59">
        <f>[2]Hoja1!D248</f>
        <v>45965</v>
      </c>
      <c r="J98" s="146"/>
      <c r="K98" s="146" t="s">
        <v>1</v>
      </c>
      <c r="L98" s="146"/>
      <c r="M98" s="144">
        <v>2</v>
      </c>
      <c r="N98" s="145">
        <v>3</v>
      </c>
    </row>
    <row r="99" spans="1:14" s="98" customFormat="1" ht="57" customHeight="1">
      <c r="A99" s="420">
        <v>86</v>
      </c>
      <c r="B99" s="419" t="s">
        <v>485</v>
      </c>
      <c r="C99" s="419" t="s">
        <v>486</v>
      </c>
      <c r="D99" s="58">
        <v>1</v>
      </c>
      <c r="E99" s="145" t="s">
        <v>141</v>
      </c>
      <c r="F99" s="161" t="str">
        <f>[2]Hoja1!A249</f>
        <v>MARES</v>
      </c>
      <c r="G99" s="162" t="str">
        <f>[2]Hoja1!B249</f>
        <v>GARCIA</v>
      </c>
      <c r="H99" s="140" t="str">
        <f>[2]Hoja1!C249</f>
        <v>JOSHUA KENAY</v>
      </c>
      <c r="I99" s="59">
        <f>[2]Hoja1!D249</f>
        <v>45965</v>
      </c>
      <c r="J99" s="146"/>
      <c r="K99" s="146" t="s">
        <v>1</v>
      </c>
      <c r="L99" s="146"/>
      <c r="M99" s="144">
        <v>2</v>
      </c>
      <c r="N99" s="145">
        <v>3</v>
      </c>
    </row>
    <row r="100" spans="1:14" s="98" customFormat="1" ht="57" customHeight="1">
      <c r="A100" s="420">
        <v>87</v>
      </c>
      <c r="B100" s="419" t="s">
        <v>488</v>
      </c>
      <c r="C100" s="419" t="s">
        <v>489</v>
      </c>
      <c r="D100" s="58">
        <v>1</v>
      </c>
      <c r="E100" s="145" t="s">
        <v>141</v>
      </c>
      <c r="F100" s="161" t="str">
        <f>[2]Hoja1!A251</f>
        <v>SAPIEN</v>
      </c>
      <c r="G100" s="162" t="str">
        <f>[2]Hoja1!B251</f>
        <v>RIOS</v>
      </c>
      <c r="H100" s="140" t="str">
        <f>[2]Hoja1!C251</f>
        <v>JESUS ALBERTO</v>
      </c>
      <c r="I100" s="59">
        <f>[2]Hoja1!D251</f>
        <v>45965</v>
      </c>
      <c r="J100" s="146"/>
      <c r="K100" s="146" t="s">
        <v>1</v>
      </c>
      <c r="L100" s="146"/>
      <c r="M100" s="144">
        <v>2</v>
      </c>
      <c r="N100" s="145">
        <v>3</v>
      </c>
    </row>
    <row r="101" spans="1:14" s="98" customFormat="1" ht="57" customHeight="1">
      <c r="A101" s="420">
        <v>88</v>
      </c>
      <c r="B101" s="419" t="s">
        <v>491</v>
      </c>
      <c r="C101" s="419" t="s">
        <v>492</v>
      </c>
      <c r="D101" s="58">
        <v>1</v>
      </c>
      <c r="E101" s="145" t="s">
        <v>141</v>
      </c>
      <c r="F101" s="161" t="str">
        <f>[2]Hoja1!A252</f>
        <v>SANTIAGO</v>
      </c>
      <c r="G101" s="162" t="str">
        <f>[2]Hoja1!B252</f>
        <v>LOPEZ</v>
      </c>
      <c r="H101" s="140" t="str">
        <f>[2]Hoja1!C252</f>
        <v>SOFIA</v>
      </c>
      <c r="I101" s="59">
        <f>[2]Hoja1!D252</f>
        <v>45965</v>
      </c>
      <c r="J101" s="146"/>
      <c r="K101" s="146" t="s">
        <v>1</v>
      </c>
      <c r="L101" s="146"/>
      <c r="M101" s="144">
        <v>2</v>
      </c>
      <c r="N101" s="145">
        <v>3</v>
      </c>
    </row>
    <row r="102" spans="1:14" s="98" customFormat="1" ht="57" customHeight="1">
      <c r="A102" s="420">
        <v>89</v>
      </c>
      <c r="B102" s="419" t="s">
        <v>494</v>
      </c>
      <c r="C102" s="419" t="s">
        <v>495</v>
      </c>
      <c r="D102" s="58">
        <v>1</v>
      </c>
      <c r="E102" s="145" t="s">
        <v>141</v>
      </c>
      <c r="F102" s="161" t="str">
        <f>[2]Hoja1!A256</f>
        <v>SANTIAGO</v>
      </c>
      <c r="G102" s="162" t="str">
        <f>[2]Hoja1!B256</f>
        <v>LOPEZ</v>
      </c>
      <c r="H102" s="140" t="str">
        <f>[2]Hoja1!C256</f>
        <v>VICTORIANA</v>
      </c>
      <c r="I102" s="59">
        <f>[2]Hoja1!D256</f>
        <v>45965</v>
      </c>
      <c r="J102" s="146"/>
      <c r="K102" s="146" t="s">
        <v>1</v>
      </c>
      <c r="L102" s="146"/>
      <c r="M102" s="144">
        <v>2</v>
      </c>
      <c r="N102" s="145">
        <v>3</v>
      </c>
    </row>
    <row r="103" spans="1:14" s="98" customFormat="1" ht="57" customHeight="1">
      <c r="A103" s="420">
        <v>90</v>
      </c>
      <c r="B103" s="419" t="s">
        <v>497</v>
      </c>
      <c r="C103" s="419" t="s">
        <v>498</v>
      </c>
      <c r="D103" s="58">
        <v>1</v>
      </c>
      <c r="E103" s="145" t="s">
        <v>141</v>
      </c>
      <c r="F103" s="161" t="str">
        <f>[3]Hoja1!J426</f>
        <v>CORNEJO</v>
      </c>
      <c r="G103" s="162" t="str">
        <f>[3]Hoja1!K426</f>
        <v>ESPINOZA</v>
      </c>
      <c r="H103" s="140" t="str">
        <f>[3]Hoja1!L426</f>
        <v>JULIA CAMELIA</v>
      </c>
      <c r="I103" s="59">
        <f>[3]Hoja1!M426</f>
        <v>45965</v>
      </c>
      <c r="J103" s="59">
        <f>[3]Hoja1!N426</f>
        <v>45968</v>
      </c>
      <c r="K103" s="146" t="s">
        <v>1</v>
      </c>
      <c r="L103" s="146"/>
      <c r="M103" s="144">
        <v>2</v>
      </c>
      <c r="N103" s="145">
        <v>3</v>
      </c>
    </row>
    <row r="104" spans="1:14" s="98" customFormat="1" ht="57" customHeight="1">
      <c r="A104" s="420">
        <v>91</v>
      </c>
      <c r="B104" s="419" t="s">
        <v>500</v>
      </c>
      <c r="C104" s="419" t="s">
        <v>501</v>
      </c>
      <c r="D104" s="58">
        <v>1</v>
      </c>
      <c r="E104" s="145" t="s">
        <v>141</v>
      </c>
      <c r="F104" s="163" t="str">
        <f>[2]Hoja1!A197</f>
        <v>ECHEVERRIA</v>
      </c>
      <c r="G104" s="164" t="str">
        <f>[2]Hoja1!B197</f>
        <v>URIAS</v>
      </c>
      <c r="H104" s="165" t="str">
        <f>[2]Hoja1!C197</f>
        <v>CESAR RAUL</v>
      </c>
      <c r="I104" s="59">
        <f>[2]Hoja1!D197</f>
        <v>45966</v>
      </c>
      <c r="J104" s="146"/>
      <c r="K104" s="146" t="s">
        <v>1</v>
      </c>
      <c r="L104" s="146"/>
      <c r="M104" s="144">
        <v>2</v>
      </c>
      <c r="N104" s="145">
        <v>3</v>
      </c>
    </row>
    <row r="105" spans="1:14" s="98" customFormat="1" ht="57" customHeight="1">
      <c r="A105" s="420">
        <v>92</v>
      </c>
      <c r="B105" s="419" t="s">
        <v>503</v>
      </c>
      <c r="C105" s="419" t="s">
        <v>504</v>
      </c>
      <c r="D105" s="58">
        <v>1</v>
      </c>
      <c r="E105" s="145" t="s">
        <v>141</v>
      </c>
      <c r="F105" s="161" t="str">
        <f>[2]Hoja1!A198</f>
        <v>CEBALLOS</v>
      </c>
      <c r="G105" s="162" t="str">
        <f>[2]Hoja1!B198</f>
        <v>LOPEZ</v>
      </c>
      <c r="H105" s="140" t="str">
        <f>[2]Hoja1!C198</f>
        <v>JUAN JOSE</v>
      </c>
      <c r="I105" s="59">
        <f>[2]Hoja1!D198</f>
        <v>45966</v>
      </c>
      <c r="J105" s="146"/>
      <c r="K105" s="146" t="s">
        <v>1</v>
      </c>
      <c r="L105" s="146"/>
      <c r="M105" s="144">
        <v>2</v>
      </c>
      <c r="N105" s="145">
        <v>3</v>
      </c>
    </row>
    <row r="106" spans="1:14" s="98" customFormat="1" ht="57" customHeight="1">
      <c r="A106" s="420">
        <v>93</v>
      </c>
      <c r="B106" s="419" t="s">
        <v>506</v>
      </c>
      <c r="C106" s="419" t="s">
        <v>507</v>
      </c>
      <c r="D106" s="58">
        <v>1</v>
      </c>
      <c r="E106" s="145" t="s">
        <v>141</v>
      </c>
      <c r="F106" s="161" t="str">
        <f>[2]Hoja1!A199</f>
        <v>CORRALES</v>
      </c>
      <c r="G106" s="162" t="str">
        <f>[2]Hoja1!B199</f>
        <v>MALDONADO</v>
      </c>
      <c r="H106" s="140" t="str">
        <f>[2]Hoja1!C199</f>
        <v>ELEAZAR</v>
      </c>
      <c r="I106" s="59">
        <f>[2]Hoja1!D199</f>
        <v>45966</v>
      </c>
      <c r="J106" s="146"/>
      <c r="K106" s="146" t="s">
        <v>1</v>
      </c>
      <c r="L106" s="146"/>
      <c r="M106" s="144">
        <v>2</v>
      </c>
      <c r="N106" s="145">
        <v>3</v>
      </c>
    </row>
    <row r="107" spans="1:14" s="98" customFormat="1" ht="57" customHeight="1">
      <c r="A107" s="420">
        <v>94</v>
      </c>
      <c r="B107" s="419" t="s">
        <v>509</v>
      </c>
      <c r="C107" s="419" t="s">
        <v>510</v>
      </c>
      <c r="D107" s="58">
        <v>1</v>
      </c>
      <c r="E107" s="145" t="s">
        <v>141</v>
      </c>
      <c r="F107" s="161" t="str">
        <f>[2]Hoja1!A200</f>
        <v>ACEVEDO</v>
      </c>
      <c r="G107" s="162" t="str">
        <f>[2]Hoja1!B200</f>
        <v>PACHECO</v>
      </c>
      <c r="H107" s="140" t="str">
        <f>[2]Hoja1!C200</f>
        <v>EUGENIO</v>
      </c>
      <c r="I107" s="59">
        <f>[2]Hoja1!D200</f>
        <v>45966</v>
      </c>
      <c r="J107" s="146"/>
      <c r="K107" s="146" t="s">
        <v>1</v>
      </c>
      <c r="L107" s="146"/>
      <c r="M107" s="144">
        <v>2</v>
      </c>
      <c r="N107" s="145">
        <v>3</v>
      </c>
    </row>
    <row r="108" spans="1:14" s="98" customFormat="1" ht="57" customHeight="1">
      <c r="A108" s="420">
        <v>95</v>
      </c>
      <c r="B108" s="419" t="s">
        <v>512</v>
      </c>
      <c r="C108" s="419" t="s">
        <v>513</v>
      </c>
      <c r="D108" s="58">
        <v>1</v>
      </c>
      <c r="E108" s="145" t="s">
        <v>141</v>
      </c>
      <c r="F108" s="161" t="str">
        <f>[2]Hoja1!A201</f>
        <v>CHAGALA</v>
      </c>
      <c r="G108" s="162" t="str">
        <f>[2]Hoja1!B201</f>
        <v>VALADEZ</v>
      </c>
      <c r="H108" s="140" t="str">
        <f>[2]Hoja1!C201</f>
        <v>PEDRO</v>
      </c>
      <c r="I108" s="59">
        <f>[2]Hoja1!D201</f>
        <v>45966</v>
      </c>
      <c r="J108" s="146"/>
      <c r="K108" s="146" t="s">
        <v>1</v>
      </c>
      <c r="L108" s="146"/>
      <c r="M108" s="144">
        <v>2</v>
      </c>
      <c r="N108" s="145">
        <v>3</v>
      </c>
    </row>
    <row r="109" spans="1:14" s="98" customFormat="1" ht="57" customHeight="1">
      <c r="A109" s="420">
        <v>96</v>
      </c>
      <c r="B109" s="419" t="s">
        <v>515</v>
      </c>
      <c r="C109" s="419" t="s">
        <v>516</v>
      </c>
      <c r="D109" s="58">
        <v>1</v>
      </c>
      <c r="E109" s="145" t="s">
        <v>141</v>
      </c>
      <c r="F109" s="161" t="str">
        <f>[2]Hoja1!A202</f>
        <v>ESTRELLA</v>
      </c>
      <c r="G109" s="162" t="str">
        <f>[2]Hoja1!B202</f>
        <v>MUÑOZ</v>
      </c>
      <c r="H109" s="140" t="str">
        <f>[2]Hoja1!C202</f>
        <v>JORGE ENRIQUE</v>
      </c>
      <c r="I109" s="59">
        <f>[2]Hoja1!D202</f>
        <v>45966</v>
      </c>
      <c r="J109" s="146"/>
      <c r="K109" s="146" t="s">
        <v>1</v>
      </c>
      <c r="L109" s="146"/>
      <c r="M109" s="144">
        <v>2</v>
      </c>
      <c r="N109" s="145">
        <v>3</v>
      </c>
    </row>
    <row r="110" spans="1:14" s="98" customFormat="1" ht="57" customHeight="1">
      <c r="A110" s="420">
        <v>97</v>
      </c>
      <c r="B110" s="419" t="s">
        <v>518</v>
      </c>
      <c r="C110" s="419" t="s">
        <v>519</v>
      </c>
      <c r="D110" s="58">
        <v>1</v>
      </c>
      <c r="E110" s="145" t="s">
        <v>141</v>
      </c>
      <c r="F110" s="161" t="str">
        <f>[2]Hoja1!A265</f>
        <v>PEÑA</v>
      </c>
      <c r="G110" s="162" t="str">
        <f>[2]Hoja1!B265</f>
        <v>VASQUEZ</v>
      </c>
      <c r="H110" s="140" t="str">
        <f>[2]Hoja1!C265</f>
        <v>OMAR FRANCO</v>
      </c>
      <c r="I110" s="59">
        <f>[2]Hoja1!D265</f>
        <v>45966</v>
      </c>
      <c r="J110" s="146"/>
      <c r="K110" s="146" t="s">
        <v>1</v>
      </c>
      <c r="L110" s="146"/>
      <c r="M110" s="144">
        <v>2</v>
      </c>
      <c r="N110" s="145">
        <v>3</v>
      </c>
    </row>
    <row r="111" spans="1:14" s="98" customFormat="1" ht="57" customHeight="1">
      <c r="A111" s="420">
        <v>98</v>
      </c>
      <c r="B111" s="419" t="s">
        <v>521</v>
      </c>
      <c r="C111" s="419" t="s">
        <v>522</v>
      </c>
      <c r="D111" s="58">
        <v>1</v>
      </c>
      <c r="E111" s="145" t="s">
        <v>141</v>
      </c>
      <c r="F111" s="161" t="str">
        <f>[2]Hoja1!A266</f>
        <v>LOPEZ</v>
      </c>
      <c r="G111" s="162" t="str">
        <f>[2]Hoja1!B266</f>
        <v>HERNANDEZ</v>
      </c>
      <c r="H111" s="140" t="str">
        <f>[2]Hoja1!C266</f>
        <v>DANIEL</v>
      </c>
      <c r="I111" s="59">
        <f>[2]Hoja1!D266</f>
        <v>45966</v>
      </c>
      <c r="J111" s="146"/>
      <c r="K111" s="146" t="s">
        <v>1</v>
      </c>
      <c r="L111" s="146"/>
      <c r="M111" s="144">
        <v>2</v>
      </c>
      <c r="N111" s="145">
        <v>3</v>
      </c>
    </row>
    <row r="112" spans="1:14" s="98" customFormat="1" ht="57" customHeight="1">
      <c r="A112" s="420">
        <v>99</v>
      </c>
      <c r="B112" s="419" t="s">
        <v>524</v>
      </c>
      <c r="C112" s="419" t="s">
        <v>525</v>
      </c>
      <c r="D112" s="58">
        <v>1</v>
      </c>
      <c r="E112" s="145" t="s">
        <v>141</v>
      </c>
      <c r="F112" s="161" t="str">
        <f>[2]Hoja1!A267</f>
        <v>BELMAN</v>
      </c>
      <c r="G112" s="162" t="str">
        <f>[2]Hoja1!B267</f>
        <v>VAZQUEZ</v>
      </c>
      <c r="H112" s="140" t="str">
        <f>[2]Hoja1!C267</f>
        <v>JORGE</v>
      </c>
      <c r="I112" s="59">
        <f>[2]Hoja1!D267</f>
        <v>45966</v>
      </c>
      <c r="J112" s="146"/>
      <c r="K112" s="146" t="s">
        <v>1</v>
      </c>
      <c r="L112" s="146"/>
      <c r="M112" s="144">
        <v>2</v>
      </c>
      <c r="N112" s="145">
        <v>3</v>
      </c>
    </row>
    <row r="113" spans="1:14" s="98" customFormat="1" ht="57" customHeight="1">
      <c r="A113" s="420">
        <v>100</v>
      </c>
      <c r="B113" s="419" t="s">
        <v>527</v>
      </c>
      <c r="C113" s="419" t="s">
        <v>528</v>
      </c>
      <c r="D113" s="58">
        <v>1</v>
      </c>
      <c r="E113" s="145" t="s">
        <v>141</v>
      </c>
      <c r="F113" s="163" t="str">
        <f>[2]Hoja1!A268</f>
        <v>CHAVIRA</v>
      </c>
      <c r="G113" s="164" t="str">
        <f>[2]Hoja1!B268</f>
        <v>ELIZARRARAZ</v>
      </c>
      <c r="H113" s="165" t="str">
        <f>[2]Hoja1!C268</f>
        <v>BLAS OSWALDO</v>
      </c>
      <c r="I113" s="59">
        <f>[2]Hoja1!D268</f>
        <v>45966</v>
      </c>
      <c r="J113" s="146"/>
      <c r="K113" s="146" t="s">
        <v>1</v>
      </c>
      <c r="L113" s="146"/>
      <c r="M113" s="144">
        <v>2</v>
      </c>
      <c r="N113" s="145">
        <v>3</v>
      </c>
    </row>
    <row r="114" spans="1:14" s="98" customFormat="1" ht="57" customHeight="1">
      <c r="A114" s="420">
        <v>101</v>
      </c>
      <c r="B114" s="419" t="s">
        <v>530</v>
      </c>
      <c r="C114" s="419" t="s">
        <v>531</v>
      </c>
      <c r="D114" s="58">
        <v>1</v>
      </c>
      <c r="E114" s="145" t="s">
        <v>141</v>
      </c>
      <c r="F114" s="161" t="str">
        <f>[2]Hoja1!A269</f>
        <v>PERALES</v>
      </c>
      <c r="G114" s="162" t="str">
        <f>[2]Hoja1!B269</f>
        <v>HERAS</v>
      </c>
      <c r="H114" s="140" t="str">
        <f>[2]Hoja1!C269</f>
        <v>MARELY ROSARIO</v>
      </c>
      <c r="I114" s="59">
        <f>[2]Hoja1!D269</f>
        <v>45966</v>
      </c>
      <c r="J114" s="146"/>
      <c r="K114" s="146" t="s">
        <v>1</v>
      </c>
      <c r="L114" s="146"/>
      <c r="M114" s="144">
        <v>2</v>
      </c>
      <c r="N114" s="145">
        <v>3</v>
      </c>
    </row>
    <row r="115" spans="1:14" s="98" customFormat="1" ht="57" customHeight="1">
      <c r="A115" s="420">
        <v>102</v>
      </c>
      <c r="B115" s="419" t="s">
        <v>533</v>
      </c>
      <c r="C115" s="419" t="s">
        <v>534</v>
      </c>
      <c r="D115" s="58">
        <v>1</v>
      </c>
      <c r="E115" s="145" t="s">
        <v>141</v>
      </c>
      <c r="F115" s="161" t="str">
        <f>[2]Hoja1!A216</f>
        <v>PULIDO</v>
      </c>
      <c r="G115" s="162" t="str">
        <f>[2]Hoja1!B216</f>
        <v>LOPEZ</v>
      </c>
      <c r="H115" s="140" t="str">
        <f>[2]Hoja1!C216</f>
        <v>MARIA DALIA</v>
      </c>
      <c r="I115" s="59">
        <f>[2]Hoja1!D216</f>
        <v>45967</v>
      </c>
      <c r="J115" s="146"/>
      <c r="K115" s="146" t="s">
        <v>1</v>
      </c>
      <c r="L115" s="146"/>
      <c r="M115" s="144">
        <v>2</v>
      </c>
      <c r="N115" s="145">
        <v>3</v>
      </c>
    </row>
    <row r="116" spans="1:14" s="98" customFormat="1" ht="57" customHeight="1">
      <c r="A116" s="420">
        <v>103</v>
      </c>
      <c r="B116" s="419" t="s">
        <v>536</v>
      </c>
      <c r="C116" s="419" t="s">
        <v>537</v>
      </c>
      <c r="D116" s="58">
        <v>1</v>
      </c>
      <c r="E116" s="145" t="s">
        <v>141</v>
      </c>
      <c r="F116" s="161" t="str">
        <f>[2]Hoja1!A217</f>
        <v>VERDUZCO</v>
      </c>
      <c r="G116" s="162" t="str">
        <f>[2]Hoja1!B217</f>
        <v>SALAZAR</v>
      </c>
      <c r="H116" s="140" t="str">
        <f>[2]Hoja1!C217</f>
        <v>MIGUEL ISACC</v>
      </c>
      <c r="I116" s="59">
        <f>[2]Hoja1!D217</f>
        <v>45967</v>
      </c>
      <c r="J116" s="146"/>
      <c r="K116" s="146" t="s">
        <v>1</v>
      </c>
      <c r="L116" s="146"/>
      <c r="M116" s="144">
        <v>2</v>
      </c>
      <c r="N116" s="145">
        <v>3</v>
      </c>
    </row>
    <row r="117" spans="1:14" s="98" customFormat="1" ht="57" customHeight="1">
      <c r="A117" s="420">
        <v>104</v>
      </c>
      <c r="B117" s="419" t="s">
        <v>647</v>
      </c>
      <c r="C117" s="419" t="s">
        <v>648</v>
      </c>
      <c r="D117" s="58">
        <v>1</v>
      </c>
      <c r="E117" s="145" t="s">
        <v>141</v>
      </c>
      <c r="F117" s="161" t="str">
        <f>[2]Hoja1!A218</f>
        <v>ROCHIN</v>
      </c>
      <c r="G117" s="162" t="str">
        <f>[2]Hoja1!B218</f>
        <v>BELTRAN</v>
      </c>
      <c r="H117" s="140" t="str">
        <f>[2]Hoja1!C218</f>
        <v>CLAUDIA ADILENE</v>
      </c>
      <c r="I117" s="59">
        <f>[2]Hoja1!D218</f>
        <v>45967</v>
      </c>
      <c r="J117" s="146"/>
      <c r="K117" s="146" t="s">
        <v>1</v>
      </c>
      <c r="L117" s="146"/>
      <c r="M117" s="144">
        <v>2</v>
      </c>
      <c r="N117" s="145">
        <v>3</v>
      </c>
    </row>
    <row r="118" spans="1:14" s="98" customFormat="1" ht="57" customHeight="1">
      <c r="A118" s="420">
        <v>105</v>
      </c>
      <c r="B118" s="419" t="s">
        <v>650</v>
      </c>
      <c r="C118" s="419" t="s">
        <v>651</v>
      </c>
      <c r="D118" s="58">
        <v>1</v>
      </c>
      <c r="E118" s="145" t="s">
        <v>141</v>
      </c>
      <c r="F118" s="161" t="str">
        <f>[2]Hoja1!A219</f>
        <v>GARCIA</v>
      </c>
      <c r="G118" s="162" t="str">
        <f>[2]Hoja1!B219</f>
        <v>RAYA</v>
      </c>
      <c r="H118" s="140" t="str">
        <f>[2]Hoja1!C219</f>
        <v>JUAN MANUEL</v>
      </c>
      <c r="I118" s="59">
        <f>[2]Hoja1!D219</f>
        <v>45967</v>
      </c>
      <c r="J118" s="146"/>
      <c r="K118" s="146" t="s">
        <v>1</v>
      </c>
      <c r="L118" s="146"/>
      <c r="M118" s="144">
        <v>2</v>
      </c>
      <c r="N118" s="145">
        <v>3</v>
      </c>
    </row>
    <row r="119" spans="1:14" s="98" customFormat="1" ht="57" customHeight="1">
      <c r="A119" s="420">
        <v>106</v>
      </c>
      <c r="B119" s="419" t="s">
        <v>653</v>
      </c>
      <c r="C119" s="419" t="s">
        <v>654</v>
      </c>
      <c r="D119" s="58">
        <v>1</v>
      </c>
      <c r="E119" s="145" t="s">
        <v>141</v>
      </c>
      <c r="F119" s="163" t="str">
        <f>[2]Hoja1!A220</f>
        <v>RAMIREZ</v>
      </c>
      <c r="G119" s="164" t="str">
        <f>[2]Hoja1!B220</f>
        <v>VAZQUEZ</v>
      </c>
      <c r="H119" s="165" t="str">
        <f>[2]Hoja1!C220</f>
        <v>ISIDRO</v>
      </c>
      <c r="I119" s="59">
        <f>[2]Hoja1!D220</f>
        <v>45967</v>
      </c>
      <c r="J119" s="146"/>
      <c r="K119" s="146" t="s">
        <v>1</v>
      </c>
      <c r="L119" s="146"/>
      <c r="M119" s="144">
        <v>2</v>
      </c>
      <c r="N119" s="145">
        <v>3</v>
      </c>
    </row>
    <row r="120" spans="1:14" s="98" customFormat="1" ht="57" customHeight="1">
      <c r="A120" s="420">
        <v>107</v>
      </c>
      <c r="B120" s="419" t="s">
        <v>656</v>
      </c>
      <c r="C120" s="419" t="s">
        <v>657</v>
      </c>
      <c r="D120" s="58">
        <v>1</v>
      </c>
      <c r="E120" s="145" t="s">
        <v>141</v>
      </c>
      <c r="F120" s="161" t="str">
        <f>[2]Hoja1!A221</f>
        <v>SANCHEZ</v>
      </c>
      <c r="G120" s="162" t="str">
        <f>[2]Hoja1!B221</f>
        <v>MORALES</v>
      </c>
      <c r="H120" s="140" t="str">
        <f>[2]Hoja1!C221</f>
        <v>JUAN GABRIEL</v>
      </c>
      <c r="I120" s="59">
        <f>[2]Hoja1!D221</f>
        <v>45967</v>
      </c>
      <c r="J120" s="146"/>
      <c r="K120" s="146" t="s">
        <v>1</v>
      </c>
      <c r="L120" s="146"/>
      <c r="M120" s="144">
        <v>2</v>
      </c>
      <c r="N120" s="145">
        <v>3</v>
      </c>
    </row>
    <row r="121" spans="1:14" s="98" customFormat="1" ht="57" customHeight="1">
      <c r="A121" s="420">
        <v>108</v>
      </c>
      <c r="B121" s="419" t="s">
        <v>659</v>
      </c>
      <c r="C121" s="419" t="s">
        <v>660</v>
      </c>
      <c r="D121" s="58">
        <v>1</v>
      </c>
      <c r="E121" s="145" t="s">
        <v>141</v>
      </c>
      <c r="F121" s="161" t="str">
        <f>[2]Hoja1!A222</f>
        <v>VAZQUEZ</v>
      </c>
      <c r="G121" s="162" t="str">
        <f>[2]Hoja1!B222</f>
        <v>MARTIN</v>
      </c>
      <c r="H121" s="140" t="str">
        <f>[2]Hoja1!C222</f>
        <v>JOSE</v>
      </c>
      <c r="I121" s="59">
        <f>[2]Hoja1!D222</f>
        <v>45967</v>
      </c>
      <c r="J121" s="146"/>
      <c r="K121" s="146" t="s">
        <v>1</v>
      </c>
      <c r="L121" s="146"/>
      <c r="M121" s="144">
        <v>2</v>
      </c>
      <c r="N121" s="145">
        <v>3</v>
      </c>
    </row>
    <row r="122" spans="1:14" s="98" customFormat="1" ht="57" customHeight="1">
      <c r="A122" s="420">
        <v>109</v>
      </c>
      <c r="B122" s="419" t="s">
        <v>662</v>
      </c>
      <c r="C122" s="419" t="s">
        <v>663</v>
      </c>
      <c r="D122" s="58">
        <v>1</v>
      </c>
      <c r="E122" s="145" t="s">
        <v>141</v>
      </c>
      <c r="F122" s="161" t="str">
        <f>[2]Hoja1!A225</f>
        <v>FAUSTO</v>
      </c>
      <c r="G122" s="162" t="str">
        <f>[2]Hoja1!B225</f>
        <v>SAUCEDO</v>
      </c>
      <c r="H122" s="140" t="str">
        <f>[2]Hoja1!C225</f>
        <v>PEDRO DAVID</v>
      </c>
      <c r="I122" s="59">
        <f>[2]Hoja1!D225</f>
        <v>45967</v>
      </c>
      <c r="J122" s="146"/>
      <c r="K122" s="146" t="s">
        <v>1</v>
      </c>
      <c r="L122" s="146"/>
      <c r="M122" s="144">
        <v>2</v>
      </c>
      <c r="N122" s="145">
        <v>3</v>
      </c>
    </row>
    <row r="123" spans="1:14" s="98" customFormat="1" ht="57" customHeight="1">
      <c r="A123" s="420">
        <v>110</v>
      </c>
      <c r="B123" s="419" t="s">
        <v>665</v>
      </c>
      <c r="C123" s="419" t="s">
        <v>666</v>
      </c>
      <c r="D123" s="58">
        <v>1</v>
      </c>
      <c r="E123" s="145" t="s">
        <v>141</v>
      </c>
      <c r="F123" s="161" t="str">
        <f>[2]Hoja1!A226</f>
        <v>CASTRO</v>
      </c>
      <c r="G123" s="162" t="str">
        <f>[2]Hoja1!B226</f>
        <v>GONZALEZ</v>
      </c>
      <c r="H123" s="140" t="str">
        <f>[2]Hoja1!C226</f>
        <v>YAIR</v>
      </c>
      <c r="I123" s="59">
        <f>[2]Hoja1!D226</f>
        <v>45967</v>
      </c>
      <c r="J123" s="146"/>
      <c r="K123" s="146" t="s">
        <v>1</v>
      </c>
      <c r="L123" s="146"/>
      <c r="M123" s="144">
        <v>2</v>
      </c>
      <c r="N123" s="145">
        <v>3</v>
      </c>
    </row>
    <row r="124" spans="1:14" s="98" customFormat="1" ht="57" customHeight="1">
      <c r="A124" s="420">
        <v>111</v>
      </c>
      <c r="B124" s="419" t="s">
        <v>668</v>
      </c>
      <c r="C124" s="419" t="s">
        <v>669</v>
      </c>
      <c r="D124" s="58">
        <v>1</v>
      </c>
      <c r="E124" s="145" t="s">
        <v>141</v>
      </c>
      <c r="F124" s="161" t="str">
        <f>[2]Hoja1!A227</f>
        <v>GOMEZ</v>
      </c>
      <c r="G124" s="162" t="str">
        <f>[2]Hoja1!B227</f>
        <v>RODRIGUEZ</v>
      </c>
      <c r="H124" s="140" t="str">
        <f>[2]Hoja1!C227</f>
        <v>ALFREDO</v>
      </c>
      <c r="I124" s="59">
        <f>[2]Hoja1!D227</f>
        <v>45967</v>
      </c>
      <c r="J124" s="146"/>
      <c r="K124" s="146" t="s">
        <v>1</v>
      </c>
      <c r="L124" s="146"/>
      <c r="M124" s="144">
        <v>2</v>
      </c>
      <c r="N124" s="145">
        <v>3</v>
      </c>
    </row>
    <row r="125" spans="1:14" s="98" customFormat="1" ht="57" customHeight="1">
      <c r="A125" s="420">
        <v>112</v>
      </c>
      <c r="B125" s="419" t="s">
        <v>671</v>
      </c>
      <c r="C125" s="419" t="s">
        <v>672</v>
      </c>
      <c r="D125" s="58">
        <v>1</v>
      </c>
      <c r="E125" s="145" t="s">
        <v>141</v>
      </c>
      <c r="F125" s="161" t="str">
        <f>[2]Hoja1!A228</f>
        <v>PATRICIO</v>
      </c>
      <c r="G125" s="162" t="str">
        <f>[2]Hoja1!B228</f>
        <v>TIELO</v>
      </c>
      <c r="H125" s="140" t="str">
        <f>[2]Hoja1!C228</f>
        <v>ANATIVIDAD</v>
      </c>
      <c r="I125" s="59">
        <f>[2]Hoja1!D228</f>
        <v>45967</v>
      </c>
      <c r="J125" s="146"/>
      <c r="K125" s="146" t="s">
        <v>1</v>
      </c>
      <c r="L125" s="146"/>
      <c r="M125" s="144">
        <v>2</v>
      </c>
      <c r="N125" s="145">
        <v>3</v>
      </c>
    </row>
    <row r="126" spans="1:14" s="98" customFormat="1" ht="57" customHeight="1">
      <c r="A126" s="420">
        <v>113</v>
      </c>
      <c r="B126" s="419" t="s">
        <v>674</v>
      </c>
      <c r="C126" s="419" t="s">
        <v>675</v>
      </c>
      <c r="D126" s="58">
        <v>1</v>
      </c>
      <c r="E126" s="145" t="s">
        <v>141</v>
      </c>
      <c r="F126" s="161" t="str">
        <f>[2]Hoja1!A229</f>
        <v>LOPEZ</v>
      </c>
      <c r="G126" s="162" t="str">
        <f>[2]Hoja1!B229</f>
        <v>CRUZ</v>
      </c>
      <c r="H126" s="140" t="str">
        <f>[2]Hoja1!C229</f>
        <v>CANDELARIA</v>
      </c>
      <c r="I126" s="59">
        <f>[2]Hoja1!D229</f>
        <v>45967</v>
      </c>
      <c r="J126" s="146"/>
      <c r="K126" s="146" t="s">
        <v>1</v>
      </c>
      <c r="L126" s="146"/>
      <c r="M126" s="144">
        <v>2</v>
      </c>
      <c r="N126" s="145">
        <v>3</v>
      </c>
    </row>
    <row r="127" spans="1:14" s="98" customFormat="1" ht="57" customHeight="1">
      <c r="A127" s="420">
        <v>114</v>
      </c>
      <c r="B127" s="419" t="s">
        <v>677</v>
      </c>
      <c r="C127" s="419" t="s">
        <v>678</v>
      </c>
      <c r="D127" s="58">
        <v>1</v>
      </c>
      <c r="E127" s="145" t="s">
        <v>141</v>
      </c>
      <c r="F127" s="163" t="str">
        <f>[2]Hoja1!A230</f>
        <v>LOPEZ</v>
      </c>
      <c r="G127" s="164" t="str">
        <f>[2]Hoja1!B230</f>
        <v>CRUZ</v>
      </c>
      <c r="H127" s="165" t="str">
        <f>[2]Hoja1!C230</f>
        <v>J. ISABEL</v>
      </c>
      <c r="I127" s="59">
        <f>[2]Hoja1!D230</f>
        <v>45967</v>
      </c>
      <c r="J127" s="146"/>
      <c r="K127" s="146" t="s">
        <v>1</v>
      </c>
      <c r="L127" s="146"/>
      <c r="M127" s="144">
        <v>2</v>
      </c>
      <c r="N127" s="145">
        <v>3</v>
      </c>
    </row>
    <row r="128" spans="1:14" s="98" customFormat="1" ht="57" customHeight="1">
      <c r="A128" s="420">
        <v>115</v>
      </c>
      <c r="B128" s="419" t="s">
        <v>680</v>
      </c>
      <c r="C128" s="419" t="s">
        <v>681</v>
      </c>
      <c r="D128" s="58">
        <v>1</v>
      </c>
      <c r="E128" s="145" t="s">
        <v>141</v>
      </c>
      <c r="F128" s="161" t="str">
        <f>[2]Hoja1!A238</f>
        <v>RUEDA</v>
      </c>
      <c r="G128" s="162" t="str">
        <f>[2]Hoja1!B238</f>
        <v>SANTIAGO</v>
      </c>
      <c r="H128" s="140" t="str">
        <f>[2]Hoja1!C238</f>
        <v>LUIS ANTONIO</v>
      </c>
      <c r="I128" s="59">
        <f>[2]Hoja1!D238</f>
        <v>45967</v>
      </c>
      <c r="J128" s="146"/>
      <c r="K128" s="146" t="s">
        <v>1</v>
      </c>
      <c r="L128" s="146"/>
      <c r="M128" s="144">
        <v>2</v>
      </c>
      <c r="N128" s="145">
        <v>3</v>
      </c>
    </row>
    <row r="129" spans="1:14" s="98" customFormat="1" ht="57" customHeight="1">
      <c r="A129" s="420">
        <v>116</v>
      </c>
      <c r="B129" s="419" t="s">
        <v>683</v>
      </c>
      <c r="C129" s="419" t="s">
        <v>684</v>
      </c>
      <c r="D129" s="58">
        <v>1</v>
      </c>
      <c r="E129" s="145" t="s">
        <v>141</v>
      </c>
      <c r="F129" s="161" t="str">
        <f>[2]Hoja1!A239</f>
        <v>ESCAMILLA</v>
      </c>
      <c r="G129" s="162" t="str">
        <f>[2]Hoja1!B239</f>
        <v>ARCINIEGA</v>
      </c>
      <c r="H129" s="140" t="str">
        <f>[2]Hoja1!C239</f>
        <v>ELIZETH JOSSELYN</v>
      </c>
      <c r="I129" s="59">
        <f>[2]Hoja1!D239</f>
        <v>45967</v>
      </c>
      <c r="J129" s="146"/>
      <c r="K129" s="146" t="s">
        <v>1</v>
      </c>
      <c r="L129" s="146"/>
      <c r="M129" s="144">
        <v>2</v>
      </c>
      <c r="N129" s="145">
        <v>3</v>
      </c>
    </row>
    <row r="130" spans="1:14" s="98" customFormat="1" ht="57" customHeight="1">
      <c r="A130" s="420">
        <v>117</v>
      </c>
      <c r="B130" s="419" t="s">
        <v>686</v>
      </c>
      <c r="C130" s="419" t="s">
        <v>687</v>
      </c>
      <c r="D130" s="58">
        <v>1</v>
      </c>
      <c r="E130" s="145" t="s">
        <v>141</v>
      </c>
      <c r="F130" s="163" t="str">
        <f>[2]Hoja1!A240</f>
        <v>LOPEZ</v>
      </c>
      <c r="G130" s="164" t="str">
        <f>[2]Hoja1!B240</f>
        <v>IBARRA</v>
      </c>
      <c r="H130" s="165" t="str">
        <f>[2]Hoja1!C240</f>
        <v>FAUSTO</v>
      </c>
      <c r="I130" s="59">
        <f>[2]Hoja1!D240</f>
        <v>45967</v>
      </c>
      <c r="J130" s="146"/>
      <c r="K130" s="146" t="s">
        <v>1</v>
      </c>
      <c r="L130" s="146"/>
      <c r="M130" s="144">
        <v>2</v>
      </c>
      <c r="N130" s="145">
        <v>3</v>
      </c>
    </row>
    <row r="131" spans="1:14" s="98" customFormat="1" ht="57" customHeight="1">
      <c r="A131" s="420">
        <v>118</v>
      </c>
      <c r="B131" s="419" t="s">
        <v>689</v>
      </c>
      <c r="C131" s="419" t="s">
        <v>690</v>
      </c>
      <c r="D131" s="58">
        <v>1</v>
      </c>
      <c r="E131" s="145" t="s">
        <v>141</v>
      </c>
      <c r="F131" s="161" t="str">
        <f>[2]Hoja1!A243</f>
        <v>AGUILAR</v>
      </c>
      <c r="G131" s="162" t="str">
        <f>[2]Hoja1!B243</f>
        <v>MORALES</v>
      </c>
      <c r="H131" s="140" t="str">
        <f>[2]Hoja1!C243</f>
        <v>CRISTINA OSVELIA</v>
      </c>
      <c r="I131" s="59">
        <f>[2]Hoja1!D243</f>
        <v>45967</v>
      </c>
      <c r="J131" s="146"/>
      <c r="K131" s="146" t="s">
        <v>1</v>
      </c>
      <c r="L131" s="146"/>
      <c r="M131" s="144">
        <v>2</v>
      </c>
      <c r="N131" s="145">
        <v>3</v>
      </c>
    </row>
    <row r="132" spans="1:14" s="98" customFormat="1" ht="57" customHeight="1">
      <c r="A132" s="420">
        <v>119</v>
      </c>
      <c r="B132" s="419" t="s">
        <v>692</v>
      </c>
      <c r="C132" s="419" t="s">
        <v>693</v>
      </c>
      <c r="D132" s="58">
        <v>1</v>
      </c>
      <c r="E132" s="145" t="s">
        <v>141</v>
      </c>
      <c r="F132" s="161" t="str">
        <f>[2]Hoja1!A244</f>
        <v>SANCHEZ</v>
      </c>
      <c r="G132" s="162" t="str">
        <f>[2]Hoja1!B244</f>
        <v>GARCIA</v>
      </c>
      <c r="H132" s="140" t="str">
        <f>[2]Hoja1!C244</f>
        <v>IVAN ROMAN</v>
      </c>
      <c r="I132" s="59">
        <f>[2]Hoja1!D244</f>
        <v>45967</v>
      </c>
      <c r="J132" s="146"/>
      <c r="K132" s="146" t="s">
        <v>1</v>
      </c>
      <c r="L132" s="146"/>
      <c r="M132" s="144">
        <v>2</v>
      </c>
      <c r="N132" s="145">
        <v>3</v>
      </c>
    </row>
    <row r="133" spans="1:14" s="98" customFormat="1" ht="57" customHeight="1">
      <c r="A133" s="420">
        <v>120</v>
      </c>
      <c r="B133" s="419" t="s">
        <v>695</v>
      </c>
      <c r="C133" s="419" t="s">
        <v>696</v>
      </c>
      <c r="D133" s="58">
        <v>1</v>
      </c>
      <c r="E133" s="145" t="s">
        <v>141</v>
      </c>
      <c r="F133" s="161" t="str">
        <f>[2]Hoja1!A245</f>
        <v>SANTIAGO</v>
      </c>
      <c r="G133" s="162" t="str">
        <f>[2]Hoja1!B245</f>
        <v>MARTINEZ</v>
      </c>
      <c r="H133" s="140" t="str">
        <f>[2]Hoja1!C245</f>
        <v>TEODORO</v>
      </c>
      <c r="I133" s="59">
        <f>[2]Hoja1!D245</f>
        <v>45967</v>
      </c>
      <c r="J133" s="146"/>
      <c r="K133" s="146" t="s">
        <v>1</v>
      </c>
      <c r="L133" s="146"/>
      <c r="M133" s="144">
        <v>2</v>
      </c>
      <c r="N133" s="145">
        <v>3</v>
      </c>
    </row>
    <row r="134" spans="1:14" s="98" customFormat="1" ht="57" customHeight="1">
      <c r="A134" s="420">
        <v>121</v>
      </c>
      <c r="B134" s="419" t="s">
        <v>698</v>
      </c>
      <c r="C134" s="419" t="s">
        <v>699</v>
      </c>
      <c r="D134" s="58">
        <v>1</v>
      </c>
      <c r="E134" s="145" t="s">
        <v>141</v>
      </c>
      <c r="F134" s="161" t="str">
        <f>[2]Hoja1!A246</f>
        <v>ROCHIN</v>
      </c>
      <c r="G134" s="162" t="str">
        <f>[2]Hoja1!B246</f>
        <v>BELTRAN</v>
      </c>
      <c r="H134" s="140" t="str">
        <f>[2]Hoja1!C246</f>
        <v>KENIA LIZBETH</v>
      </c>
      <c r="I134" s="59">
        <f>[2]Hoja1!D246</f>
        <v>45967</v>
      </c>
      <c r="J134" s="146"/>
      <c r="K134" s="146" t="s">
        <v>1</v>
      </c>
      <c r="L134" s="146"/>
      <c r="M134" s="144">
        <v>2</v>
      </c>
      <c r="N134" s="145">
        <v>3</v>
      </c>
    </row>
    <row r="135" spans="1:14" s="98" customFormat="1" ht="57" customHeight="1">
      <c r="A135" s="420">
        <v>122</v>
      </c>
      <c r="B135" s="419" t="s">
        <v>701</v>
      </c>
      <c r="C135" s="419" t="s">
        <v>702</v>
      </c>
      <c r="D135" s="58">
        <v>1</v>
      </c>
      <c r="E135" s="145" t="s">
        <v>141</v>
      </c>
      <c r="F135" s="163" t="str">
        <f>[2]Hoja1!A254</f>
        <v>GUTIERREZ</v>
      </c>
      <c r="G135" s="164" t="str">
        <f>[2]Hoja1!B254</f>
        <v>RAMON</v>
      </c>
      <c r="H135" s="165" t="str">
        <f>[2]Hoja1!C254</f>
        <v>JUAN ANTONIO</v>
      </c>
      <c r="I135" s="59">
        <f>[2]Hoja1!D254</f>
        <v>45967</v>
      </c>
      <c r="J135" s="146"/>
      <c r="K135" s="146" t="s">
        <v>1</v>
      </c>
      <c r="L135" s="146"/>
      <c r="M135" s="144">
        <v>2</v>
      </c>
      <c r="N135" s="145">
        <v>3</v>
      </c>
    </row>
    <row r="136" spans="1:14" s="98" customFormat="1" ht="57" customHeight="1">
      <c r="A136" s="420">
        <v>123</v>
      </c>
      <c r="B136" s="419" t="s">
        <v>704</v>
      </c>
      <c r="C136" s="419" t="s">
        <v>705</v>
      </c>
      <c r="D136" s="58">
        <v>1</v>
      </c>
      <c r="E136" s="145" t="s">
        <v>141</v>
      </c>
      <c r="F136" s="161" t="str">
        <f>[2]Hoja1!A255</f>
        <v>FILIO</v>
      </c>
      <c r="G136" s="162" t="str">
        <f>[2]Hoja1!B255</f>
        <v>LOPEZ</v>
      </c>
      <c r="H136" s="140" t="str">
        <f>[2]Hoja1!C255</f>
        <v>JAIME</v>
      </c>
      <c r="I136" s="59">
        <f>[2]Hoja1!D255</f>
        <v>45967</v>
      </c>
      <c r="J136" s="146"/>
      <c r="K136" s="146" t="s">
        <v>1</v>
      </c>
      <c r="L136" s="146"/>
      <c r="M136" s="144">
        <v>2</v>
      </c>
      <c r="N136" s="145">
        <v>3</v>
      </c>
    </row>
    <row r="137" spans="1:14" s="98" customFormat="1" ht="57" customHeight="1">
      <c r="A137" s="420">
        <v>124</v>
      </c>
      <c r="B137" s="419" t="s">
        <v>707</v>
      </c>
      <c r="C137" s="419" t="s">
        <v>708</v>
      </c>
      <c r="D137" s="58">
        <v>1</v>
      </c>
      <c r="E137" s="145" t="s">
        <v>141</v>
      </c>
      <c r="F137" s="161" t="str">
        <f>[2]Hoja1!A233</f>
        <v>FABIAN</v>
      </c>
      <c r="G137" s="162" t="str">
        <f>[2]Hoja1!B233</f>
        <v>CORTES</v>
      </c>
      <c r="H137" s="140" t="str">
        <f>[2]Hoja1!C233</f>
        <v>PETRA</v>
      </c>
      <c r="I137" s="59">
        <f>[2]Hoja1!D233</f>
        <v>45968</v>
      </c>
      <c r="J137" s="146"/>
      <c r="K137" s="146" t="s">
        <v>1</v>
      </c>
      <c r="L137" s="146"/>
      <c r="M137" s="144">
        <v>2</v>
      </c>
      <c r="N137" s="145">
        <v>3</v>
      </c>
    </row>
    <row r="138" spans="1:14" s="98" customFormat="1" ht="57" customHeight="1">
      <c r="A138" s="420">
        <v>125</v>
      </c>
      <c r="B138" s="419" t="s">
        <v>710</v>
      </c>
      <c r="C138" s="419" t="s">
        <v>711</v>
      </c>
      <c r="D138" s="58">
        <v>1</v>
      </c>
      <c r="E138" s="145" t="s">
        <v>141</v>
      </c>
      <c r="F138" s="161" t="str">
        <f>[2]Hoja1!A234</f>
        <v>SALAZAR</v>
      </c>
      <c r="G138" s="162" t="str">
        <f>[2]Hoja1!B234</f>
        <v>LEON</v>
      </c>
      <c r="H138" s="140" t="str">
        <f>[2]Hoja1!C234</f>
        <v>ROSARIO GUADALUPE</v>
      </c>
      <c r="I138" s="59">
        <f>[2]Hoja1!D234</f>
        <v>45968</v>
      </c>
      <c r="J138" s="146"/>
      <c r="K138" s="146" t="s">
        <v>1</v>
      </c>
      <c r="L138" s="146"/>
      <c r="M138" s="144">
        <v>2</v>
      </c>
      <c r="N138" s="145">
        <v>3</v>
      </c>
    </row>
    <row r="139" spans="1:14" s="98" customFormat="1" ht="57" customHeight="1">
      <c r="A139" s="420">
        <v>126</v>
      </c>
      <c r="B139" s="419" t="s">
        <v>713</v>
      </c>
      <c r="C139" s="419" t="s">
        <v>714</v>
      </c>
      <c r="D139" s="58">
        <v>1</v>
      </c>
      <c r="E139" s="145" t="s">
        <v>141</v>
      </c>
      <c r="F139" s="161" t="str">
        <f>[2]Hoja1!A235</f>
        <v>COPORO</v>
      </c>
      <c r="G139" s="162" t="str">
        <f>[2]Hoja1!B235</f>
        <v>ARMENTA</v>
      </c>
      <c r="H139" s="140" t="str">
        <f>[2]Hoja1!C235</f>
        <v>ABIGAIL</v>
      </c>
      <c r="I139" s="59">
        <f>[2]Hoja1!D235</f>
        <v>45968</v>
      </c>
      <c r="J139" s="146"/>
      <c r="K139" s="146" t="s">
        <v>1</v>
      </c>
      <c r="L139" s="146"/>
      <c r="M139" s="144">
        <v>2</v>
      </c>
      <c r="N139" s="145">
        <v>3</v>
      </c>
    </row>
    <row r="140" spans="1:14" s="98" customFormat="1" ht="57" customHeight="1">
      <c r="A140" s="420">
        <v>127</v>
      </c>
      <c r="B140" s="419" t="s">
        <v>716</v>
      </c>
      <c r="C140" s="419" t="s">
        <v>717</v>
      </c>
      <c r="D140" s="58">
        <v>1</v>
      </c>
      <c r="E140" s="145" t="s">
        <v>141</v>
      </c>
      <c r="F140" s="161" t="str">
        <f>[2]Hoja1!A250</f>
        <v>LOPEZ</v>
      </c>
      <c r="G140" s="162" t="str">
        <f>[2]Hoja1!B250</f>
        <v>MARTINEZ</v>
      </c>
      <c r="H140" s="140" t="str">
        <f>[2]Hoja1!C250</f>
        <v>BALTAZAR</v>
      </c>
      <c r="I140" s="59">
        <f>[2]Hoja1!D250</f>
        <v>45968</v>
      </c>
      <c r="J140" s="146"/>
      <c r="K140" s="146" t="s">
        <v>1</v>
      </c>
      <c r="L140" s="146"/>
      <c r="M140" s="144">
        <v>2</v>
      </c>
      <c r="N140" s="145">
        <v>3</v>
      </c>
    </row>
    <row r="141" spans="1:14" s="98" customFormat="1" ht="57" customHeight="1">
      <c r="A141" s="420">
        <v>128</v>
      </c>
      <c r="B141" s="419" t="s">
        <v>719</v>
      </c>
      <c r="C141" s="419" t="s">
        <v>720</v>
      </c>
      <c r="D141" s="58">
        <v>1</v>
      </c>
      <c r="E141" s="145" t="s">
        <v>141</v>
      </c>
      <c r="F141" s="166" t="str">
        <f>[2]Hoja1!A253</f>
        <v>MONTERO</v>
      </c>
      <c r="G141" s="167" t="str">
        <f>[2]Hoja1!B253</f>
        <v>CAMACHO</v>
      </c>
      <c r="H141" s="168" t="str">
        <f>[2]Hoja1!C253</f>
        <v>RODRIGO</v>
      </c>
      <c r="I141" s="59">
        <f>[2]Hoja1!D253</f>
        <v>45972</v>
      </c>
      <c r="J141" s="146"/>
      <c r="K141" s="146" t="s">
        <v>1</v>
      </c>
      <c r="L141" s="146"/>
      <c r="M141" s="144">
        <v>2</v>
      </c>
      <c r="N141" s="145">
        <v>3</v>
      </c>
    </row>
    <row r="142" spans="1:14" s="99" customFormat="1" ht="42" customHeight="1">
      <c r="A142" s="448" t="s">
        <v>2071</v>
      </c>
      <c r="B142" s="448"/>
      <c r="C142" s="448"/>
      <c r="D142" s="448"/>
      <c r="E142" s="448"/>
      <c r="F142" s="566"/>
      <c r="G142" s="566"/>
      <c r="H142" s="566"/>
      <c r="I142" s="448"/>
      <c r="J142" s="448"/>
      <c r="K142" s="448"/>
      <c r="L142" s="448"/>
      <c r="M142" s="448"/>
      <c r="N142" s="448"/>
    </row>
    <row r="143" spans="1:14" s="100" customFormat="1" ht="24.75" customHeight="1">
      <c r="A143" s="5"/>
      <c r="B143" s="101"/>
      <c r="C143" s="101"/>
      <c r="D143" s="112"/>
      <c r="E143" s="113"/>
      <c r="F143" s="113"/>
      <c r="G143" s="113"/>
      <c r="H143" s="113"/>
      <c r="I143" s="169"/>
      <c r="J143" s="169"/>
      <c r="K143" s="113"/>
      <c r="L143" s="113"/>
      <c r="M143" s="114"/>
      <c r="N143" s="114"/>
    </row>
    <row r="144" spans="1:14" s="100" customFormat="1" ht="24.75" customHeight="1">
      <c r="A144" s="5"/>
      <c r="B144" s="101"/>
      <c r="C144" s="101"/>
      <c r="D144" s="112"/>
      <c r="E144" s="113"/>
      <c r="F144" s="113"/>
      <c r="G144" s="113"/>
      <c r="H144" s="113"/>
      <c r="I144" s="169"/>
      <c r="J144" s="169"/>
      <c r="K144" s="113"/>
      <c r="L144" s="113"/>
      <c r="M144" s="113"/>
      <c r="N144" s="113"/>
    </row>
    <row r="145" spans="1:14" s="100" customFormat="1" ht="24.75" customHeight="1">
      <c r="A145" s="115"/>
      <c r="B145" s="115"/>
      <c r="C145" s="115"/>
      <c r="D145" s="116"/>
      <c r="E145" s="147"/>
      <c r="F145" s="147"/>
      <c r="G145" s="147"/>
      <c r="H145" s="147"/>
      <c r="I145" s="170"/>
      <c r="J145" s="170"/>
      <c r="K145" s="147"/>
      <c r="L145" s="147"/>
      <c r="M145" s="147"/>
      <c r="N145" s="147"/>
    </row>
    <row r="146" spans="1:14" s="100" customFormat="1" ht="24.75" customHeight="1">
      <c r="A146" s="116"/>
      <c r="B146" s="116"/>
      <c r="C146" s="520"/>
      <c r="D146" s="520"/>
      <c r="E146" s="115"/>
      <c r="F146" s="147"/>
      <c r="G146" s="520"/>
      <c r="H146" s="520"/>
      <c r="I146" s="520"/>
      <c r="J146" s="171"/>
      <c r="K146" s="115"/>
      <c r="L146" s="115"/>
      <c r="M146" s="148"/>
      <c r="N146" s="148"/>
    </row>
    <row r="147" spans="1:14" s="100" customFormat="1" ht="24.75" customHeight="1">
      <c r="A147" s="117"/>
      <c r="B147" s="117"/>
      <c r="C147" s="147"/>
      <c r="D147" s="147"/>
      <c r="E147" s="115"/>
      <c r="F147" s="117"/>
      <c r="G147" s="528"/>
      <c r="H147" s="528"/>
      <c r="I147" s="528"/>
      <c r="J147" s="172"/>
      <c r="K147" s="118"/>
      <c r="L147" s="118"/>
      <c r="M147" s="148"/>
      <c r="N147" s="148"/>
    </row>
    <row r="148" spans="1:14" s="100" customFormat="1" ht="24.75" customHeight="1">
      <c r="A148" s="119"/>
      <c r="B148" s="119"/>
      <c r="C148" s="148"/>
      <c r="D148" s="148"/>
      <c r="E148" s="115"/>
      <c r="F148" s="148"/>
      <c r="G148" s="528"/>
      <c r="H148" s="528"/>
      <c r="I148" s="528"/>
      <c r="J148" s="172"/>
      <c r="K148" s="118"/>
      <c r="L148" s="118"/>
      <c r="M148" s="147"/>
      <c r="N148" s="147"/>
    </row>
    <row r="149" spans="1:14" s="100" customFormat="1" ht="24.75" customHeight="1">
      <c r="A149" s="119"/>
      <c r="B149" s="119"/>
      <c r="C149" s="148"/>
      <c r="D149" s="148"/>
      <c r="E149" s="115"/>
      <c r="F149" s="148"/>
      <c r="G149" s="528"/>
      <c r="H149" s="528"/>
      <c r="I149" s="528"/>
      <c r="J149" s="172"/>
      <c r="K149" s="118"/>
      <c r="L149" s="118"/>
      <c r="M149" s="147"/>
      <c r="N149" s="147"/>
    </row>
    <row r="150" spans="1:14" s="100" customFormat="1" ht="24.75" customHeight="1">
      <c r="A150" s="119"/>
      <c r="B150" s="119"/>
      <c r="C150" s="148"/>
      <c r="D150" s="148"/>
      <c r="E150" s="115"/>
      <c r="F150" s="148"/>
      <c r="G150" s="528"/>
      <c r="H150" s="528"/>
      <c r="I150" s="528"/>
      <c r="J150" s="172"/>
      <c r="K150" s="118"/>
      <c r="L150" s="118"/>
      <c r="M150" s="147"/>
      <c r="N150" s="147"/>
    </row>
    <row r="151" spans="1:14" s="100" customFormat="1" ht="24.75" customHeight="1">
      <c r="A151" s="119"/>
      <c r="B151" s="119"/>
      <c r="C151" s="520"/>
      <c r="D151" s="520"/>
      <c r="E151" s="115"/>
      <c r="F151" s="148"/>
      <c r="G151" s="520"/>
      <c r="H151" s="520"/>
      <c r="I151" s="520"/>
      <c r="J151" s="173"/>
      <c r="K151" s="117"/>
      <c r="L151" s="117"/>
      <c r="M151" s="148"/>
      <c r="N151" s="148"/>
    </row>
    <row r="152" spans="1:14" s="100" customFormat="1" ht="24.75" customHeight="1">
      <c r="A152" s="117"/>
      <c r="B152" s="117"/>
      <c r="C152" s="520"/>
      <c r="D152" s="520"/>
      <c r="E152" s="115"/>
      <c r="F152" s="117"/>
      <c r="G152" s="520"/>
      <c r="H152" s="520"/>
      <c r="I152" s="520"/>
      <c r="J152" s="172"/>
      <c r="K152" s="118"/>
      <c r="L152" s="118"/>
      <c r="M152" s="148"/>
      <c r="N152" s="148"/>
    </row>
    <row r="153" spans="1:14" s="100" customFormat="1" ht="24.75" customHeight="1">
      <c r="A153" s="40"/>
      <c r="B153" s="41"/>
      <c r="C153" s="41"/>
      <c r="D153" s="42"/>
      <c r="E153" s="43"/>
      <c r="F153" s="43"/>
      <c r="G153" s="43"/>
      <c r="H153" s="43"/>
      <c r="I153" s="174"/>
      <c r="J153" s="174"/>
      <c r="K153" s="43"/>
      <c r="L153" s="43"/>
      <c r="M153" s="43"/>
      <c r="N153" s="43"/>
    </row>
    <row r="154" spans="1:14">
      <c r="I154" s="175"/>
      <c r="J154" s="175"/>
    </row>
    <row r="155" spans="1:14">
      <c r="I155" s="175"/>
      <c r="J155" s="175"/>
    </row>
    <row r="156" spans="1:14">
      <c r="I156" s="175"/>
      <c r="J156" s="175"/>
    </row>
    <row r="157" spans="1:14">
      <c r="I157" s="175"/>
      <c r="J157" s="175"/>
    </row>
    <row r="158" spans="1:14">
      <c r="I158" s="175"/>
      <c r="J158" s="175"/>
    </row>
    <row r="159" spans="1:14">
      <c r="I159" s="175"/>
      <c r="J159" s="175"/>
    </row>
    <row r="160" spans="1:14">
      <c r="I160" s="175"/>
      <c r="J160" s="175"/>
    </row>
    <row r="161" spans="9:10">
      <c r="I161" s="175"/>
      <c r="J161" s="175"/>
    </row>
    <row r="162" spans="9:10">
      <c r="I162" s="175"/>
      <c r="J162" s="175"/>
    </row>
    <row r="163" spans="9:10">
      <c r="I163" s="175"/>
      <c r="J163" s="175"/>
    </row>
    <row r="164" spans="9:10">
      <c r="I164" s="175"/>
      <c r="J164" s="175"/>
    </row>
    <row r="165" spans="9:10">
      <c r="I165" s="175"/>
      <c r="J165" s="175"/>
    </row>
    <row r="166" spans="9:10">
      <c r="I166" s="175"/>
      <c r="J166" s="175"/>
    </row>
    <row r="167" spans="9:10">
      <c r="I167" s="175"/>
      <c r="J167" s="175"/>
    </row>
    <row r="168" spans="9:10">
      <c r="I168" s="175"/>
      <c r="J168" s="175"/>
    </row>
    <row r="169" spans="9:10">
      <c r="I169" s="175"/>
      <c r="J169" s="175"/>
    </row>
    <row r="170" spans="9:10">
      <c r="I170" s="175"/>
      <c r="J170" s="175"/>
    </row>
    <row r="171" spans="9:10">
      <c r="I171" s="175"/>
      <c r="J171" s="175"/>
    </row>
    <row r="172" spans="9:10">
      <c r="I172" s="175"/>
      <c r="J172" s="175"/>
    </row>
    <row r="173" spans="9:10">
      <c r="I173" s="175"/>
      <c r="J173" s="175"/>
    </row>
    <row r="174" spans="9:10">
      <c r="I174" s="175"/>
      <c r="J174" s="175"/>
    </row>
    <row r="175" spans="9:10">
      <c r="I175" s="175"/>
      <c r="J175" s="175"/>
    </row>
    <row r="176" spans="9:10">
      <c r="I176" s="175"/>
      <c r="J176" s="175"/>
    </row>
    <row r="177" spans="9:10">
      <c r="I177" s="175"/>
      <c r="J177" s="175"/>
    </row>
    <row r="178" spans="9:10">
      <c r="I178" s="175"/>
      <c r="J178" s="175"/>
    </row>
    <row r="179" spans="9:10">
      <c r="I179" s="175"/>
      <c r="J179" s="175"/>
    </row>
    <row r="180" spans="9:10">
      <c r="I180" s="175"/>
      <c r="J180" s="175"/>
    </row>
    <row r="181" spans="9:10">
      <c r="I181" s="175"/>
      <c r="J181" s="175"/>
    </row>
    <row r="182" spans="9:10">
      <c r="I182" s="175"/>
      <c r="J182" s="175"/>
    </row>
    <row r="183" spans="9:10">
      <c r="I183" s="175"/>
      <c r="J183" s="175"/>
    </row>
    <row r="184" spans="9:10">
      <c r="I184" s="175"/>
      <c r="J184" s="175"/>
    </row>
    <row r="185" spans="9:10">
      <c r="I185" s="175"/>
      <c r="J185" s="175"/>
    </row>
    <row r="186" spans="9:10">
      <c r="I186" s="175"/>
      <c r="J186" s="175"/>
    </row>
    <row r="187" spans="9:10">
      <c r="I187" s="175"/>
      <c r="J187" s="175"/>
    </row>
    <row r="188" spans="9:10">
      <c r="I188" s="175"/>
      <c r="J188" s="175"/>
    </row>
    <row r="189" spans="9:10">
      <c r="I189" s="175"/>
      <c r="J189" s="175"/>
    </row>
    <row r="190" spans="9:10">
      <c r="I190" s="175"/>
      <c r="J190" s="175"/>
    </row>
    <row r="191" spans="9:10">
      <c r="I191" s="175"/>
      <c r="J191" s="175"/>
    </row>
    <row r="192" spans="9:10">
      <c r="I192" s="175"/>
      <c r="J192" s="175"/>
    </row>
    <row r="193" spans="9:10">
      <c r="I193" s="175"/>
      <c r="J193" s="175"/>
    </row>
    <row r="194" spans="9:10">
      <c r="I194" s="175"/>
      <c r="J194" s="175"/>
    </row>
    <row r="195" spans="9:10">
      <c r="I195" s="175"/>
      <c r="J195" s="175"/>
    </row>
    <row r="196" spans="9:10">
      <c r="I196" s="175"/>
      <c r="J196" s="175"/>
    </row>
    <row r="197" spans="9:10">
      <c r="I197" s="175"/>
      <c r="J197" s="175"/>
    </row>
    <row r="198" spans="9:10">
      <c r="I198" s="175"/>
      <c r="J198" s="175"/>
    </row>
    <row r="199" spans="9:10">
      <c r="I199" s="175"/>
      <c r="J199" s="175"/>
    </row>
    <row r="200" spans="9:10">
      <c r="I200" s="175"/>
      <c r="J200" s="175"/>
    </row>
    <row r="201" spans="9:10">
      <c r="I201" s="175"/>
      <c r="J201" s="175"/>
    </row>
    <row r="202" spans="9:10">
      <c r="I202" s="175"/>
      <c r="J202" s="175"/>
    </row>
    <row r="203" spans="9:10">
      <c r="I203" s="175"/>
      <c r="J203" s="175"/>
    </row>
    <row r="204" spans="9:10">
      <c r="I204" s="175"/>
      <c r="J204" s="175"/>
    </row>
    <row r="205" spans="9:10">
      <c r="I205" s="175"/>
      <c r="J205" s="175"/>
    </row>
    <row r="206" spans="9:10">
      <c r="I206" s="175"/>
      <c r="J206" s="175"/>
    </row>
    <row r="207" spans="9:10">
      <c r="I207" s="175"/>
      <c r="J207" s="175"/>
    </row>
    <row r="208" spans="9:10">
      <c r="I208" s="175"/>
      <c r="J208" s="175"/>
    </row>
    <row r="209" spans="9:10">
      <c r="I209" s="175"/>
      <c r="J209" s="175"/>
    </row>
    <row r="210" spans="9:10">
      <c r="I210" s="175"/>
      <c r="J210" s="175"/>
    </row>
    <row r="211" spans="9:10">
      <c r="I211" s="175"/>
      <c r="J211" s="175"/>
    </row>
    <row r="212" spans="9:10">
      <c r="I212" s="175"/>
      <c r="J212" s="175"/>
    </row>
    <row r="213" spans="9:10">
      <c r="I213" s="175"/>
      <c r="J213" s="175"/>
    </row>
    <row r="214" spans="9:10">
      <c r="I214" s="175"/>
      <c r="J214" s="175"/>
    </row>
    <row r="215" spans="9:10">
      <c r="I215" s="175"/>
      <c r="J215" s="175"/>
    </row>
    <row r="216" spans="9:10">
      <c r="I216" s="175"/>
      <c r="J216" s="175"/>
    </row>
    <row r="217" spans="9:10">
      <c r="I217" s="175"/>
      <c r="J217" s="175"/>
    </row>
    <row r="218" spans="9:10">
      <c r="I218" s="175"/>
      <c r="J218" s="175"/>
    </row>
    <row r="219" spans="9:10">
      <c r="I219" s="175"/>
      <c r="J219" s="175"/>
    </row>
    <row r="220" spans="9:10">
      <c r="I220" s="175"/>
      <c r="J220" s="175"/>
    </row>
    <row r="221" spans="9:10">
      <c r="I221" s="175"/>
      <c r="J221" s="175"/>
    </row>
    <row r="222" spans="9:10">
      <c r="I222" s="175"/>
      <c r="J222" s="175"/>
    </row>
    <row r="223" spans="9:10">
      <c r="I223" s="175"/>
      <c r="J223" s="175"/>
    </row>
    <row r="224" spans="9:10">
      <c r="I224" s="175"/>
      <c r="J224" s="175"/>
    </row>
    <row r="225" spans="9:10">
      <c r="I225" s="175"/>
      <c r="J225" s="175"/>
    </row>
    <row r="226" spans="9:10">
      <c r="I226" s="175"/>
      <c r="J226" s="175"/>
    </row>
    <row r="227" spans="9:10">
      <c r="I227" s="175"/>
      <c r="J227" s="175"/>
    </row>
  </sheetData>
  <mergeCells count="33">
    <mergeCell ref="C152:D152"/>
    <mergeCell ref="G152:I152"/>
    <mergeCell ref="K12:L12"/>
    <mergeCell ref="A142:N142"/>
    <mergeCell ref="C146:D146"/>
    <mergeCell ref="G146:I146"/>
    <mergeCell ref="G147:I150"/>
    <mergeCell ref="C151:D151"/>
    <mergeCell ref="G151:I151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R3:Y3"/>
    <mergeCell ref="R4:Y4"/>
    <mergeCell ref="B7:E7"/>
    <mergeCell ref="I7:J7"/>
    <mergeCell ref="K7:N7"/>
    <mergeCell ref="R7:Y7"/>
  </mergeCells>
  <phoneticPr fontId="30" type="noConversion"/>
  <pageMargins left="0.7" right="0.7" top="0.75" bottom="0.75" header="0.3" footer="0.3"/>
  <pageSetup orientation="portrait" verticalDpi="598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E8BA9-7863-48F7-9B32-8603261B7EB6}">
  <sheetPr>
    <tabColor rgb="FF30C8DC"/>
  </sheetPr>
  <dimension ref="A1:Y340"/>
  <sheetViews>
    <sheetView topLeftCell="A316" zoomScale="70" zoomScaleNormal="70" workbookViewId="0">
      <selection activeCell="A330" sqref="A33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7" width="25.28515625" customWidth="1"/>
    <col min="8" max="8" width="21.42578125" customWidth="1"/>
    <col min="9" max="9" width="25.7109375" customWidth="1"/>
    <col min="10" max="10" width="20.7109375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72" customFormat="1" ht="24.95" customHeight="1">
      <c r="A1" s="1"/>
      <c r="B1" s="2"/>
      <c r="C1" s="2"/>
      <c r="D1" s="6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76" customFormat="1" ht="49.5" customHeight="1">
      <c r="A2" s="5"/>
      <c r="B2" s="101"/>
      <c r="C2" s="101"/>
      <c r="D2" s="529" t="s">
        <v>0</v>
      </c>
      <c r="E2" s="529"/>
      <c r="F2" s="529"/>
      <c r="G2" s="529"/>
      <c r="H2" s="529"/>
      <c r="I2" s="529"/>
      <c r="J2" s="529"/>
      <c r="K2" s="529"/>
      <c r="L2" s="529"/>
      <c r="M2" s="529"/>
      <c r="N2" s="102"/>
    </row>
    <row r="3" spans="1:25" s="76" customFormat="1" ht="49.5" customHeight="1">
      <c r="A3" s="5"/>
      <c r="B3" s="101"/>
      <c r="C3" s="101"/>
      <c r="D3" s="529" t="s">
        <v>13</v>
      </c>
      <c r="E3" s="529"/>
      <c r="F3" s="529"/>
      <c r="G3" s="529"/>
      <c r="H3" s="529"/>
      <c r="I3" s="529"/>
      <c r="J3" s="529"/>
      <c r="K3" s="529"/>
      <c r="L3" s="529"/>
      <c r="M3" s="529"/>
      <c r="N3" s="102"/>
      <c r="R3" s="530"/>
      <c r="S3" s="530"/>
      <c r="T3" s="530"/>
      <c r="U3" s="530"/>
      <c r="V3" s="530"/>
      <c r="W3" s="530"/>
      <c r="X3" s="530"/>
      <c r="Y3" s="530"/>
    </row>
    <row r="4" spans="1:25" s="76" customFormat="1" ht="23.25" customHeight="1">
      <c r="A4" s="5"/>
      <c r="B4" s="101"/>
      <c r="C4" s="101"/>
      <c r="D4" s="103"/>
      <c r="E4" s="103"/>
      <c r="F4" s="103"/>
      <c r="G4" s="103"/>
      <c r="H4" s="103"/>
      <c r="I4" s="104"/>
      <c r="J4" s="104"/>
      <c r="K4" s="104"/>
      <c r="L4" s="104"/>
      <c r="N4" s="104"/>
      <c r="R4" s="530"/>
      <c r="S4" s="530"/>
      <c r="T4" s="530"/>
      <c r="U4" s="530"/>
      <c r="V4" s="530"/>
      <c r="W4" s="530"/>
      <c r="X4" s="530"/>
      <c r="Y4" s="530"/>
    </row>
    <row r="5" spans="1:25" s="76" customFormat="1" ht="23.25" customHeight="1">
      <c r="A5" s="5"/>
      <c r="B5" s="101"/>
      <c r="C5" s="101"/>
      <c r="D5" s="103"/>
      <c r="E5" s="103"/>
      <c r="F5" s="103"/>
      <c r="G5" s="103"/>
      <c r="H5" s="103"/>
      <c r="I5" s="105"/>
      <c r="J5" s="105"/>
      <c r="K5" s="105"/>
      <c r="L5" s="105"/>
      <c r="M5" s="105"/>
      <c r="N5" s="105"/>
      <c r="R5" s="149"/>
      <c r="S5" s="149"/>
      <c r="T5" s="149"/>
      <c r="U5" s="149"/>
      <c r="V5" s="149"/>
      <c r="W5" s="149"/>
      <c r="X5" s="149"/>
      <c r="Y5" s="149"/>
    </row>
    <row r="6" spans="1:25" s="76" customFormat="1" ht="23.25" customHeight="1">
      <c r="A6" s="5"/>
      <c r="B6" s="101"/>
      <c r="C6" s="101"/>
      <c r="D6" s="103"/>
      <c r="E6" s="103"/>
      <c r="F6" s="103"/>
      <c r="G6" s="103"/>
      <c r="H6" s="103"/>
      <c r="I6" s="104"/>
      <c r="J6" s="104"/>
      <c r="K6" s="104"/>
      <c r="L6" s="104"/>
      <c r="N6" s="104"/>
      <c r="R6" s="149"/>
      <c r="S6" s="149"/>
      <c r="T6" s="149"/>
      <c r="U6" s="149"/>
      <c r="V6" s="149"/>
      <c r="W6" s="149"/>
      <c r="X6" s="149"/>
      <c r="Y6" s="149"/>
    </row>
    <row r="7" spans="1:25" s="83" customFormat="1" ht="66.75" customHeight="1">
      <c r="A7" s="14" t="s">
        <v>2</v>
      </c>
      <c r="B7" s="452" t="s">
        <v>234</v>
      </c>
      <c r="C7" s="452"/>
      <c r="D7" s="452"/>
      <c r="E7" s="452"/>
      <c r="F7" s="106"/>
      <c r="G7" s="106"/>
      <c r="H7" s="107"/>
      <c r="I7" s="434" t="s">
        <v>3</v>
      </c>
      <c r="J7" s="435"/>
      <c r="K7" s="453" t="s">
        <v>235</v>
      </c>
      <c r="L7" s="454"/>
      <c r="M7" s="454"/>
      <c r="N7" s="455"/>
      <c r="R7" s="530"/>
      <c r="S7" s="530"/>
      <c r="T7" s="530"/>
      <c r="U7" s="530"/>
      <c r="V7" s="530"/>
      <c r="W7" s="530"/>
      <c r="X7" s="530"/>
      <c r="Y7" s="530"/>
    </row>
    <row r="8" spans="1:25" s="83" customFormat="1" ht="60.75" customHeight="1">
      <c r="A8" s="14" t="s">
        <v>4</v>
      </c>
      <c r="B8" s="463" t="s">
        <v>819</v>
      </c>
      <c r="C8" s="463"/>
      <c r="D8" s="463"/>
      <c r="E8" s="463"/>
      <c r="F8" s="106"/>
      <c r="G8" s="106"/>
      <c r="H8" s="107"/>
      <c r="I8" s="436" t="s">
        <v>23</v>
      </c>
      <c r="J8" s="437"/>
      <c r="K8" s="458" t="s">
        <v>1534</v>
      </c>
      <c r="L8" s="459"/>
      <c r="M8" s="459"/>
      <c r="N8" s="460"/>
      <c r="T8" s="530"/>
      <c r="U8" s="530"/>
      <c r="V8" s="530"/>
      <c r="W8" s="530"/>
      <c r="X8" s="530"/>
      <c r="Y8" s="530"/>
    </row>
    <row r="9" spans="1:25" ht="41.25" customHeight="1">
      <c r="A9" s="14" t="s">
        <v>5</v>
      </c>
      <c r="B9" s="452" t="s">
        <v>821</v>
      </c>
      <c r="C9" s="452"/>
      <c r="D9" s="452"/>
      <c r="E9" s="452"/>
      <c r="I9" s="434" t="s">
        <v>24</v>
      </c>
      <c r="J9" s="435"/>
      <c r="K9" s="461">
        <v>45931</v>
      </c>
      <c r="L9" s="567"/>
      <c r="M9" s="567"/>
      <c r="N9" s="568"/>
    </row>
    <row r="10" spans="1:25" s="83" customFormat="1" ht="66" customHeight="1">
      <c r="A10" s="14" t="s">
        <v>6</v>
      </c>
      <c r="B10" s="549" t="s">
        <v>61</v>
      </c>
      <c r="C10" s="550"/>
      <c r="D10" s="550"/>
      <c r="E10" s="551"/>
      <c r="F10" s="106"/>
      <c r="G10" s="106"/>
      <c r="H10" s="107"/>
      <c r="I10" s="434" t="s">
        <v>25</v>
      </c>
      <c r="J10" s="435"/>
      <c r="K10" s="461">
        <v>46022</v>
      </c>
      <c r="L10" s="567"/>
      <c r="M10" s="567"/>
      <c r="N10" s="568"/>
    </row>
    <row r="11" spans="1:25" s="83" customFormat="1" ht="20.25" customHeight="1">
      <c r="A11" s="108"/>
      <c r="B11" s="109"/>
      <c r="C11" s="109"/>
      <c r="D11" s="109"/>
      <c r="E11" s="107"/>
      <c r="F11" s="107"/>
      <c r="G11" s="107"/>
      <c r="H11" s="107"/>
      <c r="I11" s="110"/>
      <c r="J11" s="109"/>
      <c r="K11" s="109"/>
      <c r="L11" s="109"/>
      <c r="M11" s="109"/>
      <c r="N11" s="109"/>
    </row>
    <row r="12" spans="1:25" s="88" customFormat="1" ht="63.75" customHeight="1">
      <c r="A12" s="438" t="s">
        <v>7</v>
      </c>
      <c r="B12" s="438" t="s">
        <v>14</v>
      </c>
      <c r="C12" s="438" t="s">
        <v>8</v>
      </c>
      <c r="D12" s="569" t="s">
        <v>9</v>
      </c>
      <c r="E12" s="438" t="s">
        <v>10</v>
      </c>
      <c r="F12" s="560" t="s">
        <v>15</v>
      </c>
      <c r="G12" s="561"/>
      <c r="H12" s="562"/>
      <c r="I12" s="442" t="s">
        <v>19</v>
      </c>
      <c r="J12" s="443"/>
      <c r="K12" s="442" t="s">
        <v>16</v>
      </c>
      <c r="L12" s="443"/>
      <c r="M12" s="442" t="s">
        <v>20</v>
      </c>
      <c r="N12" s="444"/>
    </row>
    <row r="13" spans="1:25" s="88" customFormat="1" ht="57" customHeight="1">
      <c r="A13" s="439"/>
      <c r="B13" s="439"/>
      <c r="C13" s="439"/>
      <c r="D13" s="570"/>
      <c r="E13" s="439"/>
      <c r="F13" s="571"/>
      <c r="G13" s="572"/>
      <c r="H13" s="573"/>
      <c r="I13" s="141" t="s">
        <v>11</v>
      </c>
      <c r="J13" s="141" t="s">
        <v>12</v>
      </c>
      <c r="K13" s="141" t="s">
        <v>17</v>
      </c>
      <c r="L13" s="141" t="s">
        <v>18</v>
      </c>
      <c r="M13" s="141" t="s">
        <v>21</v>
      </c>
      <c r="N13" s="142" t="s">
        <v>22</v>
      </c>
    </row>
    <row r="14" spans="1:25" s="111" customFormat="1" ht="48">
      <c r="A14" s="56">
        <v>1</v>
      </c>
      <c r="B14" s="229" t="s">
        <v>858</v>
      </c>
      <c r="C14" s="229" t="s">
        <v>1536</v>
      </c>
      <c r="D14" s="58">
        <v>1</v>
      </c>
      <c r="E14" s="144" t="s">
        <v>141</v>
      </c>
      <c r="F14" s="214" t="str">
        <f>[4]Hoja1!S271</f>
        <v>ARREOLA</v>
      </c>
      <c r="G14" s="214" t="str">
        <f>[4]Hoja1!T271</f>
        <v>RICO</v>
      </c>
      <c r="H14" s="214" t="str">
        <f>[4]Hoja1!U271</f>
        <v>MARCELINA</v>
      </c>
      <c r="I14" s="215">
        <f>[4]Hoja1!V271</f>
        <v>45931</v>
      </c>
      <c r="J14" s="215">
        <f>[4]Hoja1!W271</f>
        <v>45976</v>
      </c>
      <c r="K14" s="216"/>
      <c r="L14" s="146" t="s">
        <v>1</v>
      </c>
      <c r="M14" s="144">
        <v>2</v>
      </c>
      <c r="N14" s="145">
        <v>3</v>
      </c>
    </row>
    <row r="15" spans="1:25" s="111" customFormat="1" ht="48">
      <c r="A15" s="56">
        <v>2</v>
      </c>
      <c r="B15" s="229" t="s">
        <v>859</v>
      </c>
      <c r="C15" s="229" t="s">
        <v>1537</v>
      </c>
      <c r="D15" s="58">
        <v>1</v>
      </c>
      <c r="E15" s="144" t="s">
        <v>141</v>
      </c>
      <c r="F15" s="214" t="str">
        <f>[4]Hoja1!S272</f>
        <v>GUZMAN</v>
      </c>
      <c r="G15" s="214" t="str">
        <f>[4]Hoja1!T272</f>
        <v>OROPEZA</v>
      </c>
      <c r="H15" s="214" t="str">
        <f>[4]Hoja1!U272</f>
        <v>DORA INES</v>
      </c>
      <c r="I15" s="215">
        <f>[4]Hoja1!V272</f>
        <v>45931</v>
      </c>
      <c r="J15" s="215">
        <f>[4]Hoja1!W272</f>
        <v>45976</v>
      </c>
      <c r="K15" s="216"/>
      <c r="L15" s="146" t="s">
        <v>1</v>
      </c>
      <c r="M15" s="144">
        <v>2</v>
      </c>
      <c r="N15" s="145">
        <v>3</v>
      </c>
    </row>
    <row r="16" spans="1:25" s="111" customFormat="1" ht="48">
      <c r="A16" s="56">
        <v>3</v>
      </c>
      <c r="B16" s="229" t="s">
        <v>860</v>
      </c>
      <c r="C16" s="229" t="s">
        <v>1538</v>
      </c>
      <c r="D16" s="58">
        <v>1</v>
      </c>
      <c r="E16" s="144" t="s">
        <v>141</v>
      </c>
      <c r="F16" s="214" t="str">
        <f>[4]Hoja1!S273</f>
        <v>RAMIREZ</v>
      </c>
      <c r="G16" s="214" t="str">
        <f>[4]Hoja1!T273</f>
        <v>ESPINOZA</v>
      </c>
      <c r="H16" s="214" t="str">
        <f>[4]Hoja1!U273</f>
        <v>ROSA ISELA</v>
      </c>
      <c r="I16" s="215">
        <f>[4]Hoja1!V273</f>
        <v>45931</v>
      </c>
      <c r="J16" s="215">
        <f>[4]Hoja1!W273</f>
        <v>45976</v>
      </c>
      <c r="K16" s="216"/>
      <c r="L16" s="146" t="s">
        <v>1</v>
      </c>
      <c r="M16" s="144">
        <v>2</v>
      </c>
      <c r="N16" s="145">
        <v>3</v>
      </c>
    </row>
    <row r="17" spans="1:14" s="111" customFormat="1" ht="48">
      <c r="A17" s="411">
        <v>4</v>
      </c>
      <c r="B17" s="229" t="s">
        <v>861</v>
      </c>
      <c r="C17" s="229" t="s">
        <v>1539</v>
      </c>
      <c r="D17" s="58">
        <v>1</v>
      </c>
      <c r="E17" s="144" t="s">
        <v>141</v>
      </c>
      <c r="F17" s="214" t="str">
        <f>[4]Hoja1!S274</f>
        <v>SAN VICENTE</v>
      </c>
      <c r="G17" s="214" t="str">
        <f>[4]Hoja1!T274</f>
        <v>MONTIEL</v>
      </c>
      <c r="H17" s="214" t="str">
        <f>[4]Hoja1!U274</f>
        <v>ESTEPHANIA ARACELY</v>
      </c>
      <c r="I17" s="215">
        <f>[4]Hoja1!V274</f>
        <v>45931</v>
      </c>
      <c r="J17" s="215">
        <f>[4]Hoja1!W274</f>
        <v>45976</v>
      </c>
      <c r="K17" s="216"/>
      <c r="L17" s="146" t="s">
        <v>1</v>
      </c>
      <c r="M17" s="144">
        <v>2</v>
      </c>
      <c r="N17" s="145">
        <v>3</v>
      </c>
    </row>
    <row r="18" spans="1:14" s="111" customFormat="1" ht="48">
      <c r="A18" s="411">
        <v>5</v>
      </c>
      <c r="B18" s="229" t="s">
        <v>862</v>
      </c>
      <c r="C18" s="229" t="s">
        <v>1540</v>
      </c>
      <c r="D18" s="58">
        <v>1</v>
      </c>
      <c r="E18" s="144" t="s">
        <v>141</v>
      </c>
      <c r="F18" s="214" t="str">
        <f>[4]Hoja1!S275</f>
        <v>LOPEZ</v>
      </c>
      <c r="G18" s="214" t="str">
        <f>[4]Hoja1!T275</f>
        <v>LOZOYA</v>
      </c>
      <c r="H18" s="214" t="str">
        <f>[4]Hoja1!U275</f>
        <v>MARIA ELENA</v>
      </c>
      <c r="I18" s="215">
        <f>[4]Hoja1!V275</f>
        <v>45931</v>
      </c>
      <c r="J18" s="215">
        <f>[4]Hoja1!W275</f>
        <v>45976</v>
      </c>
      <c r="K18" s="216"/>
      <c r="L18" s="146" t="s">
        <v>1</v>
      </c>
      <c r="M18" s="144">
        <v>2</v>
      </c>
      <c r="N18" s="145">
        <v>3</v>
      </c>
    </row>
    <row r="19" spans="1:14" s="111" customFormat="1" ht="48">
      <c r="A19" s="411">
        <v>6</v>
      </c>
      <c r="B19" s="229" t="s">
        <v>863</v>
      </c>
      <c r="C19" s="229" t="s">
        <v>1541</v>
      </c>
      <c r="D19" s="58">
        <v>1</v>
      </c>
      <c r="E19" s="144" t="s">
        <v>141</v>
      </c>
      <c r="F19" s="214" t="str">
        <f>[4]Hoja1!S276</f>
        <v>VELASQUEZ</v>
      </c>
      <c r="G19" s="214" t="str">
        <f>[4]Hoja1!T276</f>
        <v>LOPEZ</v>
      </c>
      <c r="H19" s="214" t="str">
        <f>[4]Hoja1!U276</f>
        <v>ANITA GRACIELA</v>
      </c>
      <c r="I19" s="215">
        <f>[4]Hoja1!V276</f>
        <v>45931</v>
      </c>
      <c r="J19" s="215">
        <f>[4]Hoja1!W276</f>
        <v>45976</v>
      </c>
      <c r="K19" s="216"/>
      <c r="L19" s="146" t="s">
        <v>1</v>
      </c>
      <c r="M19" s="144">
        <v>2</v>
      </c>
      <c r="N19" s="145">
        <v>3</v>
      </c>
    </row>
    <row r="20" spans="1:14" s="111" customFormat="1" ht="48">
      <c r="A20" s="411">
        <v>7</v>
      </c>
      <c r="B20" s="229" t="s">
        <v>864</v>
      </c>
      <c r="C20" s="229" t="s">
        <v>1542</v>
      </c>
      <c r="D20" s="58">
        <v>1</v>
      </c>
      <c r="E20" s="144" t="s">
        <v>141</v>
      </c>
      <c r="F20" s="214" t="str">
        <f>[4]Hoja1!S277</f>
        <v>MUÑOZ</v>
      </c>
      <c r="G20" s="214" t="str">
        <f>[4]Hoja1!T277</f>
        <v>GONZALEZ</v>
      </c>
      <c r="H20" s="214" t="str">
        <f>[4]Hoja1!U277</f>
        <v>ROSA IMELDA</v>
      </c>
      <c r="I20" s="215">
        <f>[4]Hoja1!V277</f>
        <v>45931</v>
      </c>
      <c r="J20" s="215">
        <f>[4]Hoja1!W277</f>
        <v>45977</v>
      </c>
      <c r="K20" s="216"/>
      <c r="L20" s="146" t="s">
        <v>1</v>
      </c>
      <c r="M20" s="144">
        <v>2</v>
      </c>
      <c r="N20" s="145">
        <v>3</v>
      </c>
    </row>
    <row r="21" spans="1:14" s="111" customFormat="1" ht="48">
      <c r="A21" s="411">
        <v>8</v>
      </c>
      <c r="B21" s="229" t="s">
        <v>865</v>
      </c>
      <c r="C21" s="229" t="s">
        <v>1543</v>
      </c>
      <c r="D21" s="58">
        <v>1</v>
      </c>
      <c r="E21" s="144" t="s">
        <v>141</v>
      </c>
      <c r="F21" s="214" t="str">
        <f>[4]Hoja1!S278</f>
        <v>ESPINOZA</v>
      </c>
      <c r="G21" s="214" t="str">
        <f>[4]Hoja1!T278</f>
        <v>GOMEZ</v>
      </c>
      <c r="H21" s="214" t="str">
        <f>[4]Hoja1!U278</f>
        <v>MARIA LUISA</v>
      </c>
      <c r="I21" s="215">
        <f>[4]Hoja1!V278</f>
        <v>45931</v>
      </c>
      <c r="J21" s="215">
        <f>[4]Hoja1!W278</f>
        <v>45977</v>
      </c>
      <c r="K21" s="216"/>
      <c r="L21" s="146" t="s">
        <v>1</v>
      </c>
      <c r="M21" s="144">
        <v>2</v>
      </c>
      <c r="N21" s="145">
        <v>3</v>
      </c>
    </row>
    <row r="22" spans="1:14" s="111" customFormat="1" ht="48">
      <c r="A22" s="411">
        <v>9</v>
      </c>
      <c r="B22" s="229" t="s">
        <v>866</v>
      </c>
      <c r="C22" s="229" t="s">
        <v>1544</v>
      </c>
      <c r="D22" s="58">
        <v>1</v>
      </c>
      <c r="E22" s="144" t="s">
        <v>141</v>
      </c>
      <c r="F22" s="214" t="str">
        <f>[4]Hoja1!S279</f>
        <v>AMEZCUA</v>
      </c>
      <c r="G22" s="214" t="str">
        <f>[4]Hoja1!T279</f>
        <v>CRUZ</v>
      </c>
      <c r="H22" s="214" t="str">
        <f>[4]Hoja1!U279</f>
        <v>PAUL ANDRES</v>
      </c>
      <c r="I22" s="215">
        <f>[4]Hoja1!V279</f>
        <v>45931</v>
      </c>
      <c r="J22" s="215">
        <f>[4]Hoja1!W279</f>
        <v>45977</v>
      </c>
      <c r="K22" s="216"/>
      <c r="L22" s="146" t="s">
        <v>1</v>
      </c>
      <c r="M22" s="144">
        <v>2</v>
      </c>
      <c r="N22" s="145">
        <v>3</v>
      </c>
    </row>
    <row r="23" spans="1:14" s="111" customFormat="1" ht="48">
      <c r="A23" s="411">
        <v>10</v>
      </c>
      <c r="B23" s="229" t="s">
        <v>867</v>
      </c>
      <c r="C23" s="229" t="s">
        <v>1545</v>
      </c>
      <c r="D23" s="58">
        <v>1</v>
      </c>
      <c r="E23" s="144" t="s">
        <v>141</v>
      </c>
      <c r="F23" s="214" t="str">
        <f>[4]Hoja1!S280</f>
        <v>CHAVEZ</v>
      </c>
      <c r="G23" s="214" t="str">
        <f>[4]Hoja1!T280</f>
        <v>PERAZA</v>
      </c>
      <c r="H23" s="214" t="str">
        <f>[4]Hoja1!U280</f>
        <v>AMERICO</v>
      </c>
      <c r="I23" s="215">
        <f>[4]Hoja1!V280</f>
        <v>45931</v>
      </c>
      <c r="J23" s="215">
        <f>[4]Hoja1!W280</f>
        <v>45977</v>
      </c>
      <c r="K23" s="216"/>
      <c r="L23" s="146" t="s">
        <v>1</v>
      </c>
      <c r="M23" s="144">
        <v>2</v>
      </c>
      <c r="N23" s="145">
        <v>3</v>
      </c>
    </row>
    <row r="24" spans="1:14" s="111" customFormat="1" ht="48">
      <c r="A24" s="411">
        <v>11</v>
      </c>
      <c r="B24" s="229" t="s">
        <v>868</v>
      </c>
      <c r="C24" s="229" t="s">
        <v>1546</v>
      </c>
      <c r="D24" s="58">
        <v>1</v>
      </c>
      <c r="E24" s="144" t="s">
        <v>141</v>
      </c>
      <c r="F24" s="214" t="str">
        <f>[4]Hoja1!S281</f>
        <v>ACOSTA</v>
      </c>
      <c r="G24" s="214" t="str">
        <f>[4]Hoja1!T281</f>
        <v>QUIÑONEZ</v>
      </c>
      <c r="H24" s="214" t="str">
        <f>[4]Hoja1!U281</f>
        <v>EVANGELINA</v>
      </c>
      <c r="I24" s="215">
        <f>[4]Hoja1!V281</f>
        <v>45931</v>
      </c>
      <c r="J24" s="215">
        <f>[4]Hoja1!W281</f>
        <v>45977</v>
      </c>
      <c r="K24" s="216"/>
      <c r="L24" s="146" t="s">
        <v>1</v>
      </c>
      <c r="M24" s="144">
        <v>2</v>
      </c>
      <c r="N24" s="145">
        <v>3</v>
      </c>
    </row>
    <row r="25" spans="1:14" s="111" customFormat="1" ht="48">
      <c r="A25" s="411">
        <v>12</v>
      </c>
      <c r="B25" s="229" t="s">
        <v>869</v>
      </c>
      <c r="C25" s="229" t="s">
        <v>1547</v>
      </c>
      <c r="D25" s="58">
        <v>1</v>
      </c>
      <c r="E25" s="144" t="s">
        <v>141</v>
      </c>
      <c r="F25" s="214" t="str">
        <f>[4]Hoja1!S282</f>
        <v>HERNANDEZ</v>
      </c>
      <c r="G25" s="214" t="str">
        <f>[4]Hoja1!T282</f>
        <v>VITAL</v>
      </c>
      <c r="H25" s="214" t="str">
        <f>[4]Hoja1!U282</f>
        <v>ANA MARIA</v>
      </c>
      <c r="I25" s="215">
        <f>[4]Hoja1!V282</f>
        <v>45931</v>
      </c>
      <c r="J25" s="215">
        <f>[4]Hoja1!W282</f>
        <v>45977</v>
      </c>
      <c r="K25" s="216"/>
      <c r="L25" s="146" t="s">
        <v>1</v>
      </c>
      <c r="M25" s="144">
        <v>2</v>
      </c>
      <c r="N25" s="145">
        <v>3</v>
      </c>
    </row>
    <row r="26" spans="1:14" s="111" customFormat="1" ht="48">
      <c r="A26" s="411">
        <v>13</v>
      </c>
      <c r="B26" s="229" t="s">
        <v>870</v>
      </c>
      <c r="C26" s="229" t="s">
        <v>1548</v>
      </c>
      <c r="D26" s="58">
        <v>1</v>
      </c>
      <c r="E26" s="144" t="s">
        <v>141</v>
      </c>
      <c r="F26" s="214" t="str">
        <f>[4]Hoja1!S283</f>
        <v>HERNANDEZ</v>
      </c>
      <c r="G26" s="214" t="str">
        <f>[4]Hoja1!T283</f>
        <v>SANTIZ</v>
      </c>
      <c r="H26" s="214" t="str">
        <f>[4]Hoja1!U283</f>
        <v>FERNANDA</v>
      </c>
      <c r="I26" s="215">
        <f>[4]Hoja1!V283</f>
        <v>45931</v>
      </c>
      <c r="J26" s="215">
        <f>[4]Hoja1!W283</f>
        <v>45977</v>
      </c>
      <c r="K26" s="216"/>
      <c r="L26" s="146" t="s">
        <v>1</v>
      </c>
      <c r="M26" s="144">
        <v>2</v>
      </c>
      <c r="N26" s="145">
        <v>3</v>
      </c>
    </row>
    <row r="27" spans="1:14" s="111" customFormat="1" ht="48">
      <c r="A27" s="411">
        <v>14</v>
      </c>
      <c r="B27" s="229" t="s">
        <v>871</v>
      </c>
      <c r="C27" s="229" t="s">
        <v>1549</v>
      </c>
      <c r="D27" s="58">
        <v>1</v>
      </c>
      <c r="E27" s="144" t="s">
        <v>141</v>
      </c>
      <c r="F27" s="217" t="str">
        <f>'[5]inventario general'!F14</f>
        <v>RAMIREZ</v>
      </c>
      <c r="G27" s="217" t="str">
        <f>'[5]inventario general'!G14</f>
        <v>NEVAREZ</v>
      </c>
      <c r="H27" s="150" t="str">
        <f>'[5]inventario general'!H14</f>
        <v>GABRIELA</v>
      </c>
      <c r="I27" s="218">
        <f>'[5]inventario general'!I14</f>
        <v>45931</v>
      </c>
      <c r="J27" s="217"/>
      <c r="K27" s="216"/>
      <c r="L27" s="146" t="s">
        <v>1</v>
      </c>
      <c r="M27" s="144">
        <v>2</v>
      </c>
      <c r="N27" s="145">
        <v>3</v>
      </c>
    </row>
    <row r="28" spans="1:14" s="111" customFormat="1" ht="48">
      <c r="A28" s="411">
        <v>15</v>
      </c>
      <c r="B28" s="229" t="s">
        <v>872</v>
      </c>
      <c r="C28" s="229" t="s">
        <v>1550</v>
      </c>
      <c r="D28" s="58">
        <v>1</v>
      </c>
      <c r="E28" s="144" t="s">
        <v>141</v>
      </c>
      <c r="F28" s="217" t="str">
        <f>'[5]inventario general'!F15</f>
        <v>GARCIA</v>
      </c>
      <c r="G28" s="217" t="str">
        <f>'[5]inventario general'!G15</f>
        <v>MERCADO</v>
      </c>
      <c r="H28" s="150" t="str">
        <f>'[5]inventario general'!H15</f>
        <v>MARIA GUADALUPE</v>
      </c>
      <c r="I28" s="218">
        <f>'[5]inventario general'!I15</f>
        <v>45931</v>
      </c>
      <c r="J28" s="217"/>
      <c r="K28" s="216"/>
      <c r="L28" s="146" t="s">
        <v>1</v>
      </c>
      <c r="M28" s="144">
        <v>2</v>
      </c>
      <c r="N28" s="145">
        <v>3</v>
      </c>
    </row>
    <row r="29" spans="1:14" s="111" customFormat="1" ht="48">
      <c r="A29" s="411">
        <v>16</v>
      </c>
      <c r="B29" s="229" t="s">
        <v>873</v>
      </c>
      <c r="C29" s="229" t="s">
        <v>1551</v>
      </c>
      <c r="D29" s="58">
        <v>1</v>
      </c>
      <c r="E29" s="144" t="s">
        <v>141</v>
      </c>
      <c r="F29" s="217" t="str">
        <f>'[5]inventario general'!F16</f>
        <v>ALVARADO</v>
      </c>
      <c r="G29" s="217" t="str">
        <f>'[5]inventario general'!G16</f>
        <v>LOPEZ</v>
      </c>
      <c r="H29" s="150" t="str">
        <f>'[5]inventario general'!H16</f>
        <v>CESAR OCTAVIO</v>
      </c>
      <c r="I29" s="218">
        <f>'[5]inventario general'!I16</f>
        <v>45931</v>
      </c>
      <c r="J29" s="217"/>
      <c r="K29" s="216"/>
      <c r="L29" s="146" t="s">
        <v>1</v>
      </c>
      <c r="M29" s="144">
        <v>2</v>
      </c>
      <c r="N29" s="145">
        <v>3</v>
      </c>
    </row>
    <row r="30" spans="1:14" s="111" customFormat="1" ht="48">
      <c r="A30" s="411">
        <v>17</v>
      </c>
      <c r="B30" s="229" t="s">
        <v>874</v>
      </c>
      <c r="C30" s="229" t="s">
        <v>1552</v>
      </c>
      <c r="D30" s="58">
        <v>1</v>
      </c>
      <c r="E30" s="144" t="s">
        <v>141</v>
      </c>
      <c r="F30" s="217" t="str">
        <f>'[5]inventario general'!F17</f>
        <v>ARAGON</v>
      </c>
      <c r="G30" s="217" t="str">
        <f>'[5]inventario general'!G17</f>
        <v>RODRIGUEZ</v>
      </c>
      <c r="H30" s="150" t="str">
        <f>'[5]inventario general'!H17</f>
        <v>PERLA YETLIT</v>
      </c>
      <c r="I30" s="218">
        <f>'[5]inventario general'!I17</f>
        <v>45931</v>
      </c>
      <c r="J30" s="217"/>
      <c r="K30" s="216"/>
      <c r="L30" s="146" t="s">
        <v>1</v>
      </c>
      <c r="M30" s="144">
        <v>2</v>
      </c>
      <c r="N30" s="145">
        <v>3</v>
      </c>
    </row>
    <row r="31" spans="1:14" s="111" customFormat="1" ht="48">
      <c r="A31" s="411">
        <v>18</v>
      </c>
      <c r="B31" s="229" t="s">
        <v>875</v>
      </c>
      <c r="C31" s="229" t="s">
        <v>1553</v>
      </c>
      <c r="D31" s="58">
        <v>1</v>
      </c>
      <c r="E31" s="144" t="s">
        <v>141</v>
      </c>
      <c r="F31" s="217" t="str">
        <f>'[5]inventario general'!F18</f>
        <v>HERNANDEZ</v>
      </c>
      <c r="G31" s="217" t="str">
        <f>'[5]inventario general'!G18</f>
        <v>ARBALLO</v>
      </c>
      <c r="H31" s="150" t="str">
        <f>'[5]inventario general'!H18</f>
        <v>YURIKO ELIZABETH</v>
      </c>
      <c r="I31" s="218">
        <f>'[5]inventario general'!I18</f>
        <v>45931</v>
      </c>
      <c r="J31" s="217"/>
      <c r="K31" s="216"/>
      <c r="L31" s="146" t="s">
        <v>1</v>
      </c>
      <c r="M31" s="144">
        <v>2</v>
      </c>
      <c r="N31" s="145">
        <v>3</v>
      </c>
    </row>
    <row r="32" spans="1:14" s="111" customFormat="1" ht="48">
      <c r="A32" s="411">
        <v>19</v>
      </c>
      <c r="B32" s="229" t="s">
        <v>876</v>
      </c>
      <c r="C32" s="229" t="s">
        <v>1554</v>
      </c>
      <c r="D32" s="58">
        <v>1</v>
      </c>
      <c r="E32" s="144" t="s">
        <v>141</v>
      </c>
      <c r="F32" s="217" t="str">
        <f>'[5]inventario general'!F19</f>
        <v>PEÑA</v>
      </c>
      <c r="G32" s="217" t="str">
        <f>'[5]inventario general'!G19</f>
        <v>GASTELUM</v>
      </c>
      <c r="H32" s="150" t="str">
        <f>'[5]inventario general'!H19</f>
        <v>MATIAS GERARDO</v>
      </c>
      <c r="I32" s="218">
        <f>'[5]inventario general'!I19</f>
        <v>45931</v>
      </c>
      <c r="J32" s="217"/>
      <c r="K32" s="216"/>
      <c r="L32" s="146" t="s">
        <v>1</v>
      </c>
      <c r="M32" s="144">
        <v>2</v>
      </c>
      <c r="N32" s="145">
        <v>3</v>
      </c>
    </row>
    <row r="33" spans="1:14" s="111" customFormat="1" ht="48">
      <c r="A33" s="411">
        <v>20</v>
      </c>
      <c r="B33" s="229" t="s">
        <v>877</v>
      </c>
      <c r="C33" s="229" t="s">
        <v>1555</v>
      </c>
      <c r="D33" s="58">
        <v>1</v>
      </c>
      <c r="E33" s="144" t="s">
        <v>141</v>
      </c>
      <c r="F33" s="217" t="str">
        <f>'[5]inventario general'!F20</f>
        <v>REYES</v>
      </c>
      <c r="G33" s="217" t="str">
        <f>'[5]inventario general'!G20</f>
        <v>SOTO</v>
      </c>
      <c r="H33" s="150" t="str">
        <f>'[5]inventario general'!H20</f>
        <v>JOSELYN</v>
      </c>
      <c r="I33" s="218">
        <f>'[5]inventario general'!I20</f>
        <v>45931</v>
      </c>
      <c r="J33" s="217"/>
      <c r="K33" s="216"/>
      <c r="L33" s="146" t="s">
        <v>1</v>
      </c>
      <c r="M33" s="144">
        <v>2</v>
      </c>
      <c r="N33" s="145">
        <v>3</v>
      </c>
    </row>
    <row r="34" spans="1:14" s="111" customFormat="1" ht="48">
      <c r="A34" s="411">
        <v>21</v>
      </c>
      <c r="B34" s="229" t="s">
        <v>878</v>
      </c>
      <c r="C34" s="229" t="s">
        <v>1556</v>
      </c>
      <c r="D34" s="58">
        <v>1</v>
      </c>
      <c r="E34" s="144" t="s">
        <v>141</v>
      </c>
      <c r="F34" s="217" t="str">
        <f>'[5]inventario general'!F21</f>
        <v>REYES</v>
      </c>
      <c r="G34" s="217" t="str">
        <f>'[5]inventario general'!G21</f>
        <v>ARTEAGA</v>
      </c>
      <c r="H34" s="150" t="str">
        <f>'[5]inventario general'!H21</f>
        <v>ADRIANA GUADALUPE</v>
      </c>
      <c r="I34" s="218">
        <f>'[5]inventario general'!I21</f>
        <v>45931</v>
      </c>
      <c r="J34" s="217"/>
      <c r="K34" s="216"/>
      <c r="L34" s="146" t="s">
        <v>1</v>
      </c>
      <c r="M34" s="144">
        <v>2</v>
      </c>
      <c r="N34" s="145">
        <v>3</v>
      </c>
    </row>
    <row r="35" spans="1:14" s="111" customFormat="1" ht="48">
      <c r="A35" s="411">
        <v>22</v>
      </c>
      <c r="B35" s="229" t="s">
        <v>879</v>
      </c>
      <c r="C35" s="229" t="s">
        <v>1557</v>
      </c>
      <c r="D35" s="58">
        <v>1</v>
      </c>
      <c r="E35" s="144" t="s">
        <v>141</v>
      </c>
      <c r="F35" s="217" t="str">
        <f>'[5]inventario general'!F22</f>
        <v>ESCOBAR</v>
      </c>
      <c r="G35" s="217" t="str">
        <f>'[5]inventario general'!G22</f>
        <v>RANGEL</v>
      </c>
      <c r="H35" s="150" t="str">
        <f>'[5]inventario general'!H22</f>
        <v>GUADALUPE ALEJANDRA</v>
      </c>
      <c r="I35" s="218">
        <f>'[5]inventario general'!I22</f>
        <v>45931</v>
      </c>
      <c r="J35" s="217"/>
      <c r="K35" s="216"/>
      <c r="L35" s="146" t="s">
        <v>1</v>
      </c>
      <c r="M35" s="144">
        <v>2</v>
      </c>
      <c r="N35" s="145">
        <v>3</v>
      </c>
    </row>
    <row r="36" spans="1:14" s="111" customFormat="1" ht="48">
      <c r="A36" s="411">
        <v>23</v>
      </c>
      <c r="B36" s="229" t="s">
        <v>880</v>
      </c>
      <c r="C36" s="229" t="s">
        <v>1558</v>
      </c>
      <c r="D36" s="58">
        <v>1</v>
      </c>
      <c r="E36" s="144" t="s">
        <v>141</v>
      </c>
      <c r="F36" s="217" t="str">
        <f>'[5]inventario general'!F23</f>
        <v>RIOS</v>
      </c>
      <c r="G36" s="217" t="str">
        <f>'[5]inventario general'!G23</f>
        <v>SOLIS</v>
      </c>
      <c r="H36" s="150" t="str">
        <f>'[5]inventario general'!H23</f>
        <v>MARIA ISABEL</v>
      </c>
      <c r="I36" s="218">
        <f>'[5]inventario general'!I23</f>
        <v>45931</v>
      </c>
      <c r="J36" s="217"/>
      <c r="K36" s="216"/>
      <c r="L36" s="146" t="s">
        <v>1</v>
      </c>
      <c r="M36" s="144">
        <v>2</v>
      </c>
      <c r="N36" s="145">
        <v>3</v>
      </c>
    </row>
    <row r="37" spans="1:14" s="111" customFormat="1" ht="48">
      <c r="A37" s="411">
        <v>24</v>
      </c>
      <c r="B37" s="229" t="s">
        <v>881</v>
      </c>
      <c r="C37" s="229" t="s">
        <v>1559</v>
      </c>
      <c r="D37" s="58">
        <v>1</v>
      </c>
      <c r="E37" s="144" t="s">
        <v>141</v>
      </c>
      <c r="F37" s="217" t="str">
        <f>'[5]inventario general'!F24</f>
        <v>ZARAGOZA</v>
      </c>
      <c r="G37" s="217" t="str">
        <f>'[5]inventario general'!G24</f>
        <v>CAMACHO</v>
      </c>
      <c r="H37" s="150" t="str">
        <f>'[5]inventario general'!H24</f>
        <v>ROSALBA</v>
      </c>
      <c r="I37" s="218">
        <f>'[5]inventario general'!I24</f>
        <v>45931</v>
      </c>
      <c r="J37" s="217"/>
      <c r="K37" s="216"/>
      <c r="L37" s="146" t="s">
        <v>1</v>
      </c>
      <c r="M37" s="144">
        <v>2</v>
      </c>
      <c r="N37" s="145">
        <v>3</v>
      </c>
    </row>
    <row r="38" spans="1:14" s="111" customFormat="1" ht="48">
      <c r="A38" s="411">
        <v>25</v>
      </c>
      <c r="B38" s="229" t="s">
        <v>882</v>
      </c>
      <c r="C38" s="229" t="s">
        <v>1560</v>
      </c>
      <c r="D38" s="58">
        <v>1</v>
      </c>
      <c r="E38" s="144" t="s">
        <v>141</v>
      </c>
      <c r="F38" s="217" t="str">
        <f>'[5]inventario general'!F25</f>
        <v>CRUZ</v>
      </c>
      <c r="G38" s="217" t="str">
        <f>'[5]inventario general'!G25</f>
        <v>PASCUAL</v>
      </c>
      <c r="H38" s="150" t="str">
        <f>'[5]inventario general'!H25</f>
        <v>CARLOS DANIEL</v>
      </c>
      <c r="I38" s="218">
        <f>'[5]inventario general'!I25</f>
        <v>45931</v>
      </c>
      <c r="J38" s="217"/>
      <c r="K38" s="216"/>
      <c r="L38" s="146" t="s">
        <v>1</v>
      </c>
      <c r="M38" s="144">
        <v>2</v>
      </c>
      <c r="N38" s="145">
        <v>3</v>
      </c>
    </row>
    <row r="39" spans="1:14" s="111" customFormat="1" ht="48">
      <c r="A39" s="411">
        <v>26</v>
      </c>
      <c r="B39" s="229" t="s">
        <v>883</v>
      </c>
      <c r="C39" s="229" t="s">
        <v>1561</v>
      </c>
      <c r="D39" s="58">
        <v>1</v>
      </c>
      <c r="E39" s="144" t="s">
        <v>141</v>
      </c>
      <c r="F39" s="217" t="str">
        <f>'[5]inventario general'!F26</f>
        <v>MORALES</v>
      </c>
      <c r="G39" s="217" t="str">
        <f>'[5]inventario general'!G26</f>
        <v>LOPEZ</v>
      </c>
      <c r="H39" s="150" t="str">
        <f>'[5]inventario general'!H26</f>
        <v>JOSE DAVID</v>
      </c>
      <c r="I39" s="218">
        <f>'[5]inventario general'!I26</f>
        <v>45931</v>
      </c>
      <c r="J39" s="217"/>
      <c r="K39" s="216"/>
      <c r="L39" s="146" t="s">
        <v>1</v>
      </c>
      <c r="M39" s="144">
        <v>2</v>
      </c>
      <c r="N39" s="145">
        <v>3</v>
      </c>
    </row>
    <row r="40" spans="1:14" s="111" customFormat="1" ht="48">
      <c r="A40" s="411">
        <v>27</v>
      </c>
      <c r="B40" s="229" t="s">
        <v>884</v>
      </c>
      <c r="C40" s="229" t="s">
        <v>1562</v>
      </c>
      <c r="D40" s="58">
        <v>1</v>
      </c>
      <c r="E40" s="144" t="s">
        <v>141</v>
      </c>
      <c r="F40" s="217" t="str">
        <f>'[5]inventario general'!F27</f>
        <v>BARBOSA</v>
      </c>
      <c r="G40" s="217" t="str">
        <f>'[5]inventario general'!G27</f>
        <v>PEREZ</v>
      </c>
      <c r="H40" s="150" t="str">
        <f>'[5]inventario general'!H27</f>
        <v>KARINA YAMILET</v>
      </c>
      <c r="I40" s="218">
        <f>'[5]inventario general'!I27</f>
        <v>45931</v>
      </c>
      <c r="J40" s="217"/>
      <c r="K40" s="216"/>
      <c r="L40" s="146" t="s">
        <v>1</v>
      </c>
      <c r="M40" s="144">
        <v>2</v>
      </c>
      <c r="N40" s="145">
        <v>3</v>
      </c>
    </row>
    <row r="41" spans="1:14" s="111" customFormat="1" ht="48">
      <c r="A41" s="411">
        <v>28</v>
      </c>
      <c r="B41" s="229" t="s">
        <v>1563</v>
      </c>
      <c r="C41" s="229" t="s">
        <v>1564</v>
      </c>
      <c r="D41" s="58">
        <v>1</v>
      </c>
      <c r="E41" s="144" t="s">
        <v>141</v>
      </c>
      <c r="F41" s="217" t="str">
        <f>'[5]inventario general'!F28</f>
        <v>BARBOSA</v>
      </c>
      <c r="G41" s="217" t="str">
        <f>'[5]inventario general'!G28</f>
        <v>PEREZ</v>
      </c>
      <c r="H41" s="150" t="str">
        <f>'[5]inventario general'!H28</f>
        <v>MARIELA LIZZETH</v>
      </c>
      <c r="I41" s="218">
        <f>'[5]inventario general'!I28</f>
        <v>45931</v>
      </c>
      <c r="J41" s="217"/>
      <c r="K41" s="216"/>
      <c r="L41" s="146" t="s">
        <v>1</v>
      </c>
      <c r="M41" s="144">
        <v>2</v>
      </c>
      <c r="N41" s="145">
        <v>3</v>
      </c>
    </row>
    <row r="42" spans="1:14" s="111" customFormat="1" ht="48">
      <c r="A42" s="411">
        <v>29</v>
      </c>
      <c r="B42" s="229" t="s">
        <v>885</v>
      </c>
      <c r="C42" s="229" t="s">
        <v>1565</v>
      </c>
      <c r="D42" s="58">
        <v>1</v>
      </c>
      <c r="E42" s="144" t="s">
        <v>141</v>
      </c>
      <c r="F42" s="217" t="str">
        <f>'[5]inventario general'!F29</f>
        <v>VIVAR</v>
      </c>
      <c r="G42" s="217" t="str">
        <f>'[5]inventario general'!G29</f>
        <v>PEÑALOZA</v>
      </c>
      <c r="H42" s="150" t="str">
        <f>'[5]inventario general'!H29</f>
        <v>JOSE MIGUEL</v>
      </c>
      <c r="I42" s="218">
        <f>'[5]inventario general'!I29</f>
        <v>45932</v>
      </c>
      <c r="J42" s="217"/>
      <c r="K42" s="216"/>
      <c r="L42" s="146" t="s">
        <v>1</v>
      </c>
      <c r="M42" s="144">
        <v>2</v>
      </c>
      <c r="N42" s="145">
        <v>3</v>
      </c>
    </row>
    <row r="43" spans="1:14" s="111" customFormat="1" ht="48">
      <c r="A43" s="411">
        <v>30</v>
      </c>
      <c r="B43" s="229" t="s">
        <v>886</v>
      </c>
      <c r="C43" s="229" t="s">
        <v>1566</v>
      </c>
      <c r="D43" s="58">
        <v>1</v>
      </c>
      <c r="E43" s="144" t="s">
        <v>141</v>
      </c>
      <c r="F43" s="217" t="str">
        <f>'[5]inventario general'!F30</f>
        <v>ARTIAGA</v>
      </c>
      <c r="G43" s="217" t="str">
        <f>'[5]inventario general'!G30</f>
        <v>DIAZ</v>
      </c>
      <c r="H43" s="150" t="str">
        <f>'[5]inventario general'!H30</f>
        <v>GUILLERMO</v>
      </c>
      <c r="I43" s="218">
        <f>'[5]inventario general'!I30</f>
        <v>45932</v>
      </c>
      <c r="J43" s="217"/>
      <c r="K43" s="216"/>
      <c r="L43" s="146" t="s">
        <v>1</v>
      </c>
      <c r="M43" s="144">
        <v>2</v>
      </c>
      <c r="N43" s="145">
        <v>3</v>
      </c>
    </row>
    <row r="44" spans="1:14" s="111" customFormat="1" ht="48">
      <c r="A44" s="411">
        <v>31</v>
      </c>
      <c r="B44" s="229" t="s">
        <v>887</v>
      </c>
      <c r="C44" s="229" t="s">
        <v>1567</v>
      </c>
      <c r="D44" s="58">
        <v>1</v>
      </c>
      <c r="E44" s="144" t="s">
        <v>141</v>
      </c>
      <c r="F44" s="217" t="str">
        <f>'[5]inventario general'!F31</f>
        <v>CASANOVA</v>
      </c>
      <c r="G44" s="217" t="str">
        <f>'[5]inventario general'!G31</f>
        <v>BLANCO</v>
      </c>
      <c r="H44" s="150" t="str">
        <f>'[5]inventario general'!H31</f>
        <v>HECTOR ISRAEL</v>
      </c>
      <c r="I44" s="218">
        <f>'[5]inventario general'!I31</f>
        <v>45932</v>
      </c>
      <c r="J44" s="217"/>
      <c r="K44" s="216"/>
      <c r="L44" s="146" t="s">
        <v>1</v>
      </c>
      <c r="M44" s="144">
        <v>2</v>
      </c>
      <c r="N44" s="145">
        <v>3</v>
      </c>
    </row>
    <row r="45" spans="1:14" s="111" customFormat="1" ht="48">
      <c r="A45" s="411">
        <v>32</v>
      </c>
      <c r="B45" s="229" t="s">
        <v>888</v>
      </c>
      <c r="C45" s="229" t="s">
        <v>1568</v>
      </c>
      <c r="D45" s="58">
        <v>1</v>
      </c>
      <c r="E45" s="144" t="s">
        <v>141</v>
      </c>
      <c r="F45" s="214" t="str">
        <f>[4]Hoja1!S284</f>
        <v>TORRES</v>
      </c>
      <c r="G45" s="214" t="str">
        <f>[4]Hoja1!T284</f>
        <v>CALVO</v>
      </c>
      <c r="H45" s="214" t="str">
        <f>[4]Hoja1!U284</f>
        <v>DIANA LAURA</v>
      </c>
      <c r="I45" s="215">
        <f>[4]Hoja1!V284</f>
        <v>45932</v>
      </c>
      <c r="J45" s="215">
        <f>[4]Hoja1!W284</f>
        <v>45979</v>
      </c>
      <c r="K45" s="216"/>
      <c r="L45" s="146" t="s">
        <v>1</v>
      </c>
      <c r="M45" s="144">
        <v>2</v>
      </c>
      <c r="N45" s="145">
        <v>3</v>
      </c>
    </row>
    <row r="46" spans="1:14" s="111" customFormat="1" ht="48">
      <c r="A46" s="411">
        <v>33</v>
      </c>
      <c r="B46" s="229" t="s">
        <v>889</v>
      </c>
      <c r="C46" s="229" t="s">
        <v>1569</v>
      </c>
      <c r="D46" s="58">
        <v>1</v>
      </c>
      <c r="E46" s="144" t="s">
        <v>141</v>
      </c>
      <c r="F46" s="214" t="str">
        <f>[4]Hoja1!S285</f>
        <v>SALAZAR</v>
      </c>
      <c r="G46" s="214" t="str">
        <f>[4]Hoja1!T285</f>
        <v>VELA</v>
      </c>
      <c r="H46" s="214" t="str">
        <f>[4]Hoja1!U285</f>
        <v>MARTHA</v>
      </c>
      <c r="I46" s="215">
        <f>[4]Hoja1!V285</f>
        <v>45932</v>
      </c>
      <c r="J46" s="215">
        <f>[4]Hoja1!W285</f>
        <v>45979</v>
      </c>
      <c r="K46" s="216"/>
      <c r="L46" s="146" t="s">
        <v>1</v>
      </c>
      <c r="M46" s="144">
        <v>2</v>
      </c>
      <c r="N46" s="145">
        <v>3</v>
      </c>
    </row>
    <row r="47" spans="1:14" s="111" customFormat="1" ht="48">
      <c r="A47" s="411">
        <v>34</v>
      </c>
      <c r="B47" s="229" t="s">
        <v>890</v>
      </c>
      <c r="C47" s="229" t="s">
        <v>1570</v>
      </c>
      <c r="D47" s="58">
        <v>1</v>
      </c>
      <c r="E47" s="144" t="s">
        <v>141</v>
      </c>
      <c r="F47" s="214" t="str">
        <f>[4]Hoja1!S286</f>
        <v>BECERRA</v>
      </c>
      <c r="G47" s="214" t="str">
        <f>[4]Hoja1!T286</f>
        <v>VALDEZ</v>
      </c>
      <c r="H47" s="214" t="str">
        <f>[4]Hoja1!U286</f>
        <v>EMILIANO</v>
      </c>
      <c r="I47" s="215">
        <f>[4]Hoja1!V286</f>
        <v>45932</v>
      </c>
      <c r="J47" s="215">
        <f>[4]Hoja1!W286</f>
        <v>45979</v>
      </c>
      <c r="K47" s="216"/>
      <c r="L47" s="146" t="s">
        <v>1</v>
      </c>
      <c r="M47" s="144">
        <v>2</v>
      </c>
      <c r="N47" s="145">
        <v>3</v>
      </c>
    </row>
    <row r="48" spans="1:14" s="111" customFormat="1" ht="48">
      <c r="A48" s="411">
        <v>35</v>
      </c>
      <c r="B48" s="229" t="s">
        <v>891</v>
      </c>
      <c r="C48" s="229" t="s">
        <v>1571</v>
      </c>
      <c r="D48" s="58">
        <v>1</v>
      </c>
      <c r="E48" s="144" t="s">
        <v>141</v>
      </c>
      <c r="F48" s="217" t="str">
        <f>'[5]inventario general'!F32</f>
        <v>FARIAS</v>
      </c>
      <c r="G48" s="217" t="str">
        <f>'[5]inventario general'!G32</f>
        <v>RODRIGUEZ</v>
      </c>
      <c r="H48" s="150" t="str">
        <f>'[5]inventario general'!H32</f>
        <v>OSWALDO GABRIEL</v>
      </c>
      <c r="I48" s="218">
        <f>'[5]inventario general'!I32</f>
        <v>45933</v>
      </c>
      <c r="J48" s="217"/>
      <c r="K48" s="216"/>
      <c r="L48" s="146" t="s">
        <v>1</v>
      </c>
      <c r="M48" s="144">
        <v>2</v>
      </c>
      <c r="N48" s="145">
        <v>3</v>
      </c>
    </row>
    <row r="49" spans="1:14" s="111" customFormat="1" ht="48">
      <c r="A49" s="411">
        <v>36</v>
      </c>
      <c r="B49" s="229" t="s">
        <v>892</v>
      </c>
      <c r="C49" s="229" t="s">
        <v>1572</v>
      </c>
      <c r="D49" s="58">
        <v>1</v>
      </c>
      <c r="E49" s="144" t="s">
        <v>141</v>
      </c>
      <c r="F49" s="217" t="str">
        <f>'[5]inventario general'!F33</f>
        <v>PEREZ</v>
      </c>
      <c r="G49" s="217" t="str">
        <f>'[5]inventario general'!G33</f>
        <v>VAZQUEZ</v>
      </c>
      <c r="H49" s="150" t="str">
        <f>'[5]inventario general'!H33</f>
        <v>IVAN</v>
      </c>
      <c r="I49" s="218">
        <f>'[5]inventario general'!I33</f>
        <v>45933</v>
      </c>
      <c r="J49" s="217"/>
      <c r="K49" s="216"/>
      <c r="L49" s="146" t="s">
        <v>1</v>
      </c>
      <c r="M49" s="144">
        <v>2</v>
      </c>
      <c r="N49" s="145">
        <v>3</v>
      </c>
    </row>
    <row r="50" spans="1:14" s="111" customFormat="1" ht="48">
      <c r="A50" s="411">
        <v>37</v>
      </c>
      <c r="B50" s="229" t="s">
        <v>893</v>
      </c>
      <c r="C50" s="229" t="s">
        <v>1573</v>
      </c>
      <c r="D50" s="58">
        <v>1</v>
      </c>
      <c r="E50" s="144" t="s">
        <v>141</v>
      </c>
      <c r="F50" s="217" t="str">
        <f>'[5]inventario general'!F34</f>
        <v>ORTIZ</v>
      </c>
      <c r="G50" s="217" t="str">
        <f>'[5]inventario general'!G34</f>
        <v>MADERO</v>
      </c>
      <c r="H50" s="150" t="str">
        <f>'[5]inventario general'!H34</f>
        <v>GAEL AEJANDRO</v>
      </c>
      <c r="I50" s="218">
        <f>'[5]inventario general'!I34</f>
        <v>45933</v>
      </c>
      <c r="J50" s="217"/>
      <c r="K50" s="216"/>
      <c r="L50" s="146" t="s">
        <v>1</v>
      </c>
      <c r="M50" s="144">
        <v>2</v>
      </c>
      <c r="N50" s="145">
        <v>3</v>
      </c>
    </row>
    <row r="51" spans="1:14" s="111" customFormat="1" ht="48">
      <c r="A51" s="411">
        <v>38</v>
      </c>
      <c r="B51" s="229" t="s">
        <v>894</v>
      </c>
      <c r="C51" s="229" t="s">
        <v>1574</v>
      </c>
      <c r="D51" s="58">
        <v>1</v>
      </c>
      <c r="E51" s="144" t="s">
        <v>141</v>
      </c>
      <c r="F51" s="217" t="str">
        <f>'[5]inventario general'!F35</f>
        <v>TORRES</v>
      </c>
      <c r="G51" s="217" t="str">
        <f>'[5]inventario general'!G35</f>
        <v>DOMINGUEZ</v>
      </c>
      <c r="H51" s="150" t="str">
        <f>'[5]inventario general'!H35</f>
        <v>KARINA</v>
      </c>
      <c r="I51" s="218">
        <f>'[5]inventario general'!I35</f>
        <v>45933</v>
      </c>
      <c r="J51" s="217"/>
      <c r="K51" s="216"/>
      <c r="L51" s="146" t="s">
        <v>1</v>
      </c>
      <c r="M51" s="144">
        <v>2</v>
      </c>
      <c r="N51" s="145">
        <v>3</v>
      </c>
    </row>
    <row r="52" spans="1:14" s="111" customFormat="1" ht="48">
      <c r="A52" s="411">
        <v>39</v>
      </c>
      <c r="B52" s="229" t="s">
        <v>895</v>
      </c>
      <c r="C52" s="229" t="s">
        <v>1575</v>
      </c>
      <c r="D52" s="58">
        <v>1</v>
      </c>
      <c r="E52" s="144" t="s">
        <v>141</v>
      </c>
      <c r="F52" s="217" t="str">
        <f>'[5]inventario general'!F36</f>
        <v>TORRES</v>
      </c>
      <c r="G52" s="217" t="str">
        <f>'[5]inventario general'!G36</f>
        <v>HERRERA</v>
      </c>
      <c r="H52" s="150" t="str">
        <f>'[5]inventario general'!H36</f>
        <v>GENESIS PAOLA</v>
      </c>
      <c r="I52" s="218">
        <f>'[5]inventario general'!I36</f>
        <v>45933</v>
      </c>
      <c r="J52" s="217"/>
      <c r="K52" s="216"/>
      <c r="L52" s="146" t="s">
        <v>1</v>
      </c>
      <c r="M52" s="144">
        <v>2</v>
      </c>
      <c r="N52" s="145">
        <v>3</v>
      </c>
    </row>
    <row r="53" spans="1:14" s="111" customFormat="1" ht="48">
      <c r="A53" s="411">
        <v>40</v>
      </c>
      <c r="B53" s="229" t="s">
        <v>896</v>
      </c>
      <c r="C53" s="229" t="s">
        <v>1576</v>
      </c>
      <c r="D53" s="58">
        <v>1</v>
      </c>
      <c r="E53" s="144" t="s">
        <v>141</v>
      </c>
      <c r="F53" s="217" t="str">
        <f>'[5]inventario general'!F37</f>
        <v>GARCIA</v>
      </c>
      <c r="G53" s="217" t="str">
        <f>'[5]inventario general'!G37</f>
        <v>ROSAS</v>
      </c>
      <c r="H53" s="150" t="str">
        <f>'[5]inventario general'!H37</f>
        <v>JONATHAN JOHAAN</v>
      </c>
      <c r="I53" s="218">
        <f>'[5]inventario general'!I37</f>
        <v>45933</v>
      </c>
      <c r="J53" s="217"/>
      <c r="K53" s="216"/>
      <c r="L53" s="146" t="s">
        <v>1</v>
      </c>
      <c r="M53" s="144">
        <v>2</v>
      </c>
      <c r="N53" s="145">
        <v>3</v>
      </c>
    </row>
    <row r="54" spans="1:14" s="111" customFormat="1" ht="48">
      <c r="A54" s="411">
        <v>41</v>
      </c>
      <c r="B54" s="229" t="s">
        <v>897</v>
      </c>
      <c r="C54" s="229" t="s">
        <v>1577</v>
      </c>
      <c r="D54" s="58">
        <v>1</v>
      </c>
      <c r="E54" s="144" t="s">
        <v>141</v>
      </c>
      <c r="F54" s="217" t="str">
        <f>'[5]inventario general'!F38</f>
        <v>BALTAZAR</v>
      </c>
      <c r="G54" s="217" t="str">
        <f>'[5]inventario general'!G38</f>
        <v>RIVERA</v>
      </c>
      <c r="H54" s="150" t="str">
        <f>'[5]inventario general'!H38</f>
        <v>RENATA DANIELA</v>
      </c>
      <c r="I54" s="218">
        <f>'[5]inventario general'!I38</f>
        <v>45933</v>
      </c>
      <c r="J54" s="217"/>
      <c r="K54" s="216"/>
      <c r="L54" s="146" t="s">
        <v>1</v>
      </c>
      <c r="M54" s="144">
        <v>2</v>
      </c>
      <c r="N54" s="145">
        <v>3</v>
      </c>
    </row>
    <row r="55" spans="1:14" s="111" customFormat="1" ht="48">
      <c r="A55" s="411">
        <v>42</v>
      </c>
      <c r="B55" s="229" t="s">
        <v>898</v>
      </c>
      <c r="C55" s="229" t="s">
        <v>1578</v>
      </c>
      <c r="D55" s="58">
        <v>1</v>
      </c>
      <c r="E55" s="144" t="s">
        <v>141</v>
      </c>
      <c r="F55" s="217" t="str">
        <f>'[5]inventario general'!F39</f>
        <v>AVELINO</v>
      </c>
      <c r="G55" s="217" t="str">
        <f>'[5]inventario general'!G39</f>
        <v>ROJANO</v>
      </c>
      <c r="H55" s="150" t="str">
        <f>'[5]inventario general'!H39</f>
        <v>CRISTIAN</v>
      </c>
      <c r="I55" s="218">
        <f>'[5]inventario general'!I39</f>
        <v>45933</v>
      </c>
      <c r="J55" s="217"/>
      <c r="K55" s="216"/>
      <c r="L55" s="146" t="s">
        <v>1</v>
      </c>
      <c r="M55" s="144">
        <v>2</v>
      </c>
      <c r="N55" s="145">
        <v>3</v>
      </c>
    </row>
    <row r="56" spans="1:14" s="111" customFormat="1" ht="48">
      <c r="A56" s="411">
        <v>43</v>
      </c>
      <c r="B56" s="229" t="s">
        <v>899</v>
      </c>
      <c r="C56" s="229" t="s">
        <v>1579</v>
      </c>
      <c r="D56" s="58">
        <v>1</v>
      </c>
      <c r="E56" s="144" t="s">
        <v>141</v>
      </c>
      <c r="F56" s="214" t="str">
        <f>[4]Hoja1!S287</f>
        <v>VILCHIZ</v>
      </c>
      <c r="G56" s="214" t="str">
        <f>[4]Hoja1!T287</f>
        <v>PEREZ</v>
      </c>
      <c r="H56" s="214" t="str">
        <f>[4]Hoja1!U287</f>
        <v>SAIRA</v>
      </c>
      <c r="I56" s="215">
        <f>[4]Hoja1!V287</f>
        <v>45933</v>
      </c>
      <c r="J56" s="215">
        <f>[4]Hoja1!W287</f>
        <v>45979</v>
      </c>
      <c r="K56" s="216"/>
      <c r="L56" s="146" t="s">
        <v>1</v>
      </c>
      <c r="M56" s="144">
        <v>2</v>
      </c>
      <c r="N56" s="145">
        <v>3</v>
      </c>
    </row>
    <row r="57" spans="1:14" s="111" customFormat="1" ht="48">
      <c r="A57" s="411">
        <v>44</v>
      </c>
      <c r="B57" s="229" t="s">
        <v>900</v>
      </c>
      <c r="C57" s="229" t="s">
        <v>1580</v>
      </c>
      <c r="D57" s="58">
        <v>1</v>
      </c>
      <c r="E57" s="144" t="s">
        <v>141</v>
      </c>
      <c r="F57" s="214" t="str">
        <f>[4]Hoja1!S289</f>
        <v>GARCIA</v>
      </c>
      <c r="G57" s="214" t="str">
        <f>[4]Hoja1!T289</f>
        <v>ANDRADE</v>
      </c>
      <c r="H57" s="214" t="str">
        <f>[4]Hoja1!U289</f>
        <v>MARIA</v>
      </c>
      <c r="I57" s="215">
        <f>[4]Hoja1!V289</f>
        <v>45933</v>
      </c>
      <c r="J57" s="215">
        <f>[4]Hoja1!W289</f>
        <v>45979</v>
      </c>
      <c r="K57" s="216"/>
      <c r="L57" s="146" t="s">
        <v>1</v>
      </c>
      <c r="M57" s="144">
        <v>2</v>
      </c>
      <c r="N57" s="145">
        <v>3</v>
      </c>
    </row>
    <row r="58" spans="1:14" s="111" customFormat="1" ht="48">
      <c r="A58" s="411">
        <v>45</v>
      </c>
      <c r="B58" s="229" t="s">
        <v>901</v>
      </c>
      <c r="C58" s="229" t="s">
        <v>1581</v>
      </c>
      <c r="D58" s="58">
        <v>1</v>
      </c>
      <c r="E58" s="144" t="s">
        <v>141</v>
      </c>
      <c r="F58" s="214" t="str">
        <f>[4]Hoja1!S290</f>
        <v>ROJAS</v>
      </c>
      <c r="G58" s="214" t="str">
        <f>[4]Hoja1!T290</f>
        <v>CRUZ</v>
      </c>
      <c r="H58" s="214" t="str">
        <f>[4]Hoja1!U290</f>
        <v>ROCIO</v>
      </c>
      <c r="I58" s="215">
        <f>[4]Hoja1!V290</f>
        <v>45933</v>
      </c>
      <c r="J58" s="215">
        <f>[4]Hoja1!W290</f>
        <v>45979</v>
      </c>
      <c r="K58" s="216"/>
      <c r="L58" s="146" t="s">
        <v>1</v>
      </c>
      <c r="M58" s="144">
        <v>2</v>
      </c>
      <c r="N58" s="145">
        <v>3</v>
      </c>
    </row>
    <row r="59" spans="1:14" s="111" customFormat="1" ht="48">
      <c r="A59" s="411">
        <v>46</v>
      </c>
      <c r="B59" s="229" t="s">
        <v>902</v>
      </c>
      <c r="C59" s="229" t="s">
        <v>1582</v>
      </c>
      <c r="D59" s="58">
        <v>1</v>
      </c>
      <c r="E59" s="144" t="s">
        <v>141</v>
      </c>
      <c r="F59" s="214" t="str">
        <f>[4]Hoja1!S291</f>
        <v>AGUILAR</v>
      </c>
      <c r="G59" s="214" t="str">
        <f>[4]Hoja1!T291</f>
        <v>LOPEZ</v>
      </c>
      <c r="H59" s="214" t="str">
        <f>[4]Hoja1!U291</f>
        <v>EDNA LIZBETH</v>
      </c>
      <c r="I59" s="215">
        <f>[4]Hoja1!V291</f>
        <v>45933</v>
      </c>
      <c r="J59" s="215">
        <f>[4]Hoja1!W291</f>
        <v>45980</v>
      </c>
      <c r="K59" s="216"/>
      <c r="L59" s="146" t="s">
        <v>1</v>
      </c>
      <c r="M59" s="144">
        <v>2</v>
      </c>
      <c r="N59" s="145">
        <v>3</v>
      </c>
    </row>
    <row r="60" spans="1:14" s="111" customFormat="1" ht="48">
      <c r="A60" s="411">
        <v>47</v>
      </c>
      <c r="B60" s="229" t="s">
        <v>903</v>
      </c>
      <c r="C60" s="229" t="s">
        <v>1583</v>
      </c>
      <c r="D60" s="58">
        <v>1</v>
      </c>
      <c r="E60" s="144" t="s">
        <v>141</v>
      </c>
      <c r="F60" s="214" t="str">
        <f>[4]Hoja1!S292</f>
        <v>ARAUJO</v>
      </c>
      <c r="G60" s="214" t="str">
        <f>[4]Hoja1!T292</f>
        <v>CASTAÑEDA</v>
      </c>
      <c r="H60" s="214" t="str">
        <f>[4]Hoja1!U292</f>
        <v>ESMERALDA</v>
      </c>
      <c r="I60" s="215">
        <f>[4]Hoja1!V292</f>
        <v>45933</v>
      </c>
      <c r="J60" s="215">
        <f>[4]Hoja1!W292</f>
        <v>45981</v>
      </c>
      <c r="K60" s="216"/>
      <c r="L60" s="146" t="s">
        <v>1</v>
      </c>
      <c r="M60" s="144">
        <v>2</v>
      </c>
      <c r="N60" s="145">
        <v>3</v>
      </c>
    </row>
    <row r="61" spans="1:14" s="111" customFormat="1" ht="48">
      <c r="A61" s="411">
        <v>48</v>
      </c>
      <c r="B61" s="229" t="s">
        <v>904</v>
      </c>
      <c r="C61" s="229" t="s">
        <v>1584</v>
      </c>
      <c r="D61" s="58">
        <v>1</v>
      </c>
      <c r="E61" s="144" t="s">
        <v>141</v>
      </c>
      <c r="F61" s="217" t="str">
        <f>'[5]inventario general'!F40</f>
        <v>CAMPOS</v>
      </c>
      <c r="G61" s="217" t="str">
        <f>'[5]inventario general'!G40</f>
        <v>ZARZA</v>
      </c>
      <c r="H61" s="150" t="str">
        <f>'[5]inventario general'!H40</f>
        <v>LEA EUGENIA</v>
      </c>
      <c r="I61" s="218">
        <f>'[5]inventario general'!I40</f>
        <v>45934</v>
      </c>
      <c r="J61" s="217"/>
      <c r="K61" s="216"/>
      <c r="L61" s="146" t="s">
        <v>1</v>
      </c>
      <c r="M61" s="144">
        <v>2</v>
      </c>
      <c r="N61" s="145">
        <v>3</v>
      </c>
    </row>
    <row r="62" spans="1:14" s="111" customFormat="1" ht="48">
      <c r="A62" s="411">
        <v>49</v>
      </c>
      <c r="B62" s="229" t="s">
        <v>905</v>
      </c>
      <c r="C62" s="229" t="s">
        <v>1585</v>
      </c>
      <c r="D62" s="58">
        <v>1</v>
      </c>
      <c r="E62" s="144" t="s">
        <v>141</v>
      </c>
      <c r="F62" s="217" t="str">
        <f>'[5]inventario general'!F41</f>
        <v>REYES</v>
      </c>
      <c r="G62" s="217" t="str">
        <f>'[5]inventario general'!G41</f>
        <v>ARTEAGA</v>
      </c>
      <c r="H62" s="150" t="str">
        <f>'[5]inventario general'!H41</f>
        <v>YATZIRI YAMILETH</v>
      </c>
      <c r="I62" s="218">
        <f>'[5]inventario general'!I41</f>
        <v>45934</v>
      </c>
      <c r="J62" s="217"/>
      <c r="K62" s="216"/>
      <c r="L62" s="146" t="s">
        <v>1</v>
      </c>
      <c r="M62" s="144">
        <v>2</v>
      </c>
      <c r="N62" s="145">
        <v>3</v>
      </c>
    </row>
    <row r="63" spans="1:14" s="111" customFormat="1" ht="48">
      <c r="A63" s="411">
        <v>50</v>
      </c>
      <c r="B63" s="229" t="s">
        <v>906</v>
      </c>
      <c r="C63" s="229" t="s">
        <v>1586</v>
      </c>
      <c r="D63" s="58">
        <v>1</v>
      </c>
      <c r="E63" s="144" t="s">
        <v>141</v>
      </c>
      <c r="F63" s="217" t="str">
        <f>'[5]inventario general'!F42</f>
        <v>COCOTLE</v>
      </c>
      <c r="G63" s="217" t="str">
        <f>'[5]inventario general'!G42</f>
        <v>JUAN</v>
      </c>
      <c r="H63" s="150" t="str">
        <f>'[5]inventario general'!H42</f>
        <v>ADRIAN</v>
      </c>
      <c r="I63" s="218">
        <f>'[5]inventario general'!I42</f>
        <v>45934</v>
      </c>
      <c r="J63" s="217"/>
      <c r="K63" s="216"/>
      <c r="L63" s="146" t="s">
        <v>1</v>
      </c>
      <c r="M63" s="144">
        <v>2</v>
      </c>
      <c r="N63" s="145">
        <v>3</v>
      </c>
    </row>
    <row r="64" spans="1:14" s="111" customFormat="1" ht="48">
      <c r="A64" s="411">
        <v>51</v>
      </c>
      <c r="B64" s="229" t="s">
        <v>907</v>
      </c>
      <c r="C64" s="229" t="s">
        <v>1587</v>
      </c>
      <c r="D64" s="58">
        <v>1</v>
      </c>
      <c r="E64" s="144" t="s">
        <v>141</v>
      </c>
      <c r="F64" s="217" t="str">
        <f>'[5]inventario general'!F43</f>
        <v>DELGADO</v>
      </c>
      <c r="G64" s="217" t="str">
        <f>'[5]inventario general'!G43</f>
        <v>BARRIOS</v>
      </c>
      <c r="H64" s="150" t="str">
        <f>'[5]inventario general'!H43</f>
        <v>MIGUEL ANGEL</v>
      </c>
      <c r="I64" s="218">
        <f>'[5]inventario general'!I43</f>
        <v>45934</v>
      </c>
      <c r="J64" s="217"/>
      <c r="K64" s="216"/>
      <c r="L64" s="146" t="s">
        <v>1</v>
      </c>
      <c r="M64" s="144">
        <v>2</v>
      </c>
      <c r="N64" s="145">
        <v>3</v>
      </c>
    </row>
    <row r="65" spans="1:14" s="111" customFormat="1" ht="48">
      <c r="A65" s="411">
        <v>52</v>
      </c>
      <c r="B65" s="229" t="s">
        <v>908</v>
      </c>
      <c r="C65" s="229" t="s">
        <v>1588</v>
      </c>
      <c r="D65" s="58">
        <v>1</v>
      </c>
      <c r="E65" s="144" t="s">
        <v>141</v>
      </c>
      <c r="F65" s="217" t="str">
        <f>'[5]inventario general'!F44</f>
        <v>OFESANCHEZ</v>
      </c>
      <c r="G65" s="217" t="str">
        <f>'[5]inventario general'!G44</f>
        <v>RODRIGUEZ</v>
      </c>
      <c r="H65" s="150" t="str">
        <f>'[5]inventario general'!H44</f>
        <v>LUIS REYNALDO</v>
      </c>
      <c r="I65" s="218">
        <f>'[5]inventario general'!I44</f>
        <v>45934</v>
      </c>
      <c r="J65" s="217"/>
      <c r="K65" s="216"/>
      <c r="L65" s="146" t="s">
        <v>1</v>
      </c>
      <c r="M65" s="144">
        <v>2</v>
      </c>
      <c r="N65" s="145">
        <v>3</v>
      </c>
    </row>
    <row r="66" spans="1:14" s="111" customFormat="1" ht="48">
      <c r="A66" s="411">
        <v>53</v>
      </c>
      <c r="B66" s="229" t="s">
        <v>909</v>
      </c>
      <c r="C66" s="229" t="s">
        <v>1589</v>
      </c>
      <c r="D66" s="58">
        <v>1</v>
      </c>
      <c r="E66" s="144" t="s">
        <v>141</v>
      </c>
      <c r="F66" s="217" t="str">
        <f>'[5]inventario general'!F45</f>
        <v>FELIX</v>
      </c>
      <c r="G66" s="217" t="str">
        <f>'[5]inventario general'!G45</f>
        <v/>
      </c>
      <c r="H66" s="150" t="str">
        <f>'[5]inventario general'!H45</f>
        <v>MARIA GRACIELA</v>
      </c>
      <c r="I66" s="218">
        <f>'[5]inventario general'!I45</f>
        <v>45934</v>
      </c>
      <c r="J66" s="217"/>
      <c r="K66" s="216"/>
      <c r="L66" s="146" t="s">
        <v>1</v>
      </c>
      <c r="M66" s="144">
        <v>2</v>
      </c>
      <c r="N66" s="145">
        <v>3</v>
      </c>
    </row>
    <row r="67" spans="1:14" s="111" customFormat="1" ht="48">
      <c r="A67" s="411">
        <v>54</v>
      </c>
      <c r="B67" s="229" t="s">
        <v>910</v>
      </c>
      <c r="C67" s="229" t="s">
        <v>1590</v>
      </c>
      <c r="D67" s="58">
        <v>1</v>
      </c>
      <c r="E67" s="144" t="s">
        <v>141</v>
      </c>
      <c r="F67" s="217" t="str">
        <f>'[5]inventario general'!F46</f>
        <v>GARCIA</v>
      </c>
      <c r="G67" s="217" t="str">
        <f>'[5]inventario general'!G46</f>
        <v>VALENZUELA</v>
      </c>
      <c r="H67" s="150" t="str">
        <f>'[5]inventario general'!H46</f>
        <v>KARLA YAMILEN</v>
      </c>
      <c r="I67" s="218">
        <f>'[5]inventario general'!I46</f>
        <v>45934</v>
      </c>
      <c r="J67" s="217"/>
      <c r="K67" s="216"/>
      <c r="L67" s="146" t="s">
        <v>1</v>
      </c>
      <c r="M67" s="144">
        <v>2</v>
      </c>
      <c r="N67" s="145">
        <v>3</v>
      </c>
    </row>
    <row r="68" spans="1:14" s="111" customFormat="1" ht="48">
      <c r="A68" s="411">
        <v>55</v>
      </c>
      <c r="B68" s="229" t="s">
        <v>911</v>
      </c>
      <c r="C68" s="229" t="s">
        <v>1591</v>
      </c>
      <c r="D68" s="58">
        <v>1</v>
      </c>
      <c r="E68" s="144" t="s">
        <v>141</v>
      </c>
      <c r="F68" s="217" t="str">
        <f>'[5]inventario general'!F47</f>
        <v>GALLEGOS</v>
      </c>
      <c r="G68" s="217" t="str">
        <f>'[5]inventario general'!G47</f>
        <v>TRUJILLO</v>
      </c>
      <c r="H68" s="150" t="str">
        <f>'[5]inventario general'!H47</f>
        <v>MARIA DE LOS ANGELES</v>
      </c>
      <c r="I68" s="218">
        <f>'[5]inventario general'!I47</f>
        <v>45934</v>
      </c>
      <c r="J68" s="217"/>
      <c r="K68" s="216"/>
      <c r="L68" s="146" t="s">
        <v>1</v>
      </c>
      <c r="M68" s="144">
        <v>2</v>
      </c>
      <c r="N68" s="145">
        <v>3</v>
      </c>
    </row>
    <row r="69" spans="1:14" s="111" customFormat="1" ht="48">
      <c r="A69" s="411">
        <v>56</v>
      </c>
      <c r="B69" s="229" t="s">
        <v>912</v>
      </c>
      <c r="C69" s="229" t="s">
        <v>1592</v>
      </c>
      <c r="D69" s="58">
        <v>1</v>
      </c>
      <c r="E69" s="144" t="s">
        <v>141</v>
      </c>
      <c r="F69" s="217" t="str">
        <f>'[5]inventario general'!F48</f>
        <v>ILLESCAS</v>
      </c>
      <c r="G69" s="217" t="str">
        <f>'[5]inventario general'!G48</f>
        <v>MEDINA</v>
      </c>
      <c r="H69" s="150" t="str">
        <f>'[5]inventario general'!H48</f>
        <v>ZARET RADAI</v>
      </c>
      <c r="I69" s="218">
        <f>'[5]inventario general'!I48</f>
        <v>45934</v>
      </c>
      <c r="J69" s="217"/>
      <c r="K69" s="216"/>
      <c r="L69" s="146" t="s">
        <v>1</v>
      </c>
      <c r="M69" s="144">
        <v>2</v>
      </c>
      <c r="N69" s="145">
        <v>3</v>
      </c>
    </row>
    <row r="70" spans="1:14" s="111" customFormat="1" ht="48">
      <c r="A70" s="411">
        <v>57</v>
      </c>
      <c r="B70" s="229" t="s">
        <v>913</v>
      </c>
      <c r="C70" s="229" t="s">
        <v>1593</v>
      </c>
      <c r="D70" s="58">
        <v>1</v>
      </c>
      <c r="E70" s="144" t="s">
        <v>141</v>
      </c>
      <c r="F70" s="217" t="str">
        <f>'[5]inventario general'!F49</f>
        <v>BELLO</v>
      </c>
      <c r="G70" s="217" t="str">
        <f>'[5]inventario general'!G49</f>
        <v>DE LA CRUZ</v>
      </c>
      <c r="H70" s="150" t="str">
        <f>'[5]inventario general'!H49</f>
        <v>JAZMIN</v>
      </c>
      <c r="I70" s="218">
        <f>'[5]inventario general'!I49</f>
        <v>45934</v>
      </c>
      <c r="J70" s="217"/>
      <c r="K70" s="216"/>
      <c r="L70" s="146" t="s">
        <v>1</v>
      </c>
      <c r="M70" s="144">
        <v>2</v>
      </c>
      <c r="N70" s="145">
        <v>3</v>
      </c>
    </row>
    <row r="71" spans="1:14" s="111" customFormat="1" ht="48">
      <c r="A71" s="411">
        <v>58</v>
      </c>
      <c r="B71" s="229" t="s">
        <v>914</v>
      </c>
      <c r="C71" s="229" t="s">
        <v>1594</v>
      </c>
      <c r="D71" s="58">
        <v>1</v>
      </c>
      <c r="E71" s="144" t="s">
        <v>141</v>
      </c>
      <c r="F71" s="217" t="str">
        <f>'[5]inventario general'!F50</f>
        <v>SANDOVAL</v>
      </c>
      <c r="G71" s="217" t="str">
        <f>'[5]inventario general'!G50</f>
        <v>ESTRADA</v>
      </c>
      <c r="H71" s="150" t="str">
        <f>'[5]inventario general'!H50</f>
        <v>EVELYN MARITZA</v>
      </c>
      <c r="I71" s="218">
        <f>'[5]inventario general'!I50</f>
        <v>45934</v>
      </c>
      <c r="J71" s="217"/>
      <c r="K71" s="216"/>
      <c r="L71" s="146" t="s">
        <v>1</v>
      </c>
      <c r="M71" s="144">
        <v>2</v>
      </c>
      <c r="N71" s="145">
        <v>3</v>
      </c>
    </row>
    <row r="72" spans="1:14" s="111" customFormat="1" ht="48">
      <c r="A72" s="411">
        <v>59</v>
      </c>
      <c r="B72" s="229" t="s">
        <v>915</v>
      </c>
      <c r="C72" s="229" t="s">
        <v>1595</v>
      </c>
      <c r="D72" s="58">
        <v>1</v>
      </c>
      <c r="E72" s="144" t="s">
        <v>141</v>
      </c>
      <c r="F72" s="217" t="str">
        <f>'[5]inventario general'!F51</f>
        <v>VELASCO</v>
      </c>
      <c r="G72" s="217" t="str">
        <f>'[5]inventario general'!G51</f>
        <v>MORALES</v>
      </c>
      <c r="H72" s="150" t="str">
        <f>'[5]inventario general'!H51</f>
        <v>JOSHUA</v>
      </c>
      <c r="I72" s="218">
        <f>'[5]inventario general'!I51</f>
        <v>45934</v>
      </c>
      <c r="J72" s="217"/>
      <c r="K72" s="216"/>
      <c r="L72" s="146" t="s">
        <v>1</v>
      </c>
      <c r="M72" s="144">
        <v>2</v>
      </c>
      <c r="N72" s="145">
        <v>3</v>
      </c>
    </row>
    <row r="73" spans="1:14" s="111" customFormat="1" ht="48">
      <c r="A73" s="411">
        <v>60</v>
      </c>
      <c r="B73" s="229" t="s">
        <v>916</v>
      </c>
      <c r="C73" s="229" t="s">
        <v>1596</v>
      </c>
      <c r="D73" s="58">
        <v>1</v>
      </c>
      <c r="E73" s="144" t="s">
        <v>141</v>
      </c>
      <c r="F73" s="217" t="str">
        <f>'[5]inventario general'!F52</f>
        <v>ELIZARRARAS</v>
      </c>
      <c r="G73" s="217" t="str">
        <f>'[5]inventario general'!G52</f>
        <v>GOMEZ</v>
      </c>
      <c r="H73" s="150" t="str">
        <f>'[5]inventario general'!H52</f>
        <v>IAN ALEXANDER</v>
      </c>
      <c r="I73" s="218">
        <f>'[5]inventario general'!I52</f>
        <v>45935</v>
      </c>
      <c r="J73" s="217"/>
      <c r="K73" s="216"/>
      <c r="L73" s="146" t="s">
        <v>1</v>
      </c>
      <c r="M73" s="144">
        <v>2</v>
      </c>
      <c r="N73" s="145">
        <v>3</v>
      </c>
    </row>
    <row r="74" spans="1:14" s="111" customFormat="1" ht="48">
      <c r="A74" s="411">
        <v>61</v>
      </c>
      <c r="B74" s="229" t="s">
        <v>917</v>
      </c>
      <c r="C74" s="229" t="s">
        <v>1597</v>
      </c>
      <c r="D74" s="58">
        <v>1</v>
      </c>
      <c r="E74" s="144" t="s">
        <v>141</v>
      </c>
      <c r="F74" s="217" t="str">
        <f>'[5]inventario general'!F53</f>
        <v>SALINAS</v>
      </c>
      <c r="G74" s="217" t="str">
        <f>'[5]inventario general'!G53</f>
        <v>BECERRA</v>
      </c>
      <c r="H74" s="150" t="str">
        <f>'[5]inventario general'!H53</f>
        <v>ROCIO DE ARANZAZU</v>
      </c>
      <c r="I74" s="218">
        <f>'[5]inventario general'!I53</f>
        <v>45936</v>
      </c>
      <c r="J74" s="217"/>
      <c r="K74" s="216"/>
      <c r="L74" s="146" t="s">
        <v>1</v>
      </c>
      <c r="M74" s="144">
        <v>2</v>
      </c>
      <c r="N74" s="145">
        <v>3</v>
      </c>
    </row>
    <row r="75" spans="1:14" s="111" customFormat="1" ht="48">
      <c r="A75" s="411">
        <v>62</v>
      </c>
      <c r="B75" s="229" t="s">
        <v>918</v>
      </c>
      <c r="C75" s="229" t="s">
        <v>1598</v>
      </c>
      <c r="D75" s="58">
        <v>1</v>
      </c>
      <c r="E75" s="144" t="s">
        <v>141</v>
      </c>
      <c r="F75" s="217" t="str">
        <f>'[5]inventario general'!F54</f>
        <v>RUIZ</v>
      </c>
      <c r="G75" s="217" t="str">
        <f>'[5]inventario general'!G54</f>
        <v>SAAVEDRA</v>
      </c>
      <c r="H75" s="150" t="str">
        <f>'[5]inventario general'!H54</f>
        <v>CELIA</v>
      </c>
      <c r="I75" s="218">
        <f>'[5]inventario general'!I54</f>
        <v>45936</v>
      </c>
      <c r="J75" s="217"/>
      <c r="K75" s="216"/>
      <c r="L75" s="146" t="s">
        <v>1</v>
      </c>
      <c r="M75" s="144">
        <v>2</v>
      </c>
      <c r="N75" s="145">
        <v>3</v>
      </c>
    </row>
    <row r="76" spans="1:14" s="111" customFormat="1" ht="48">
      <c r="A76" s="411">
        <v>63</v>
      </c>
      <c r="B76" s="229" t="s">
        <v>919</v>
      </c>
      <c r="C76" s="229" t="s">
        <v>1599</v>
      </c>
      <c r="D76" s="58">
        <v>1</v>
      </c>
      <c r="E76" s="144" t="s">
        <v>141</v>
      </c>
      <c r="F76" s="217" t="str">
        <f>'[5]inventario general'!F55</f>
        <v>ROMERO</v>
      </c>
      <c r="G76" s="217" t="str">
        <f>'[5]inventario general'!G55</f>
        <v>SANTIAGO</v>
      </c>
      <c r="H76" s="150" t="str">
        <f>'[5]inventario general'!H55</f>
        <v>MARTHA ALICIA</v>
      </c>
      <c r="I76" s="218">
        <f>'[5]inventario general'!I55</f>
        <v>45936</v>
      </c>
      <c r="J76" s="217"/>
      <c r="K76" s="216"/>
      <c r="L76" s="146" t="s">
        <v>1</v>
      </c>
      <c r="M76" s="144">
        <v>2</v>
      </c>
      <c r="N76" s="145">
        <v>3</v>
      </c>
    </row>
    <row r="77" spans="1:14" s="111" customFormat="1" ht="48">
      <c r="A77" s="411">
        <v>64</v>
      </c>
      <c r="B77" s="229" t="s">
        <v>920</v>
      </c>
      <c r="C77" s="229" t="s">
        <v>1600</v>
      </c>
      <c r="D77" s="58">
        <v>1</v>
      </c>
      <c r="E77" s="144" t="s">
        <v>141</v>
      </c>
      <c r="F77" s="217" t="str">
        <f>'[5]inventario general'!F56</f>
        <v>PEREZ</v>
      </c>
      <c r="G77" s="217" t="str">
        <f>'[5]inventario general'!G56</f>
        <v>HERNANDEZ</v>
      </c>
      <c r="H77" s="150" t="str">
        <f>'[5]inventario general'!H56</f>
        <v>BENJAMIN</v>
      </c>
      <c r="I77" s="218">
        <f>'[5]inventario general'!I56</f>
        <v>45936</v>
      </c>
      <c r="J77" s="217"/>
      <c r="K77" s="216"/>
      <c r="L77" s="146" t="s">
        <v>1</v>
      </c>
      <c r="M77" s="144">
        <v>2</v>
      </c>
      <c r="N77" s="145">
        <v>3</v>
      </c>
    </row>
    <row r="78" spans="1:14" s="111" customFormat="1" ht="48">
      <c r="A78" s="411">
        <v>65</v>
      </c>
      <c r="B78" s="229" t="s">
        <v>921</v>
      </c>
      <c r="C78" s="229" t="s">
        <v>1601</v>
      </c>
      <c r="D78" s="58">
        <v>1</v>
      </c>
      <c r="E78" s="144" t="s">
        <v>141</v>
      </c>
      <c r="F78" s="217" t="str">
        <f>'[5]inventario general'!F57</f>
        <v>GEORGES</v>
      </c>
      <c r="G78" s="217" t="str">
        <f>'[5]inventario general'!G57</f>
        <v/>
      </c>
      <c r="H78" s="150" t="str">
        <f>'[5]inventario general'!H57</f>
        <v>BITHMAY</v>
      </c>
      <c r="I78" s="218">
        <f>'[5]inventario general'!I57</f>
        <v>45936</v>
      </c>
      <c r="J78" s="217"/>
      <c r="K78" s="216"/>
      <c r="L78" s="146" t="s">
        <v>1</v>
      </c>
      <c r="M78" s="144">
        <v>2</v>
      </c>
      <c r="N78" s="145">
        <v>3</v>
      </c>
    </row>
    <row r="79" spans="1:14" s="111" customFormat="1" ht="48">
      <c r="A79" s="411">
        <v>66</v>
      </c>
      <c r="B79" s="229" t="s">
        <v>922</v>
      </c>
      <c r="C79" s="229" t="s">
        <v>1602</v>
      </c>
      <c r="D79" s="58">
        <v>1</v>
      </c>
      <c r="E79" s="144" t="s">
        <v>141</v>
      </c>
      <c r="F79" s="214" t="str">
        <f>[4]Hoja1!S293</f>
        <v>FAVIAN</v>
      </c>
      <c r="G79" s="214" t="str">
        <f>[4]Hoja1!T293</f>
        <v>CERNAS</v>
      </c>
      <c r="H79" s="214" t="str">
        <f>[4]Hoja1!U293</f>
        <v>DANIEL OBED</v>
      </c>
      <c r="I79" s="215">
        <f>[4]Hoja1!V293</f>
        <v>45936</v>
      </c>
      <c r="J79" s="215">
        <f>[4]Hoja1!W293</f>
        <v>45981</v>
      </c>
      <c r="K79" s="216"/>
      <c r="L79" s="146" t="s">
        <v>1</v>
      </c>
      <c r="M79" s="144">
        <v>2</v>
      </c>
      <c r="N79" s="145">
        <v>3</v>
      </c>
    </row>
    <row r="80" spans="1:14" s="111" customFormat="1" ht="48">
      <c r="A80" s="411">
        <v>67</v>
      </c>
      <c r="B80" s="229" t="s">
        <v>923</v>
      </c>
      <c r="C80" s="229" t="s">
        <v>1603</v>
      </c>
      <c r="D80" s="58">
        <v>1</v>
      </c>
      <c r="E80" s="144" t="s">
        <v>141</v>
      </c>
      <c r="F80" s="214" t="str">
        <f>[4]Hoja1!S294</f>
        <v>RAMOS</v>
      </c>
      <c r="G80" s="214" t="str">
        <f>[4]Hoja1!T294</f>
        <v>PEREZ</v>
      </c>
      <c r="H80" s="214" t="str">
        <f>[4]Hoja1!U294</f>
        <v>RUSBER</v>
      </c>
      <c r="I80" s="215">
        <f>[4]Hoja1!V294</f>
        <v>45936</v>
      </c>
      <c r="J80" s="215">
        <f>[4]Hoja1!W294</f>
        <v>45981</v>
      </c>
      <c r="K80" s="216"/>
      <c r="L80" s="146" t="s">
        <v>1</v>
      </c>
      <c r="M80" s="144">
        <v>2</v>
      </c>
      <c r="N80" s="145">
        <v>3</v>
      </c>
    </row>
    <row r="81" spans="1:14" s="111" customFormat="1" ht="48">
      <c r="A81" s="411">
        <v>68</v>
      </c>
      <c r="B81" s="229" t="s">
        <v>924</v>
      </c>
      <c r="C81" s="229" t="s">
        <v>1604</v>
      </c>
      <c r="D81" s="58">
        <v>1</v>
      </c>
      <c r="E81" s="144" t="s">
        <v>141</v>
      </c>
      <c r="F81" s="214" t="str">
        <f>[4]Hoja1!S295</f>
        <v>ROMERO</v>
      </c>
      <c r="G81" s="214" t="str">
        <f>[4]Hoja1!T295</f>
        <v>LORENZO</v>
      </c>
      <c r="H81" s="214" t="str">
        <f>[4]Hoja1!U295</f>
        <v>ORQUIDIA LLAMEL</v>
      </c>
      <c r="I81" s="215">
        <f>[4]Hoja1!V295</f>
        <v>45936</v>
      </c>
      <c r="J81" s="215">
        <f>[4]Hoja1!W295</f>
        <v>45981</v>
      </c>
      <c r="K81" s="216"/>
      <c r="L81" s="146" t="s">
        <v>1</v>
      </c>
      <c r="M81" s="144">
        <v>2</v>
      </c>
      <c r="N81" s="145">
        <v>3</v>
      </c>
    </row>
    <row r="82" spans="1:14" s="111" customFormat="1" ht="48">
      <c r="A82" s="411">
        <v>69</v>
      </c>
      <c r="B82" s="229" t="s">
        <v>925</v>
      </c>
      <c r="C82" s="229" t="s">
        <v>1605</v>
      </c>
      <c r="D82" s="58">
        <v>1</v>
      </c>
      <c r="E82" s="144" t="s">
        <v>141</v>
      </c>
      <c r="F82" s="214" t="str">
        <f>[4]Hoja1!S296</f>
        <v>ZARAGOZA</v>
      </c>
      <c r="G82" s="214" t="str">
        <f>[4]Hoja1!T296</f>
        <v>SILVA</v>
      </c>
      <c r="H82" s="214" t="str">
        <f>[4]Hoja1!U296</f>
        <v>THOMAS</v>
      </c>
      <c r="I82" s="215">
        <f>[4]Hoja1!V296</f>
        <v>45937</v>
      </c>
      <c r="J82" s="215">
        <f>[4]Hoja1!W296</f>
        <v>45982</v>
      </c>
      <c r="K82" s="216"/>
      <c r="L82" s="146" t="s">
        <v>1</v>
      </c>
      <c r="M82" s="144">
        <v>2</v>
      </c>
      <c r="N82" s="145">
        <v>3</v>
      </c>
    </row>
    <row r="83" spans="1:14" s="111" customFormat="1" ht="48">
      <c r="A83" s="411">
        <v>70</v>
      </c>
      <c r="B83" s="229" t="s">
        <v>926</v>
      </c>
      <c r="C83" s="229" t="s">
        <v>1606</v>
      </c>
      <c r="D83" s="58">
        <v>1</v>
      </c>
      <c r="E83" s="144" t="s">
        <v>141</v>
      </c>
      <c r="F83" s="214" t="str">
        <f>[4]Hoja1!S297</f>
        <v>ORTIZ</v>
      </c>
      <c r="G83" s="214" t="str">
        <f>[4]Hoja1!T297</f>
        <v>RIOS</v>
      </c>
      <c r="H83" s="214" t="str">
        <f>[4]Hoja1!U297</f>
        <v>JOSE FRANCISCO</v>
      </c>
      <c r="I83" s="215">
        <f>[4]Hoja1!V297</f>
        <v>45937</v>
      </c>
      <c r="J83" s="215">
        <f>[4]Hoja1!W297</f>
        <v>45982</v>
      </c>
      <c r="K83" s="216"/>
      <c r="L83" s="146" t="s">
        <v>1</v>
      </c>
      <c r="M83" s="144">
        <v>2</v>
      </c>
      <c r="N83" s="145">
        <v>3</v>
      </c>
    </row>
    <row r="84" spans="1:14" s="111" customFormat="1" ht="48">
      <c r="A84" s="411">
        <v>71</v>
      </c>
      <c r="B84" s="229" t="s">
        <v>927</v>
      </c>
      <c r="C84" s="229" t="s">
        <v>1607</v>
      </c>
      <c r="D84" s="58">
        <v>1</v>
      </c>
      <c r="E84" s="144" t="s">
        <v>141</v>
      </c>
      <c r="F84" s="214" t="str">
        <f>[4]Hoja1!S298</f>
        <v>HERMOSILLO</v>
      </c>
      <c r="G84" s="214" t="str">
        <f>[4]Hoja1!T298</f>
        <v>CORNELIO</v>
      </c>
      <c r="H84" s="214" t="str">
        <f>[4]Hoja1!U298</f>
        <v>JACOB DANIEL</v>
      </c>
      <c r="I84" s="215">
        <f>[4]Hoja1!V298</f>
        <v>45937</v>
      </c>
      <c r="J84" s="215">
        <f>[4]Hoja1!W298</f>
        <v>45982</v>
      </c>
      <c r="K84" s="216"/>
      <c r="L84" s="146" t="s">
        <v>1</v>
      </c>
      <c r="M84" s="144">
        <v>2</v>
      </c>
      <c r="N84" s="145">
        <v>3</v>
      </c>
    </row>
    <row r="85" spans="1:14" s="111" customFormat="1" ht="48">
      <c r="A85" s="411">
        <v>72</v>
      </c>
      <c r="B85" s="229" t="s">
        <v>928</v>
      </c>
      <c r="C85" s="229" t="s">
        <v>1608</v>
      </c>
      <c r="D85" s="58">
        <v>1</v>
      </c>
      <c r="E85" s="144" t="s">
        <v>141</v>
      </c>
      <c r="F85" s="214" t="str">
        <f>[4]Hoja1!S299</f>
        <v>AYALA</v>
      </c>
      <c r="G85" s="214" t="str">
        <f>[4]Hoja1!T299</f>
        <v>JIMENEZ</v>
      </c>
      <c r="H85" s="214" t="str">
        <f>[4]Hoja1!U299</f>
        <v>JUAN</v>
      </c>
      <c r="I85" s="215">
        <f>[4]Hoja1!V299</f>
        <v>45937</v>
      </c>
      <c r="J85" s="215">
        <f>[4]Hoja1!W299</f>
        <v>45982</v>
      </c>
      <c r="K85" s="216"/>
      <c r="L85" s="146" t="s">
        <v>1</v>
      </c>
      <c r="M85" s="144">
        <v>2</v>
      </c>
      <c r="N85" s="145">
        <v>3</v>
      </c>
    </row>
    <row r="86" spans="1:14" s="111" customFormat="1" ht="48">
      <c r="A86" s="411">
        <v>73</v>
      </c>
      <c r="B86" s="229" t="s">
        <v>929</v>
      </c>
      <c r="C86" s="229" t="s">
        <v>1609</v>
      </c>
      <c r="D86" s="58">
        <v>1</v>
      </c>
      <c r="E86" s="144" t="s">
        <v>141</v>
      </c>
      <c r="F86" s="214" t="str">
        <f>[4]Hoja1!S300</f>
        <v>DOMINGUEZ</v>
      </c>
      <c r="G86" s="214" t="str">
        <f>[4]Hoja1!T300</f>
        <v>MARTINEZ</v>
      </c>
      <c r="H86" s="214" t="str">
        <f>[4]Hoja1!U300</f>
        <v>MAYRA GISELLE</v>
      </c>
      <c r="I86" s="215">
        <f>[4]Hoja1!V300</f>
        <v>45937</v>
      </c>
      <c r="J86" s="215">
        <f>[4]Hoja1!W300</f>
        <v>45982</v>
      </c>
      <c r="K86" s="216"/>
      <c r="L86" s="146" t="s">
        <v>1</v>
      </c>
      <c r="M86" s="144">
        <v>2</v>
      </c>
      <c r="N86" s="145">
        <v>3</v>
      </c>
    </row>
    <row r="87" spans="1:14" s="111" customFormat="1" ht="48">
      <c r="A87" s="411">
        <v>74</v>
      </c>
      <c r="B87" s="229" t="s">
        <v>930</v>
      </c>
      <c r="C87" s="229" t="s">
        <v>1610</v>
      </c>
      <c r="D87" s="58">
        <v>1</v>
      </c>
      <c r="E87" s="144" t="s">
        <v>141</v>
      </c>
      <c r="F87" s="214" t="str">
        <f>[4]Hoja1!S301</f>
        <v>VELAZQUEZ</v>
      </c>
      <c r="G87" s="214" t="str">
        <f>[4]Hoja1!T301</f>
        <v>LOPEZ</v>
      </c>
      <c r="H87" s="214" t="str">
        <f>[4]Hoja1!U301</f>
        <v>ELUSTINA</v>
      </c>
      <c r="I87" s="215">
        <f>[4]Hoja1!V301</f>
        <v>45937</v>
      </c>
      <c r="J87" s="215">
        <f>[4]Hoja1!W301</f>
        <v>45982</v>
      </c>
      <c r="K87" s="216"/>
      <c r="L87" s="146" t="s">
        <v>1</v>
      </c>
      <c r="M87" s="144">
        <v>2</v>
      </c>
      <c r="N87" s="145">
        <v>3</v>
      </c>
    </row>
    <row r="88" spans="1:14" s="111" customFormat="1" ht="48">
      <c r="A88" s="411">
        <v>75</v>
      </c>
      <c r="B88" s="229" t="s">
        <v>931</v>
      </c>
      <c r="C88" s="229" t="s">
        <v>1611</v>
      </c>
      <c r="D88" s="58">
        <v>1</v>
      </c>
      <c r="E88" s="144" t="s">
        <v>141</v>
      </c>
      <c r="F88" s="214" t="str">
        <f>[4]Hoja1!S302</f>
        <v>GONZALEZ</v>
      </c>
      <c r="G88" s="214" t="str">
        <f>[4]Hoja1!T302</f>
        <v>GARCIA</v>
      </c>
      <c r="H88" s="214" t="str">
        <f>[4]Hoja1!U302</f>
        <v>KARLA JUDITH</v>
      </c>
      <c r="I88" s="215">
        <f>[4]Hoja1!V302</f>
        <v>45937</v>
      </c>
      <c r="J88" s="215">
        <f>[4]Hoja1!W302</f>
        <v>45982</v>
      </c>
      <c r="K88" s="216"/>
      <c r="L88" s="146" t="s">
        <v>1</v>
      </c>
      <c r="M88" s="144">
        <v>2</v>
      </c>
      <c r="N88" s="145">
        <v>3</v>
      </c>
    </row>
    <row r="89" spans="1:14" s="111" customFormat="1" ht="63">
      <c r="A89" s="411">
        <v>76</v>
      </c>
      <c r="B89" s="229" t="s">
        <v>932</v>
      </c>
      <c r="C89" s="229" t="s">
        <v>1612</v>
      </c>
      <c r="D89" s="58">
        <v>1</v>
      </c>
      <c r="E89" s="144" t="s">
        <v>141</v>
      </c>
      <c r="F89" s="214" t="str">
        <f>[4]Hoja1!S303</f>
        <v>SALAS</v>
      </c>
      <c r="G89" s="214" t="str">
        <f>[4]Hoja1!T303</f>
        <v>HERNANDEZ</v>
      </c>
      <c r="H89" s="214" t="str">
        <f>[4]Hoja1!U303</f>
        <v>MELANY AILINNE ASAMI</v>
      </c>
      <c r="I89" s="215">
        <f>[4]Hoja1!V303</f>
        <v>45937</v>
      </c>
      <c r="J89" s="215">
        <f>[4]Hoja1!W303</f>
        <v>45982</v>
      </c>
      <c r="K89" s="216"/>
      <c r="L89" s="146" t="s">
        <v>1</v>
      </c>
      <c r="M89" s="144">
        <v>2</v>
      </c>
      <c r="N89" s="145">
        <v>3</v>
      </c>
    </row>
    <row r="90" spans="1:14" s="111" customFormat="1" ht="48">
      <c r="A90" s="411">
        <v>77</v>
      </c>
      <c r="B90" s="229" t="s">
        <v>933</v>
      </c>
      <c r="C90" s="229" t="s">
        <v>1613</v>
      </c>
      <c r="D90" s="58">
        <v>1</v>
      </c>
      <c r="E90" s="144" t="s">
        <v>141</v>
      </c>
      <c r="F90" s="214" t="str">
        <f>[4]Hoja1!S304</f>
        <v>FLORES</v>
      </c>
      <c r="G90" s="214" t="str">
        <f>[4]Hoja1!T304</f>
        <v>ROBLEDO</v>
      </c>
      <c r="H90" s="214" t="str">
        <f>[4]Hoja1!U304</f>
        <v>CESAR IVAN</v>
      </c>
      <c r="I90" s="215">
        <f>[4]Hoja1!V304</f>
        <v>45937</v>
      </c>
      <c r="J90" s="215">
        <f>[4]Hoja1!W304</f>
        <v>45984</v>
      </c>
      <c r="K90" s="216"/>
      <c r="L90" s="146" t="s">
        <v>1</v>
      </c>
      <c r="M90" s="144">
        <v>2</v>
      </c>
      <c r="N90" s="145">
        <v>3</v>
      </c>
    </row>
    <row r="91" spans="1:14" s="111" customFormat="1" ht="48">
      <c r="A91" s="411">
        <v>78</v>
      </c>
      <c r="B91" s="229" t="s">
        <v>934</v>
      </c>
      <c r="C91" s="229" t="s">
        <v>1614</v>
      </c>
      <c r="D91" s="58">
        <v>1</v>
      </c>
      <c r="E91" s="144" t="s">
        <v>141</v>
      </c>
      <c r="F91" s="214" t="str">
        <f>[4]Hoja1!S305</f>
        <v>VELAZQUEZ</v>
      </c>
      <c r="G91" s="214" t="str">
        <f>[4]Hoja1!T305</f>
        <v>GODINEZ</v>
      </c>
      <c r="H91" s="214" t="str">
        <f>[4]Hoja1!U305</f>
        <v>AMAYRANI</v>
      </c>
      <c r="I91" s="215">
        <f>[4]Hoja1!V305</f>
        <v>45937</v>
      </c>
      <c r="J91" s="215">
        <f>[4]Hoja1!W305</f>
        <v>45984</v>
      </c>
      <c r="K91" s="216"/>
      <c r="L91" s="146" t="s">
        <v>1</v>
      </c>
      <c r="M91" s="144">
        <v>2</v>
      </c>
      <c r="N91" s="145">
        <v>3</v>
      </c>
    </row>
    <row r="92" spans="1:14" s="111" customFormat="1" ht="48">
      <c r="A92" s="411">
        <v>79</v>
      </c>
      <c r="B92" s="229" t="s">
        <v>935</v>
      </c>
      <c r="C92" s="229" t="s">
        <v>1615</v>
      </c>
      <c r="D92" s="58">
        <v>1</v>
      </c>
      <c r="E92" s="144" t="s">
        <v>141</v>
      </c>
      <c r="F92" s="214" t="str">
        <f>[4]Hoja1!S306</f>
        <v>GONZALEZ</v>
      </c>
      <c r="G92" s="214" t="str">
        <f>[4]Hoja1!T306</f>
        <v>SALAS</v>
      </c>
      <c r="H92" s="214" t="str">
        <f>[4]Hoja1!U306</f>
        <v>JOSE LUIS</v>
      </c>
      <c r="I92" s="215">
        <f>[4]Hoja1!V306</f>
        <v>45937</v>
      </c>
      <c r="J92" s="215">
        <f>[4]Hoja1!W306</f>
        <v>45984</v>
      </c>
      <c r="K92" s="216"/>
      <c r="L92" s="146" t="s">
        <v>1</v>
      </c>
      <c r="M92" s="144">
        <v>2</v>
      </c>
      <c r="N92" s="145">
        <v>3</v>
      </c>
    </row>
    <row r="93" spans="1:14" s="111" customFormat="1" ht="48">
      <c r="A93" s="411">
        <v>80</v>
      </c>
      <c r="B93" s="229" t="s">
        <v>936</v>
      </c>
      <c r="C93" s="229" t="s">
        <v>1616</v>
      </c>
      <c r="D93" s="58">
        <v>1</v>
      </c>
      <c r="E93" s="144" t="s">
        <v>141</v>
      </c>
      <c r="F93" s="214" t="str">
        <f>[4]Hoja1!S307</f>
        <v>DUARTE</v>
      </c>
      <c r="G93" s="214" t="str">
        <f>[4]Hoja1!T307</f>
        <v>ZARATE</v>
      </c>
      <c r="H93" s="214" t="str">
        <f>[4]Hoja1!U307</f>
        <v>YOVANI</v>
      </c>
      <c r="I93" s="215">
        <f>[4]Hoja1!V307</f>
        <v>45937</v>
      </c>
      <c r="J93" s="215">
        <f>[4]Hoja1!W307</f>
        <v>45984</v>
      </c>
      <c r="K93" s="216"/>
      <c r="L93" s="146" t="s">
        <v>1</v>
      </c>
      <c r="M93" s="144">
        <v>2</v>
      </c>
      <c r="N93" s="145">
        <v>3</v>
      </c>
    </row>
    <row r="94" spans="1:14" s="111" customFormat="1" ht="48">
      <c r="A94" s="411">
        <v>81</v>
      </c>
      <c r="B94" s="229" t="s">
        <v>937</v>
      </c>
      <c r="C94" s="229" t="s">
        <v>1617</v>
      </c>
      <c r="D94" s="58">
        <v>1</v>
      </c>
      <c r="E94" s="144" t="s">
        <v>141</v>
      </c>
      <c r="F94" s="214" t="str">
        <f>[4]Hoja1!S308</f>
        <v>LARA</v>
      </c>
      <c r="G94" s="214" t="str">
        <f>[4]Hoja1!T308</f>
        <v>REYES</v>
      </c>
      <c r="H94" s="214" t="str">
        <f>[4]Hoja1!U308</f>
        <v>YESSICA</v>
      </c>
      <c r="I94" s="215">
        <f>[4]Hoja1!V308</f>
        <v>45937</v>
      </c>
      <c r="J94" s="215">
        <f>[4]Hoja1!W308</f>
        <v>45984</v>
      </c>
      <c r="K94" s="216"/>
      <c r="L94" s="146" t="s">
        <v>1</v>
      </c>
      <c r="M94" s="144">
        <v>2</v>
      </c>
      <c r="N94" s="145">
        <v>3</v>
      </c>
    </row>
    <row r="95" spans="1:14" s="111" customFormat="1" ht="48">
      <c r="A95" s="411">
        <v>82</v>
      </c>
      <c r="B95" s="229" t="s">
        <v>938</v>
      </c>
      <c r="C95" s="229" t="s">
        <v>1618</v>
      </c>
      <c r="D95" s="58">
        <v>1</v>
      </c>
      <c r="E95" s="144" t="s">
        <v>141</v>
      </c>
      <c r="F95" s="214" t="str">
        <f>[4]Hoja1!S309</f>
        <v>GARCIA</v>
      </c>
      <c r="G95" s="214" t="str">
        <f>[4]Hoja1!T309</f>
        <v>HERNANDEZ</v>
      </c>
      <c r="H95" s="214" t="str">
        <f>[4]Hoja1!U309</f>
        <v>YARELI MICHELLE</v>
      </c>
      <c r="I95" s="215">
        <f>[4]Hoja1!V309</f>
        <v>45937</v>
      </c>
      <c r="J95" s="215">
        <f>[4]Hoja1!W309</f>
        <v>45984</v>
      </c>
      <c r="K95" s="216"/>
      <c r="L95" s="146" t="s">
        <v>1</v>
      </c>
      <c r="M95" s="144">
        <v>2</v>
      </c>
      <c r="N95" s="145">
        <v>3</v>
      </c>
    </row>
    <row r="96" spans="1:14" s="111" customFormat="1" ht="48">
      <c r="A96" s="411">
        <v>83</v>
      </c>
      <c r="B96" s="229" t="s">
        <v>939</v>
      </c>
      <c r="C96" s="229" t="s">
        <v>1619</v>
      </c>
      <c r="D96" s="58">
        <v>1</v>
      </c>
      <c r="E96" s="144" t="s">
        <v>141</v>
      </c>
      <c r="F96" s="214" t="str">
        <f>[4]Hoja1!S310</f>
        <v>VAZQUEZ</v>
      </c>
      <c r="G96" s="214" t="str">
        <f>[4]Hoja1!T310</f>
        <v>MEJIA</v>
      </c>
      <c r="H96" s="214" t="str">
        <f>[4]Hoja1!U310</f>
        <v>MARIA CANDELARIA</v>
      </c>
      <c r="I96" s="215">
        <f>[4]Hoja1!V310</f>
        <v>45937</v>
      </c>
      <c r="J96" s="215">
        <f>[4]Hoja1!W310</f>
        <v>45984</v>
      </c>
      <c r="K96" s="216"/>
      <c r="L96" s="146" t="s">
        <v>1</v>
      </c>
      <c r="M96" s="144">
        <v>2</v>
      </c>
      <c r="N96" s="145">
        <v>3</v>
      </c>
    </row>
    <row r="97" spans="1:14" s="111" customFormat="1" ht="48">
      <c r="A97" s="411">
        <v>84</v>
      </c>
      <c r="B97" s="229" t="s">
        <v>940</v>
      </c>
      <c r="C97" s="229" t="s">
        <v>1620</v>
      </c>
      <c r="D97" s="58">
        <v>1</v>
      </c>
      <c r="E97" s="144" t="s">
        <v>141</v>
      </c>
      <c r="F97" s="214" t="str">
        <f>[4]Hoja1!S311</f>
        <v>GARCIA</v>
      </c>
      <c r="G97" s="214" t="str">
        <f>[4]Hoja1!T311</f>
        <v>HIDALGO</v>
      </c>
      <c r="H97" s="214" t="str">
        <f>[4]Hoja1!U311</f>
        <v>MARIA ISABEL</v>
      </c>
      <c r="I97" s="215">
        <f>[4]Hoja1!V311</f>
        <v>45937</v>
      </c>
      <c r="J97" s="215">
        <f>[4]Hoja1!W311</f>
        <v>45984</v>
      </c>
      <c r="K97" s="216"/>
      <c r="L97" s="146" t="s">
        <v>1</v>
      </c>
      <c r="M97" s="144">
        <v>2</v>
      </c>
      <c r="N97" s="145">
        <v>3</v>
      </c>
    </row>
    <row r="98" spans="1:14" s="111" customFormat="1" ht="48">
      <c r="A98" s="411">
        <v>85</v>
      </c>
      <c r="B98" s="229" t="s">
        <v>941</v>
      </c>
      <c r="C98" s="229" t="s">
        <v>1621</v>
      </c>
      <c r="D98" s="58">
        <v>1</v>
      </c>
      <c r="E98" s="144" t="s">
        <v>141</v>
      </c>
      <c r="F98" s="214" t="str">
        <f>[4]Hoja1!S312</f>
        <v>LOPEZ</v>
      </c>
      <c r="G98" s="214" t="str">
        <f>[4]Hoja1!T312</f>
        <v>MARTINEZ</v>
      </c>
      <c r="H98" s="214" t="str">
        <f>[4]Hoja1!U312</f>
        <v>OSCAR DANIEL</v>
      </c>
      <c r="I98" s="215">
        <f>[4]Hoja1!V312</f>
        <v>45937</v>
      </c>
      <c r="J98" s="215">
        <f>[4]Hoja1!W312</f>
        <v>45984</v>
      </c>
      <c r="K98" s="216"/>
      <c r="L98" s="146" t="s">
        <v>1</v>
      </c>
      <c r="M98" s="144">
        <v>2</v>
      </c>
      <c r="N98" s="145">
        <v>3</v>
      </c>
    </row>
    <row r="99" spans="1:14" s="111" customFormat="1" ht="48">
      <c r="A99" s="411">
        <v>86</v>
      </c>
      <c r="B99" s="229" t="s">
        <v>942</v>
      </c>
      <c r="C99" s="229" t="s">
        <v>1622</v>
      </c>
      <c r="D99" s="58">
        <v>1</v>
      </c>
      <c r="E99" s="144" t="s">
        <v>141</v>
      </c>
      <c r="F99" s="214" t="str">
        <f>[4]Hoja1!S313</f>
        <v>MORALES</v>
      </c>
      <c r="G99" s="214" t="str">
        <f>[4]Hoja1!T313</f>
        <v>VALADEZ</v>
      </c>
      <c r="H99" s="214" t="str">
        <f>[4]Hoja1!U313</f>
        <v>MOISES VICENTE</v>
      </c>
      <c r="I99" s="215">
        <f>[4]Hoja1!V313</f>
        <v>45937</v>
      </c>
      <c r="J99" s="215">
        <f>[4]Hoja1!W313</f>
        <v>45986</v>
      </c>
      <c r="K99" s="216"/>
      <c r="L99" s="146" t="s">
        <v>1</v>
      </c>
      <c r="M99" s="144">
        <v>2</v>
      </c>
      <c r="N99" s="145">
        <v>3</v>
      </c>
    </row>
    <row r="100" spans="1:14" s="111" customFormat="1" ht="48">
      <c r="A100" s="411">
        <v>87</v>
      </c>
      <c r="B100" s="229" t="s">
        <v>943</v>
      </c>
      <c r="C100" s="229" t="s">
        <v>1623</v>
      </c>
      <c r="D100" s="58">
        <v>1</v>
      </c>
      <c r="E100" s="144" t="s">
        <v>141</v>
      </c>
      <c r="F100" s="214" t="str">
        <f>[4]Hoja1!S314</f>
        <v>ROQUE</v>
      </c>
      <c r="G100" s="214" t="str">
        <f>[4]Hoja1!T314</f>
        <v>LOPEZ</v>
      </c>
      <c r="H100" s="214" t="str">
        <f>[4]Hoja1!U314</f>
        <v>KIMBERLY NAHOMI</v>
      </c>
      <c r="I100" s="215">
        <f>[4]Hoja1!V314</f>
        <v>45937</v>
      </c>
      <c r="J100" s="215">
        <f>[4]Hoja1!W314</f>
        <v>45986</v>
      </c>
      <c r="K100" s="216"/>
      <c r="L100" s="146" t="s">
        <v>1</v>
      </c>
      <c r="M100" s="144">
        <v>2</v>
      </c>
      <c r="N100" s="145">
        <v>3</v>
      </c>
    </row>
    <row r="101" spans="1:14" s="111" customFormat="1" ht="48">
      <c r="A101" s="411">
        <v>88</v>
      </c>
      <c r="B101" s="229" t="s">
        <v>944</v>
      </c>
      <c r="C101" s="229" t="s">
        <v>1624</v>
      </c>
      <c r="D101" s="58">
        <v>1</v>
      </c>
      <c r="E101" s="144" t="s">
        <v>141</v>
      </c>
      <c r="F101" s="214" t="str">
        <f>[4]Hoja1!S315</f>
        <v>ESTEVEZ</v>
      </c>
      <c r="G101" s="214" t="str">
        <f>[4]Hoja1!T315</f>
        <v>ORTEGA</v>
      </c>
      <c r="H101" s="214" t="str">
        <f>[4]Hoja1!U315</f>
        <v>FERNANDO YAHIM</v>
      </c>
      <c r="I101" s="215">
        <f>[4]Hoja1!V315</f>
        <v>45937</v>
      </c>
      <c r="J101" s="215">
        <f>[4]Hoja1!W315</f>
        <v>45986</v>
      </c>
      <c r="K101" s="216"/>
      <c r="L101" s="146" t="s">
        <v>1</v>
      </c>
      <c r="M101" s="144">
        <v>2</v>
      </c>
      <c r="N101" s="145">
        <v>3</v>
      </c>
    </row>
    <row r="102" spans="1:14" s="111" customFormat="1" ht="48">
      <c r="A102" s="411">
        <v>89</v>
      </c>
      <c r="B102" s="229" t="s">
        <v>945</v>
      </c>
      <c r="C102" s="229" t="s">
        <v>1625</v>
      </c>
      <c r="D102" s="58">
        <v>1</v>
      </c>
      <c r="E102" s="144" t="s">
        <v>141</v>
      </c>
      <c r="F102" s="214" t="str">
        <f>[4]Hoja1!S316</f>
        <v>MARTINEZ</v>
      </c>
      <c r="G102" s="214" t="str">
        <f>[4]Hoja1!T316</f>
        <v>LOPEZ</v>
      </c>
      <c r="H102" s="214" t="str">
        <f>[4]Hoja1!U316</f>
        <v>LUIS MIGUEL</v>
      </c>
      <c r="I102" s="215">
        <f>[4]Hoja1!V316</f>
        <v>45937</v>
      </c>
      <c r="J102" s="215">
        <f>[4]Hoja1!W316</f>
        <v>45986</v>
      </c>
      <c r="K102" s="216"/>
      <c r="L102" s="146" t="s">
        <v>1</v>
      </c>
      <c r="M102" s="144">
        <v>2</v>
      </c>
      <c r="N102" s="145">
        <v>3</v>
      </c>
    </row>
    <row r="103" spans="1:14" s="111" customFormat="1" ht="48">
      <c r="A103" s="411">
        <v>90</v>
      </c>
      <c r="B103" s="229" t="s">
        <v>946</v>
      </c>
      <c r="C103" s="229" t="s">
        <v>1626</v>
      </c>
      <c r="D103" s="58">
        <v>1</v>
      </c>
      <c r="E103" s="144" t="s">
        <v>141</v>
      </c>
      <c r="F103" s="214" t="str">
        <f>[4]Hoja1!S317</f>
        <v>ZAMORA</v>
      </c>
      <c r="G103" s="214" t="str">
        <f>[4]Hoja1!T317</f>
        <v>GUTIERREZ</v>
      </c>
      <c r="H103" s="214" t="str">
        <f>[4]Hoja1!U317</f>
        <v>GAEL ARTURO</v>
      </c>
      <c r="I103" s="215">
        <f>[4]Hoja1!V317</f>
        <v>45937</v>
      </c>
      <c r="J103" s="215">
        <f>[4]Hoja1!W317</f>
        <v>45986</v>
      </c>
      <c r="K103" s="216"/>
      <c r="L103" s="146" t="s">
        <v>1</v>
      </c>
      <c r="M103" s="144">
        <v>2</v>
      </c>
      <c r="N103" s="145">
        <v>3</v>
      </c>
    </row>
    <row r="104" spans="1:14" s="111" customFormat="1" ht="48">
      <c r="A104" s="411">
        <v>91</v>
      </c>
      <c r="B104" s="229" t="s">
        <v>947</v>
      </c>
      <c r="C104" s="229" t="s">
        <v>1627</v>
      </c>
      <c r="D104" s="58">
        <v>1</v>
      </c>
      <c r="E104" s="144" t="s">
        <v>141</v>
      </c>
      <c r="F104" s="214" t="str">
        <f>[4]Hoja1!S318</f>
        <v>PALLARES</v>
      </c>
      <c r="G104" s="214" t="str">
        <f>[4]Hoja1!T318</f>
        <v>SECUNDINO</v>
      </c>
      <c r="H104" s="214" t="str">
        <f>[4]Hoja1!U318</f>
        <v>ANGELA</v>
      </c>
      <c r="I104" s="215">
        <f>[4]Hoja1!V318</f>
        <v>45937</v>
      </c>
      <c r="J104" s="215">
        <f>[4]Hoja1!W318</f>
        <v>45986</v>
      </c>
      <c r="K104" s="216"/>
      <c r="L104" s="146" t="s">
        <v>1</v>
      </c>
      <c r="M104" s="144">
        <v>2</v>
      </c>
      <c r="N104" s="145">
        <v>3</v>
      </c>
    </row>
    <row r="105" spans="1:14" s="111" customFormat="1" ht="48">
      <c r="A105" s="411">
        <v>92</v>
      </c>
      <c r="B105" s="229" t="s">
        <v>948</v>
      </c>
      <c r="C105" s="229" t="s">
        <v>1628</v>
      </c>
      <c r="D105" s="58">
        <v>1</v>
      </c>
      <c r="E105" s="144" t="s">
        <v>141</v>
      </c>
      <c r="F105" s="217" t="str">
        <f>'[5]inventario general'!F58</f>
        <v>JUAREZ</v>
      </c>
      <c r="G105" s="217" t="str">
        <f>'[5]inventario general'!G58</f>
        <v>MARTINEZ</v>
      </c>
      <c r="H105" s="150" t="str">
        <f>'[5]inventario general'!H58</f>
        <v>ERICK JAZIEL</v>
      </c>
      <c r="I105" s="218">
        <f>'[5]inventario general'!I58</f>
        <v>45937</v>
      </c>
      <c r="J105" s="217"/>
      <c r="K105" s="216"/>
      <c r="L105" s="146" t="s">
        <v>1</v>
      </c>
      <c r="M105" s="144">
        <v>2</v>
      </c>
      <c r="N105" s="145">
        <v>3</v>
      </c>
    </row>
    <row r="106" spans="1:14" s="111" customFormat="1" ht="48">
      <c r="A106" s="411">
        <v>93</v>
      </c>
      <c r="B106" s="229" t="s">
        <v>949</v>
      </c>
      <c r="C106" s="229" t="s">
        <v>1629</v>
      </c>
      <c r="D106" s="58">
        <v>1</v>
      </c>
      <c r="E106" s="144" t="s">
        <v>141</v>
      </c>
      <c r="F106" s="217" t="str">
        <f>'[5]inventario general'!F59</f>
        <v>ESTRADA</v>
      </c>
      <c r="G106" s="217" t="str">
        <f>'[5]inventario general'!G59</f>
        <v>ROSAS</v>
      </c>
      <c r="H106" s="150" t="str">
        <f>'[5]inventario general'!H59</f>
        <v>GABRIELA</v>
      </c>
      <c r="I106" s="218">
        <f>'[5]inventario general'!I59</f>
        <v>45937</v>
      </c>
      <c r="J106" s="217"/>
      <c r="K106" s="216"/>
      <c r="L106" s="146" t="s">
        <v>1</v>
      </c>
      <c r="M106" s="144">
        <v>2</v>
      </c>
      <c r="N106" s="145">
        <v>3</v>
      </c>
    </row>
    <row r="107" spans="1:14" s="111" customFormat="1" ht="48">
      <c r="A107" s="411">
        <v>94</v>
      </c>
      <c r="B107" s="229" t="s">
        <v>950</v>
      </c>
      <c r="C107" s="229" t="s">
        <v>1630</v>
      </c>
      <c r="D107" s="58">
        <v>1</v>
      </c>
      <c r="E107" s="144" t="s">
        <v>141</v>
      </c>
      <c r="F107" s="217" t="str">
        <f>'[5]inventario general'!F60</f>
        <v>MEJIA</v>
      </c>
      <c r="G107" s="217" t="str">
        <f>'[5]inventario general'!G60</f>
        <v>ALMAGUER</v>
      </c>
      <c r="H107" s="150" t="str">
        <f>'[5]inventario general'!H60</f>
        <v>ARTURO</v>
      </c>
      <c r="I107" s="218">
        <f>'[5]inventario general'!I60</f>
        <v>45937</v>
      </c>
      <c r="J107" s="217"/>
      <c r="K107" s="216"/>
      <c r="L107" s="146" t="s">
        <v>1</v>
      </c>
      <c r="M107" s="144">
        <v>2</v>
      </c>
      <c r="N107" s="145">
        <v>3</v>
      </c>
    </row>
    <row r="108" spans="1:14" s="111" customFormat="1" ht="48">
      <c r="A108" s="411">
        <v>95</v>
      </c>
      <c r="B108" s="229" t="s">
        <v>951</v>
      </c>
      <c r="C108" s="229" t="s">
        <v>1631</v>
      </c>
      <c r="D108" s="58">
        <v>1</v>
      </c>
      <c r="E108" s="144" t="s">
        <v>141</v>
      </c>
      <c r="F108" s="217" t="str">
        <f>'[5]inventario general'!F61</f>
        <v>GARCIA</v>
      </c>
      <c r="G108" s="217" t="str">
        <f>'[5]inventario general'!G61</f>
        <v>MENDOZA</v>
      </c>
      <c r="H108" s="150" t="str">
        <f>'[5]inventario general'!H61</f>
        <v>IVONNE GUADALUPE</v>
      </c>
      <c r="I108" s="218">
        <f>'[5]inventario general'!I61</f>
        <v>45938</v>
      </c>
      <c r="J108" s="217"/>
      <c r="K108" s="216"/>
      <c r="L108" s="146" t="s">
        <v>1</v>
      </c>
      <c r="M108" s="144">
        <v>2</v>
      </c>
      <c r="N108" s="145">
        <v>3</v>
      </c>
    </row>
    <row r="109" spans="1:14" s="111" customFormat="1" ht="48">
      <c r="A109" s="411">
        <v>96</v>
      </c>
      <c r="B109" s="229" t="s">
        <v>952</v>
      </c>
      <c r="C109" s="229" t="s">
        <v>1632</v>
      </c>
      <c r="D109" s="58">
        <v>1</v>
      </c>
      <c r="E109" s="144" t="s">
        <v>141</v>
      </c>
      <c r="F109" s="217" t="str">
        <f>'[5]inventario general'!F62</f>
        <v>GALVAN</v>
      </c>
      <c r="G109" s="217" t="str">
        <f>'[5]inventario general'!G62</f>
        <v>MENDOZA</v>
      </c>
      <c r="H109" s="150" t="str">
        <f>'[5]inventario general'!H62</f>
        <v>VICTOR MANUEL</v>
      </c>
      <c r="I109" s="218">
        <f>'[5]inventario general'!I62</f>
        <v>45938</v>
      </c>
      <c r="J109" s="217"/>
      <c r="K109" s="216"/>
      <c r="L109" s="146" t="s">
        <v>1</v>
      </c>
      <c r="M109" s="144">
        <v>2</v>
      </c>
      <c r="N109" s="145">
        <v>3</v>
      </c>
    </row>
    <row r="110" spans="1:14" s="111" customFormat="1" ht="48">
      <c r="A110" s="411">
        <v>97</v>
      </c>
      <c r="B110" s="229" t="s">
        <v>953</v>
      </c>
      <c r="C110" s="229" t="s">
        <v>1633</v>
      </c>
      <c r="D110" s="58">
        <v>1</v>
      </c>
      <c r="E110" s="144" t="s">
        <v>141</v>
      </c>
      <c r="F110" s="217" t="str">
        <f>'[5]inventario general'!F63</f>
        <v>RODRIGUEZ</v>
      </c>
      <c r="G110" s="217" t="str">
        <f>'[5]inventario general'!G63</f>
        <v>PAZ</v>
      </c>
      <c r="H110" s="150" t="str">
        <f>'[5]inventario general'!H63</f>
        <v>SINAI ALEJANDRO</v>
      </c>
      <c r="I110" s="218">
        <f>'[5]inventario general'!I63</f>
        <v>45938</v>
      </c>
      <c r="J110" s="217"/>
      <c r="K110" s="216"/>
      <c r="L110" s="146" t="s">
        <v>1</v>
      </c>
      <c r="M110" s="144">
        <v>2</v>
      </c>
      <c r="N110" s="145">
        <v>3</v>
      </c>
    </row>
    <row r="111" spans="1:14" s="111" customFormat="1" ht="48">
      <c r="A111" s="411">
        <v>98</v>
      </c>
      <c r="B111" s="229" t="s">
        <v>954</v>
      </c>
      <c r="C111" s="229" t="s">
        <v>1634</v>
      </c>
      <c r="D111" s="58">
        <v>1</v>
      </c>
      <c r="E111" s="144" t="s">
        <v>141</v>
      </c>
      <c r="F111" s="217" t="str">
        <f>'[5]inventario general'!F64</f>
        <v>MENDEZ</v>
      </c>
      <c r="G111" s="217" t="str">
        <f>'[5]inventario general'!G64</f>
        <v>RUIZ</v>
      </c>
      <c r="H111" s="150" t="str">
        <f>'[5]inventario general'!H64</f>
        <v>JESSICA ZAYDE</v>
      </c>
      <c r="I111" s="218">
        <f>'[5]inventario general'!I64</f>
        <v>45938</v>
      </c>
      <c r="J111" s="217"/>
      <c r="K111" s="216"/>
      <c r="L111" s="146" t="s">
        <v>1</v>
      </c>
      <c r="M111" s="144">
        <v>2</v>
      </c>
      <c r="N111" s="145">
        <v>3</v>
      </c>
    </row>
    <row r="112" spans="1:14" s="111" customFormat="1" ht="48">
      <c r="A112" s="411">
        <v>99</v>
      </c>
      <c r="B112" s="229" t="s">
        <v>956</v>
      </c>
      <c r="C112" s="229" t="s">
        <v>1635</v>
      </c>
      <c r="D112" s="58">
        <v>1</v>
      </c>
      <c r="E112" s="144" t="s">
        <v>141</v>
      </c>
      <c r="F112" s="214" t="str">
        <f>[4]Hoja1!S319</f>
        <v>POLICARPO</v>
      </c>
      <c r="G112" s="214" t="str">
        <f>[4]Hoja1!T319</f>
        <v>RODRIGUEZ</v>
      </c>
      <c r="H112" s="214" t="str">
        <f>[4]Hoja1!U319</f>
        <v>LUCIA MARGARITA</v>
      </c>
      <c r="I112" s="215">
        <f>[4]Hoja1!V319</f>
        <v>45938</v>
      </c>
      <c r="J112" s="215">
        <f>[4]Hoja1!W319</f>
        <v>45986</v>
      </c>
      <c r="K112" s="216"/>
      <c r="L112" s="146" t="s">
        <v>1</v>
      </c>
      <c r="M112" s="144">
        <v>2</v>
      </c>
      <c r="N112" s="145">
        <v>3</v>
      </c>
    </row>
    <row r="113" spans="1:14" s="111" customFormat="1" ht="48">
      <c r="A113" s="411">
        <v>100</v>
      </c>
      <c r="B113" s="229" t="s">
        <v>957</v>
      </c>
      <c r="C113" s="229" t="s">
        <v>1636</v>
      </c>
      <c r="D113" s="58">
        <v>1</v>
      </c>
      <c r="E113" s="144" t="s">
        <v>141</v>
      </c>
      <c r="F113" s="214" t="str">
        <f>[4]Hoja1!S320</f>
        <v>BARRAZA</v>
      </c>
      <c r="G113" s="214" t="str">
        <f>[4]Hoja1!T320</f>
        <v>MARTINEZ</v>
      </c>
      <c r="H113" s="214" t="str">
        <f>[4]Hoja1!U320</f>
        <v>MARTHA MARIELA</v>
      </c>
      <c r="I113" s="215">
        <f>[4]Hoja1!V320</f>
        <v>45938</v>
      </c>
      <c r="J113" s="215">
        <f>[4]Hoja1!W320</f>
        <v>45986</v>
      </c>
      <c r="K113" s="216"/>
      <c r="L113" s="146" t="s">
        <v>1</v>
      </c>
      <c r="M113" s="144">
        <v>2</v>
      </c>
      <c r="N113" s="145">
        <v>3</v>
      </c>
    </row>
    <row r="114" spans="1:14" s="111" customFormat="1" ht="48">
      <c r="A114" s="411">
        <v>101</v>
      </c>
      <c r="B114" s="229" t="s">
        <v>958</v>
      </c>
      <c r="C114" s="229" t="s">
        <v>1637</v>
      </c>
      <c r="D114" s="58">
        <v>1</v>
      </c>
      <c r="E114" s="144" t="s">
        <v>141</v>
      </c>
      <c r="F114" s="214" t="str">
        <f>[4]Hoja1!S321</f>
        <v>ALFARO</v>
      </c>
      <c r="G114" s="214" t="str">
        <f>[4]Hoja1!T321</f>
        <v>MARTINEZ</v>
      </c>
      <c r="H114" s="214" t="str">
        <f>[4]Hoja1!U321</f>
        <v>BRENDA OSIRIS</v>
      </c>
      <c r="I114" s="215">
        <f>[4]Hoja1!V321</f>
        <v>45938</v>
      </c>
      <c r="J114" s="215">
        <f>[4]Hoja1!W321</f>
        <v>45986</v>
      </c>
      <c r="K114" s="216"/>
      <c r="L114" s="146" t="s">
        <v>1</v>
      </c>
      <c r="M114" s="144">
        <v>2</v>
      </c>
      <c r="N114" s="145">
        <v>3</v>
      </c>
    </row>
    <row r="115" spans="1:14" s="111" customFormat="1" ht="48">
      <c r="A115" s="411">
        <v>102</v>
      </c>
      <c r="B115" s="229" t="s">
        <v>959</v>
      </c>
      <c r="C115" s="229" t="s">
        <v>1638</v>
      </c>
      <c r="D115" s="58">
        <v>1</v>
      </c>
      <c r="E115" s="144" t="s">
        <v>141</v>
      </c>
      <c r="F115" s="214" t="str">
        <f>[4]Hoja1!S322</f>
        <v>TELLEZ</v>
      </c>
      <c r="G115" s="214" t="str">
        <f>[4]Hoja1!T322</f>
        <v>RIVERA</v>
      </c>
      <c r="H115" s="214" t="str">
        <f>[4]Hoja1!U322</f>
        <v>ANNABEL JACQUELYN</v>
      </c>
      <c r="I115" s="215">
        <f>[4]Hoja1!V322</f>
        <v>45938</v>
      </c>
      <c r="J115" s="215">
        <f>[4]Hoja1!W322</f>
        <v>45986</v>
      </c>
      <c r="K115" s="216"/>
      <c r="L115" s="146" t="s">
        <v>1</v>
      </c>
      <c r="M115" s="144">
        <v>2</v>
      </c>
      <c r="N115" s="145">
        <v>3</v>
      </c>
    </row>
    <row r="116" spans="1:14" s="111" customFormat="1" ht="48">
      <c r="A116" s="411">
        <v>103</v>
      </c>
      <c r="B116" s="229" t="s">
        <v>960</v>
      </c>
      <c r="C116" s="229" t="s">
        <v>1639</v>
      </c>
      <c r="D116" s="58">
        <v>1</v>
      </c>
      <c r="E116" s="144" t="s">
        <v>141</v>
      </c>
      <c r="F116" s="214" t="str">
        <f>[4]Hoja1!S323</f>
        <v>MONTOYA</v>
      </c>
      <c r="G116" s="214" t="str">
        <f>[4]Hoja1!T323</f>
        <v>CARLIN</v>
      </c>
      <c r="H116" s="214" t="str">
        <f>[4]Hoja1!U323</f>
        <v>JUDITH</v>
      </c>
      <c r="I116" s="215">
        <f>[4]Hoja1!V323</f>
        <v>45938</v>
      </c>
      <c r="J116" s="215">
        <f>[4]Hoja1!W323</f>
        <v>45986</v>
      </c>
      <c r="K116" s="216"/>
      <c r="L116" s="146" t="s">
        <v>1</v>
      </c>
      <c r="M116" s="144">
        <v>2</v>
      </c>
      <c r="N116" s="145">
        <v>3</v>
      </c>
    </row>
    <row r="117" spans="1:14" s="111" customFormat="1" ht="48">
      <c r="A117" s="411">
        <v>104</v>
      </c>
      <c r="B117" s="229" t="s">
        <v>961</v>
      </c>
      <c r="C117" s="229" t="s">
        <v>1640</v>
      </c>
      <c r="D117" s="58">
        <v>1</v>
      </c>
      <c r="E117" s="144" t="s">
        <v>141</v>
      </c>
      <c r="F117" s="214" t="str">
        <f>[4]Hoja1!S324</f>
        <v>ESPINOZA</v>
      </c>
      <c r="G117" s="214" t="str">
        <f>[4]Hoja1!T324</f>
        <v>SANTILLAN</v>
      </c>
      <c r="H117" s="214" t="str">
        <f>[4]Hoja1!U324</f>
        <v>JUANA ELIZABETH</v>
      </c>
      <c r="I117" s="215">
        <f>[4]Hoja1!V324</f>
        <v>45938</v>
      </c>
      <c r="J117" s="215">
        <f>[4]Hoja1!W324</f>
        <v>45986</v>
      </c>
      <c r="K117" s="216"/>
      <c r="L117" s="146" t="s">
        <v>1</v>
      </c>
      <c r="M117" s="144">
        <v>2</v>
      </c>
      <c r="N117" s="145">
        <v>3</v>
      </c>
    </row>
    <row r="118" spans="1:14" s="111" customFormat="1" ht="48">
      <c r="A118" s="411">
        <v>105</v>
      </c>
      <c r="B118" s="229" t="s">
        <v>962</v>
      </c>
      <c r="C118" s="229" t="s">
        <v>1641</v>
      </c>
      <c r="D118" s="58">
        <v>1</v>
      </c>
      <c r="E118" s="144" t="s">
        <v>141</v>
      </c>
      <c r="F118" s="214" t="str">
        <f>[4]Hoja1!S325</f>
        <v>TOVAR</v>
      </c>
      <c r="G118" s="214" t="str">
        <f>[4]Hoja1!T325</f>
        <v>MENDOZA</v>
      </c>
      <c r="H118" s="214" t="str">
        <f>[4]Hoja1!U325</f>
        <v>IRIS PATRICIA</v>
      </c>
      <c r="I118" s="215">
        <f>[4]Hoja1!V325</f>
        <v>45938</v>
      </c>
      <c r="J118" s="215">
        <f>[4]Hoja1!W325</f>
        <v>45986</v>
      </c>
      <c r="K118" s="216"/>
      <c r="L118" s="146" t="s">
        <v>1</v>
      </c>
      <c r="M118" s="144">
        <v>2</v>
      </c>
      <c r="N118" s="145">
        <v>3</v>
      </c>
    </row>
    <row r="119" spans="1:14" s="111" customFormat="1" ht="48">
      <c r="A119" s="411">
        <v>106</v>
      </c>
      <c r="B119" s="229" t="s">
        <v>963</v>
      </c>
      <c r="C119" s="229" t="s">
        <v>1642</v>
      </c>
      <c r="D119" s="58">
        <v>1</v>
      </c>
      <c r="E119" s="144" t="s">
        <v>141</v>
      </c>
      <c r="F119" s="214" t="str">
        <f>[4]Hoja1!S326</f>
        <v>ORTEGA</v>
      </c>
      <c r="G119" s="214" t="str">
        <f>[4]Hoja1!T326</f>
        <v>ROSALES</v>
      </c>
      <c r="H119" s="214" t="str">
        <f>[4]Hoja1!U326</f>
        <v>ALEJANDRA</v>
      </c>
      <c r="I119" s="215">
        <f>[4]Hoja1!V326</f>
        <v>45938</v>
      </c>
      <c r="J119" s="215">
        <f>[4]Hoja1!W326</f>
        <v>45987</v>
      </c>
      <c r="K119" s="216"/>
      <c r="L119" s="146" t="s">
        <v>1</v>
      </c>
      <c r="M119" s="144">
        <v>2</v>
      </c>
      <c r="N119" s="145">
        <v>3</v>
      </c>
    </row>
    <row r="120" spans="1:14" s="111" customFormat="1" ht="48">
      <c r="A120" s="411">
        <v>107</v>
      </c>
      <c r="B120" s="229" t="s">
        <v>964</v>
      </c>
      <c r="C120" s="229" t="s">
        <v>1643</v>
      </c>
      <c r="D120" s="58">
        <v>1</v>
      </c>
      <c r="E120" s="144" t="s">
        <v>141</v>
      </c>
      <c r="F120" s="214" t="str">
        <f>[4]Hoja1!S327</f>
        <v>RUBIO</v>
      </c>
      <c r="G120" s="214" t="str">
        <f>[4]Hoja1!T327</f>
        <v>VELAZQUEZ</v>
      </c>
      <c r="H120" s="214" t="str">
        <f>[4]Hoja1!U327</f>
        <v>RICARDO NOE</v>
      </c>
      <c r="I120" s="215">
        <f>[4]Hoja1!V327</f>
        <v>45938</v>
      </c>
      <c r="J120" s="215">
        <f>[4]Hoja1!W327</f>
        <v>45987</v>
      </c>
      <c r="K120" s="216"/>
      <c r="L120" s="146" t="s">
        <v>1</v>
      </c>
      <c r="M120" s="144">
        <v>2</v>
      </c>
      <c r="N120" s="145">
        <v>3</v>
      </c>
    </row>
    <row r="121" spans="1:14" s="111" customFormat="1" ht="48">
      <c r="A121" s="411">
        <v>108</v>
      </c>
      <c r="B121" s="229" t="s">
        <v>965</v>
      </c>
      <c r="C121" s="229" t="s">
        <v>1644</v>
      </c>
      <c r="D121" s="58">
        <v>1</v>
      </c>
      <c r="E121" s="144" t="s">
        <v>141</v>
      </c>
      <c r="F121" s="214" t="str">
        <f>[4]Hoja1!S328</f>
        <v>COVARRUBIAS</v>
      </c>
      <c r="G121" s="214" t="str">
        <f>[4]Hoja1!T328</f>
        <v>PEÑA</v>
      </c>
      <c r="H121" s="214" t="str">
        <f>[4]Hoja1!U328</f>
        <v>EDUARDO</v>
      </c>
      <c r="I121" s="215">
        <f>[4]Hoja1!V328</f>
        <v>45938</v>
      </c>
      <c r="J121" s="215">
        <f>[4]Hoja1!W328</f>
        <v>45987</v>
      </c>
      <c r="K121" s="216"/>
      <c r="L121" s="146" t="s">
        <v>1</v>
      </c>
      <c r="M121" s="144">
        <v>2</v>
      </c>
      <c r="N121" s="145">
        <v>3</v>
      </c>
    </row>
    <row r="122" spans="1:14" s="111" customFormat="1" ht="48">
      <c r="A122" s="411">
        <v>109</v>
      </c>
      <c r="B122" s="229" t="s">
        <v>966</v>
      </c>
      <c r="C122" s="229" t="s">
        <v>1645</v>
      </c>
      <c r="D122" s="58">
        <v>1</v>
      </c>
      <c r="E122" s="144" t="s">
        <v>141</v>
      </c>
      <c r="F122" s="214" t="str">
        <f>[4]Hoja1!S329</f>
        <v>CORRALES</v>
      </c>
      <c r="G122" s="214" t="str">
        <f>[4]Hoja1!T329</f>
        <v>LOPEZ</v>
      </c>
      <c r="H122" s="214" t="str">
        <f>[4]Hoja1!U329</f>
        <v>RAMON EMILIO</v>
      </c>
      <c r="I122" s="215">
        <f>[4]Hoja1!V329</f>
        <v>45938</v>
      </c>
      <c r="J122" s="215">
        <f>[4]Hoja1!W329</f>
        <v>45987</v>
      </c>
      <c r="K122" s="216"/>
      <c r="L122" s="146" t="s">
        <v>1</v>
      </c>
      <c r="M122" s="144">
        <v>2</v>
      </c>
      <c r="N122" s="145">
        <v>3</v>
      </c>
    </row>
    <row r="123" spans="1:14" s="111" customFormat="1" ht="48">
      <c r="A123" s="411">
        <v>110</v>
      </c>
      <c r="B123" s="229" t="s">
        <v>967</v>
      </c>
      <c r="C123" s="229" t="s">
        <v>1646</v>
      </c>
      <c r="D123" s="58">
        <v>1</v>
      </c>
      <c r="E123" s="144" t="s">
        <v>141</v>
      </c>
      <c r="F123" s="214" t="str">
        <f>[4]Hoja1!S330</f>
        <v>FIGUEROA</v>
      </c>
      <c r="G123" s="214" t="str">
        <f>[4]Hoja1!T330</f>
        <v>MARTINEZ</v>
      </c>
      <c r="H123" s="214" t="str">
        <f>[4]Hoja1!U330</f>
        <v>MARIA CONCEPCION</v>
      </c>
      <c r="I123" s="215">
        <f>[4]Hoja1!V330</f>
        <v>45939</v>
      </c>
      <c r="J123" s="215">
        <f>[4]Hoja1!W330</f>
        <v>45987</v>
      </c>
      <c r="K123" s="216"/>
      <c r="L123" s="146" t="s">
        <v>1</v>
      </c>
      <c r="M123" s="144">
        <v>2</v>
      </c>
      <c r="N123" s="145">
        <v>3</v>
      </c>
    </row>
    <row r="124" spans="1:14" s="111" customFormat="1" ht="48">
      <c r="A124" s="411">
        <v>111</v>
      </c>
      <c r="B124" s="229" t="s">
        <v>968</v>
      </c>
      <c r="C124" s="229" t="s">
        <v>1647</v>
      </c>
      <c r="D124" s="58">
        <v>1</v>
      </c>
      <c r="E124" s="144" t="s">
        <v>141</v>
      </c>
      <c r="F124" s="214" t="str">
        <f>[4]Hoja1!S331</f>
        <v>HERNANDEZ</v>
      </c>
      <c r="G124" s="214" t="str">
        <f>[4]Hoja1!T331</f>
        <v>RODRIGUEZ</v>
      </c>
      <c r="H124" s="214" t="str">
        <f>[4]Hoja1!U331</f>
        <v>ANA KAREN</v>
      </c>
      <c r="I124" s="215">
        <f>[4]Hoja1!V331</f>
        <v>45939</v>
      </c>
      <c r="J124" s="215">
        <f>[4]Hoja1!W331</f>
        <v>45987</v>
      </c>
      <c r="K124" s="216"/>
      <c r="L124" s="146" t="s">
        <v>1</v>
      </c>
      <c r="M124" s="144">
        <v>2</v>
      </c>
      <c r="N124" s="145">
        <v>3</v>
      </c>
    </row>
    <row r="125" spans="1:14" s="111" customFormat="1" ht="48">
      <c r="A125" s="411">
        <v>112</v>
      </c>
      <c r="B125" s="229" t="s">
        <v>969</v>
      </c>
      <c r="C125" s="229" t="s">
        <v>1648</v>
      </c>
      <c r="D125" s="58">
        <v>1</v>
      </c>
      <c r="E125" s="144" t="s">
        <v>141</v>
      </c>
      <c r="F125" s="214" t="str">
        <f>[4]Hoja1!S332</f>
        <v>DIONICIO</v>
      </c>
      <c r="G125" s="214" t="str">
        <f>[4]Hoja1!T332</f>
        <v>VARGAS</v>
      </c>
      <c r="H125" s="214" t="str">
        <f>[4]Hoja1!U332</f>
        <v>JOSE JUAN</v>
      </c>
      <c r="I125" s="215">
        <f>[4]Hoja1!V332</f>
        <v>45943</v>
      </c>
      <c r="J125" s="215">
        <f>[4]Hoja1!W332</f>
        <v>45987</v>
      </c>
      <c r="K125" s="216"/>
      <c r="L125" s="146" t="s">
        <v>1</v>
      </c>
      <c r="M125" s="144">
        <v>2</v>
      </c>
      <c r="N125" s="145">
        <v>3</v>
      </c>
    </row>
    <row r="126" spans="1:14" s="111" customFormat="1" ht="48">
      <c r="A126" s="411">
        <v>113</v>
      </c>
      <c r="B126" s="229" t="s">
        <v>970</v>
      </c>
      <c r="C126" s="229" t="s">
        <v>1649</v>
      </c>
      <c r="D126" s="58">
        <v>1</v>
      </c>
      <c r="E126" s="144" t="s">
        <v>141</v>
      </c>
      <c r="F126" s="214" t="str">
        <f>[4]Hoja1!S333</f>
        <v>CRUZ</v>
      </c>
      <c r="G126" s="214" t="str">
        <f>[4]Hoja1!T333</f>
        <v>RUIZ</v>
      </c>
      <c r="H126" s="214" t="str">
        <f>[4]Hoja1!U333</f>
        <v>TADYAN ELIZABETH</v>
      </c>
      <c r="I126" s="215">
        <f>[4]Hoja1!V333</f>
        <v>45943</v>
      </c>
      <c r="J126" s="215">
        <f>[4]Hoja1!W333</f>
        <v>45987</v>
      </c>
      <c r="K126" s="216"/>
      <c r="L126" s="146" t="s">
        <v>1</v>
      </c>
      <c r="M126" s="144">
        <v>2</v>
      </c>
      <c r="N126" s="145">
        <v>3</v>
      </c>
    </row>
    <row r="127" spans="1:14" s="111" customFormat="1" ht="48">
      <c r="A127" s="411">
        <v>114</v>
      </c>
      <c r="B127" s="229" t="s">
        <v>971</v>
      </c>
      <c r="C127" s="229" t="s">
        <v>1650</v>
      </c>
      <c r="D127" s="58">
        <v>1</v>
      </c>
      <c r="E127" s="144" t="s">
        <v>141</v>
      </c>
      <c r="F127" s="214" t="str">
        <f>[4]Hoja1!S334</f>
        <v>GUERRERO</v>
      </c>
      <c r="G127" s="214" t="str">
        <f>[4]Hoja1!T334</f>
        <v>MEZA</v>
      </c>
      <c r="H127" s="214" t="str">
        <f>[4]Hoja1!U334</f>
        <v>DIANA PAOLA</v>
      </c>
      <c r="I127" s="215">
        <f>[4]Hoja1!V334</f>
        <v>45943</v>
      </c>
      <c r="J127" s="215">
        <f>[4]Hoja1!W334</f>
        <v>45987</v>
      </c>
      <c r="K127" s="216"/>
      <c r="L127" s="146" t="s">
        <v>1</v>
      </c>
      <c r="M127" s="144">
        <v>2</v>
      </c>
      <c r="N127" s="145">
        <v>3</v>
      </c>
    </row>
    <row r="128" spans="1:14" s="111" customFormat="1" ht="48">
      <c r="A128" s="411">
        <v>115</v>
      </c>
      <c r="B128" s="229" t="s">
        <v>972</v>
      </c>
      <c r="C128" s="229" t="s">
        <v>1651</v>
      </c>
      <c r="D128" s="58">
        <v>1</v>
      </c>
      <c r="E128" s="144" t="s">
        <v>141</v>
      </c>
      <c r="F128" s="217" t="str">
        <f>'[5]inventario general'!F65</f>
        <v>SIGALA</v>
      </c>
      <c r="G128" s="217" t="str">
        <f>'[5]inventario general'!G65</f>
        <v>ESPINOZA</v>
      </c>
      <c r="H128" s="150" t="str">
        <f>'[5]inventario general'!H65</f>
        <v>ERIK GUSTAVO</v>
      </c>
      <c r="I128" s="218">
        <f>'[5]inventario general'!I65</f>
        <v>45943</v>
      </c>
      <c r="J128" s="217"/>
      <c r="K128" s="216"/>
      <c r="L128" s="146" t="s">
        <v>1</v>
      </c>
      <c r="M128" s="144">
        <v>2</v>
      </c>
      <c r="N128" s="145">
        <v>3</v>
      </c>
    </row>
    <row r="129" spans="1:14" s="111" customFormat="1" ht="48">
      <c r="A129" s="411">
        <v>116</v>
      </c>
      <c r="B129" s="229" t="s">
        <v>973</v>
      </c>
      <c r="C129" s="229" t="s">
        <v>1652</v>
      </c>
      <c r="D129" s="58">
        <v>1</v>
      </c>
      <c r="E129" s="144" t="s">
        <v>141</v>
      </c>
      <c r="F129" s="217" t="str">
        <f>'[5]inventario general'!F66</f>
        <v>SANCHEZ</v>
      </c>
      <c r="G129" s="217" t="str">
        <f>'[5]inventario general'!G66</f>
        <v>JAUREGUI</v>
      </c>
      <c r="H129" s="150" t="str">
        <f>'[5]inventario general'!H66</f>
        <v>ANGELA YATZIRI</v>
      </c>
      <c r="I129" s="218">
        <f>'[5]inventario general'!I66</f>
        <v>45943</v>
      </c>
      <c r="J129" s="217"/>
      <c r="K129" s="216"/>
      <c r="L129" s="146" t="s">
        <v>1</v>
      </c>
      <c r="M129" s="144">
        <v>2</v>
      </c>
      <c r="N129" s="145">
        <v>3</v>
      </c>
    </row>
    <row r="130" spans="1:14" s="111" customFormat="1" ht="48">
      <c r="A130" s="411">
        <v>117</v>
      </c>
      <c r="B130" s="229" t="s">
        <v>974</v>
      </c>
      <c r="C130" s="229" t="s">
        <v>1653</v>
      </c>
      <c r="D130" s="58">
        <v>1</v>
      </c>
      <c r="E130" s="144" t="s">
        <v>141</v>
      </c>
      <c r="F130" s="217" t="str">
        <f>'[5]inventario general'!F67</f>
        <v>JAUREGUI</v>
      </c>
      <c r="G130" s="217" t="str">
        <f>'[5]inventario general'!G67</f>
        <v>SAUCEDA</v>
      </c>
      <c r="H130" s="150" t="str">
        <f>'[5]inventario general'!H67</f>
        <v>NANCY</v>
      </c>
      <c r="I130" s="218">
        <f>'[5]inventario general'!I67</f>
        <v>45943</v>
      </c>
      <c r="J130" s="217"/>
      <c r="K130" s="216"/>
      <c r="L130" s="146" t="s">
        <v>1</v>
      </c>
      <c r="M130" s="144">
        <v>2</v>
      </c>
      <c r="N130" s="145">
        <v>3</v>
      </c>
    </row>
    <row r="131" spans="1:14" s="111" customFormat="1" ht="48">
      <c r="A131" s="411">
        <v>118</v>
      </c>
      <c r="B131" s="229" t="s">
        <v>975</v>
      </c>
      <c r="C131" s="229" t="s">
        <v>1654</v>
      </c>
      <c r="D131" s="58">
        <v>1</v>
      </c>
      <c r="E131" s="144" t="s">
        <v>141</v>
      </c>
      <c r="F131" s="217" t="str">
        <f>'[5]inventario general'!F68</f>
        <v>RIVAS</v>
      </c>
      <c r="G131" s="217" t="str">
        <f>'[5]inventario general'!G68</f>
        <v>RODRIGUEZ</v>
      </c>
      <c r="H131" s="150" t="str">
        <f>'[5]inventario general'!H68</f>
        <v>ORALIA</v>
      </c>
      <c r="I131" s="218">
        <f>'[5]inventario general'!I68</f>
        <v>45943</v>
      </c>
      <c r="J131" s="217"/>
      <c r="K131" s="216"/>
      <c r="L131" s="146" t="s">
        <v>1</v>
      </c>
      <c r="M131" s="144">
        <v>2</v>
      </c>
      <c r="N131" s="145">
        <v>3</v>
      </c>
    </row>
    <row r="132" spans="1:14" s="111" customFormat="1" ht="48">
      <c r="A132" s="411">
        <v>119</v>
      </c>
      <c r="B132" s="229" t="s">
        <v>976</v>
      </c>
      <c r="C132" s="229" t="s">
        <v>1655</v>
      </c>
      <c r="D132" s="58">
        <v>1</v>
      </c>
      <c r="E132" s="144" t="s">
        <v>141</v>
      </c>
      <c r="F132" s="217" t="str">
        <f>'[5]inventario general'!F69</f>
        <v>REYES</v>
      </c>
      <c r="G132" s="217" t="str">
        <f>'[5]inventario general'!G69</f>
        <v>LOPEZ</v>
      </c>
      <c r="H132" s="150" t="str">
        <f>'[5]inventario general'!H69</f>
        <v>SILVIA</v>
      </c>
      <c r="I132" s="218">
        <f>'[5]inventario general'!I69</f>
        <v>45946</v>
      </c>
      <c r="J132" s="217"/>
      <c r="K132" s="216"/>
      <c r="L132" s="146" t="s">
        <v>1</v>
      </c>
      <c r="M132" s="144">
        <v>2</v>
      </c>
      <c r="N132" s="145">
        <v>3</v>
      </c>
    </row>
    <row r="133" spans="1:14" s="111" customFormat="1" ht="48">
      <c r="A133" s="411">
        <v>120</v>
      </c>
      <c r="B133" s="229" t="s">
        <v>977</v>
      </c>
      <c r="C133" s="229" t="s">
        <v>1656</v>
      </c>
      <c r="D133" s="58">
        <v>1</v>
      </c>
      <c r="E133" s="144" t="s">
        <v>141</v>
      </c>
      <c r="F133" s="217" t="str">
        <f>'[5]inventario general'!F70</f>
        <v>QUEZADA</v>
      </c>
      <c r="G133" s="217" t="str">
        <f>'[5]inventario general'!G70</f>
        <v>GARCIA</v>
      </c>
      <c r="H133" s="150" t="str">
        <f>'[5]inventario general'!H70</f>
        <v>GUMERCINDO</v>
      </c>
      <c r="I133" s="218">
        <f>'[5]inventario general'!I70</f>
        <v>45946</v>
      </c>
      <c r="J133" s="217"/>
      <c r="K133" s="216"/>
      <c r="L133" s="146" t="s">
        <v>1</v>
      </c>
      <c r="M133" s="144">
        <v>2</v>
      </c>
      <c r="N133" s="145">
        <v>3</v>
      </c>
    </row>
    <row r="134" spans="1:14" s="111" customFormat="1" ht="48">
      <c r="A134" s="411">
        <v>121</v>
      </c>
      <c r="B134" s="229" t="s">
        <v>978</v>
      </c>
      <c r="C134" s="229" t="s">
        <v>1657</v>
      </c>
      <c r="D134" s="58">
        <v>1</v>
      </c>
      <c r="E134" s="144" t="s">
        <v>141</v>
      </c>
      <c r="F134" s="217" t="str">
        <f>'[5]inventario general'!F71</f>
        <v>HIDALGO</v>
      </c>
      <c r="G134" s="217" t="str">
        <f>'[5]inventario general'!G71</f>
        <v>DE LA CRUZ</v>
      </c>
      <c r="H134" s="150" t="str">
        <f>'[5]inventario general'!H71</f>
        <v>JESUS</v>
      </c>
      <c r="I134" s="218">
        <f>'[5]inventario general'!I71</f>
        <v>45946</v>
      </c>
      <c r="J134" s="217"/>
      <c r="K134" s="216"/>
      <c r="L134" s="146" t="s">
        <v>1</v>
      </c>
      <c r="M134" s="144">
        <v>2</v>
      </c>
      <c r="N134" s="145">
        <v>3</v>
      </c>
    </row>
    <row r="135" spans="1:14" s="111" customFormat="1" ht="48">
      <c r="A135" s="411">
        <v>122</v>
      </c>
      <c r="B135" s="229" t="s">
        <v>979</v>
      </c>
      <c r="C135" s="229" t="s">
        <v>1658</v>
      </c>
      <c r="D135" s="58">
        <v>1</v>
      </c>
      <c r="E135" s="144" t="s">
        <v>141</v>
      </c>
      <c r="F135" s="217" t="str">
        <f>'[5]inventario general'!F72</f>
        <v>MARTINEZ</v>
      </c>
      <c r="G135" s="217" t="str">
        <f>'[5]inventario general'!G72</f>
        <v>MONDRAGON</v>
      </c>
      <c r="H135" s="150" t="str">
        <f>'[5]inventario general'!H72</f>
        <v>EMMANUEL ISAI</v>
      </c>
      <c r="I135" s="218">
        <f>'[5]inventario general'!I72</f>
        <v>45946</v>
      </c>
      <c r="J135" s="217"/>
      <c r="K135" s="216"/>
      <c r="L135" s="146" t="s">
        <v>1</v>
      </c>
      <c r="M135" s="144">
        <v>2</v>
      </c>
      <c r="N135" s="145">
        <v>3</v>
      </c>
    </row>
    <row r="136" spans="1:14" s="111" customFormat="1" ht="48">
      <c r="A136" s="411">
        <v>123</v>
      </c>
      <c r="B136" s="229" t="s">
        <v>980</v>
      </c>
      <c r="C136" s="229" t="s">
        <v>1659</v>
      </c>
      <c r="D136" s="58">
        <v>1</v>
      </c>
      <c r="E136" s="144" t="s">
        <v>141</v>
      </c>
      <c r="F136" s="217" t="str">
        <f>'[5]inventario general'!F73</f>
        <v>IBARRA</v>
      </c>
      <c r="G136" s="217" t="str">
        <f>'[5]inventario general'!G73</f>
        <v>ZAMBRANO</v>
      </c>
      <c r="H136" s="150" t="str">
        <f>'[5]inventario general'!H73</f>
        <v>DHARMA</v>
      </c>
      <c r="I136" s="218">
        <f>'[5]inventario general'!I73</f>
        <v>45946</v>
      </c>
      <c r="J136" s="217"/>
      <c r="K136" s="216"/>
      <c r="L136" s="146" t="s">
        <v>1</v>
      </c>
      <c r="M136" s="144">
        <v>2</v>
      </c>
      <c r="N136" s="145">
        <v>3</v>
      </c>
    </row>
    <row r="137" spans="1:14" s="111" customFormat="1" ht="48">
      <c r="A137" s="411">
        <v>124</v>
      </c>
      <c r="B137" s="229" t="s">
        <v>981</v>
      </c>
      <c r="C137" s="229" t="s">
        <v>1660</v>
      </c>
      <c r="D137" s="58">
        <v>1</v>
      </c>
      <c r="E137" s="144" t="s">
        <v>141</v>
      </c>
      <c r="F137" s="217" t="str">
        <f>'[5]inventario general'!F74</f>
        <v>ROJAS</v>
      </c>
      <c r="G137" s="217" t="str">
        <f>'[5]inventario general'!G74</f>
        <v>ESCUDERO</v>
      </c>
      <c r="H137" s="150" t="str">
        <f>'[5]inventario general'!H74</f>
        <v>DAVID EDUARDO</v>
      </c>
      <c r="I137" s="218">
        <f>'[5]inventario general'!I74</f>
        <v>45946</v>
      </c>
      <c r="J137" s="217"/>
      <c r="K137" s="216"/>
      <c r="L137" s="146" t="s">
        <v>1</v>
      </c>
      <c r="M137" s="144">
        <v>2</v>
      </c>
      <c r="N137" s="145">
        <v>3</v>
      </c>
    </row>
    <row r="138" spans="1:14" s="111" customFormat="1" ht="48">
      <c r="A138" s="411">
        <v>125</v>
      </c>
      <c r="B138" s="229" t="s">
        <v>982</v>
      </c>
      <c r="C138" s="229" t="s">
        <v>1661</v>
      </c>
      <c r="D138" s="58">
        <v>1</v>
      </c>
      <c r="E138" s="144" t="s">
        <v>141</v>
      </c>
      <c r="F138" s="217" t="str">
        <f>'[5]inventario general'!F75</f>
        <v>GUERRERO</v>
      </c>
      <c r="G138" s="217" t="str">
        <f>'[5]inventario general'!G75</f>
        <v>BUSTOS</v>
      </c>
      <c r="H138" s="150" t="str">
        <f>'[5]inventario general'!H75</f>
        <v>SAID</v>
      </c>
      <c r="I138" s="218">
        <f>'[5]inventario general'!I75</f>
        <v>45946</v>
      </c>
      <c r="J138" s="217"/>
      <c r="K138" s="216"/>
      <c r="L138" s="146" t="s">
        <v>1</v>
      </c>
      <c r="M138" s="144">
        <v>2</v>
      </c>
      <c r="N138" s="145">
        <v>3</v>
      </c>
    </row>
    <row r="139" spans="1:14" s="111" customFormat="1" ht="48">
      <c r="A139" s="411">
        <v>126</v>
      </c>
      <c r="B139" s="229" t="s">
        <v>983</v>
      </c>
      <c r="C139" s="229" t="s">
        <v>1662</v>
      </c>
      <c r="D139" s="58">
        <v>1</v>
      </c>
      <c r="E139" s="144" t="s">
        <v>141</v>
      </c>
      <c r="F139" s="217" t="str">
        <f>'[5]inventario general'!F76</f>
        <v>MONTAÑO</v>
      </c>
      <c r="G139" s="217" t="str">
        <f>'[5]inventario general'!G76</f>
        <v>GONZALEZ</v>
      </c>
      <c r="H139" s="150" t="str">
        <f>'[5]inventario general'!H76</f>
        <v>LORENZO</v>
      </c>
      <c r="I139" s="218">
        <f>'[5]inventario general'!I76</f>
        <v>45946</v>
      </c>
      <c r="J139" s="217"/>
      <c r="K139" s="216"/>
      <c r="L139" s="146" t="s">
        <v>1</v>
      </c>
      <c r="M139" s="144">
        <v>2</v>
      </c>
      <c r="N139" s="145">
        <v>3</v>
      </c>
    </row>
    <row r="140" spans="1:14" s="111" customFormat="1" ht="48">
      <c r="A140" s="411">
        <v>127</v>
      </c>
      <c r="B140" s="229" t="s">
        <v>984</v>
      </c>
      <c r="C140" s="229" t="s">
        <v>1663</v>
      </c>
      <c r="D140" s="58">
        <v>1</v>
      </c>
      <c r="E140" s="144" t="s">
        <v>141</v>
      </c>
      <c r="F140" s="217" t="str">
        <f>'[5]inventario general'!F77</f>
        <v>ANGUIANO</v>
      </c>
      <c r="G140" s="217" t="str">
        <f>'[5]inventario general'!G77</f>
        <v>GONZALEZ</v>
      </c>
      <c r="H140" s="150" t="str">
        <f>'[5]inventario general'!H77</f>
        <v>GUSTAVO MOISES</v>
      </c>
      <c r="I140" s="218">
        <f>'[5]inventario general'!I77</f>
        <v>45946</v>
      </c>
      <c r="J140" s="217"/>
      <c r="K140" s="216"/>
      <c r="L140" s="146" t="s">
        <v>1</v>
      </c>
      <c r="M140" s="144">
        <v>2</v>
      </c>
      <c r="N140" s="145">
        <v>3</v>
      </c>
    </row>
    <row r="141" spans="1:14" s="111" customFormat="1" ht="48">
      <c r="A141" s="411">
        <v>128</v>
      </c>
      <c r="B141" s="229" t="s">
        <v>985</v>
      </c>
      <c r="C141" s="229" t="s">
        <v>1664</v>
      </c>
      <c r="D141" s="58">
        <v>1</v>
      </c>
      <c r="E141" s="144" t="s">
        <v>141</v>
      </c>
      <c r="F141" s="217" t="str">
        <f>'[5]inventario general'!F78</f>
        <v>ANTONIO</v>
      </c>
      <c r="G141" s="217" t="str">
        <f>'[5]inventario general'!G78</f>
        <v>FRANCO</v>
      </c>
      <c r="H141" s="150" t="str">
        <f>'[5]inventario general'!H78</f>
        <v>RAFAEL</v>
      </c>
      <c r="I141" s="218">
        <f>'[5]inventario general'!I78</f>
        <v>45946</v>
      </c>
      <c r="J141" s="217"/>
      <c r="K141" s="216"/>
      <c r="L141" s="146" t="s">
        <v>1</v>
      </c>
      <c r="M141" s="144">
        <v>2</v>
      </c>
      <c r="N141" s="145">
        <v>3</v>
      </c>
    </row>
    <row r="142" spans="1:14" s="111" customFormat="1" ht="48">
      <c r="A142" s="411">
        <v>129</v>
      </c>
      <c r="B142" s="229" t="s">
        <v>986</v>
      </c>
      <c r="C142" s="229" t="s">
        <v>1665</v>
      </c>
      <c r="D142" s="58">
        <v>1</v>
      </c>
      <c r="E142" s="144" t="s">
        <v>141</v>
      </c>
      <c r="F142" s="217" t="str">
        <f>'[5]inventario general'!F79</f>
        <v>BALTAZAR</v>
      </c>
      <c r="G142" s="217" t="str">
        <f>'[5]inventario general'!G79</f>
        <v>TORRES</v>
      </c>
      <c r="H142" s="150" t="str">
        <f>'[5]inventario general'!H79</f>
        <v>CANDIDA FERNANDA</v>
      </c>
      <c r="I142" s="218">
        <f>'[5]inventario general'!I79</f>
        <v>45946</v>
      </c>
      <c r="J142" s="217"/>
      <c r="K142" s="216"/>
      <c r="L142" s="146" t="s">
        <v>1</v>
      </c>
      <c r="M142" s="144">
        <v>2</v>
      </c>
      <c r="N142" s="145">
        <v>3</v>
      </c>
    </row>
    <row r="143" spans="1:14" s="111" customFormat="1" ht="48">
      <c r="A143" s="411">
        <v>130</v>
      </c>
      <c r="B143" s="229" t="s">
        <v>987</v>
      </c>
      <c r="C143" s="229" t="s">
        <v>1666</v>
      </c>
      <c r="D143" s="58">
        <v>1</v>
      </c>
      <c r="E143" s="144" t="s">
        <v>141</v>
      </c>
      <c r="F143" s="217" t="str">
        <f>'[5]inventario general'!F80</f>
        <v>RODRIGUEZ</v>
      </c>
      <c r="G143" s="217" t="str">
        <f>'[5]inventario general'!G80</f>
        <v>ZUBIRAN</v>
      </c>
      <c r="H143" s="150" t="str">
        <f>'[5]inventario general'!H80</f>
        <v>RENSO JAIRO</v>
      </c>
      <c r="I143" s="218">
        <f>'[5]inventario general'!I80</f>
        <v>45946</v>
      </c>
      <c r="J143" s="217"/>
      <c r="K143" s="216"/>
      <c r="L143" s="146" t="s">
        <v>1</v>
      </c>
      <c r="M143" s="144">
        <v>2</v>
      </c>
      <c r="N143" s="145">
        <v>3</v>
      </c>
    </row>
    <row r="144" spans="1:14" s="111" customFormat="1" ht="48">
      <c r="A144" s="411">
        <v>131</v>
      </c>
      <c r="B144" s="229" t="s">
        <v>988</v>
      </c>
      <c r="C144" s="229" t="s">
        <v>1667</v>
      </c>
      <c r="D144" s="58">
        <v>1</v>
      </c>
      <c r="E144" s="144" t="s">
        <v>141</v>
      </c>
      <c r="F144" s="217" t="str">
        <f>'[5]inventario general'!F81</f>
        <v>BUSTOS</v>
      </c>
      <c r="G144" s="217" t="str">
        <f>'[5]inventario general'!G81</f>
        <v>LABRA</v>
      </c>
      <c r="H144" s="150" t="str">
        <f>'[5]inventario general'!H81</f>
        <v>POLICARPIO</v>
      </c>
      <c r="I144" s="218">
        <f>'[5]inventario general'!I81</f>
        <v>45946</v>
      </c>
      <c r="J144" s="217"/>
      <c r="K144" s="216"/>
      <c r="L144" s="146" t="s">
        <v>1</v>
      </c>
      <c r="M144" s="144">
        <v>2</v>
      </c>
      <c r="N144" s="145">
        <v>3</v>
      </c>
    </row>
    <row r="145" spans="1:14" s="111" customFormat="1" ht="48">
      <c r="A145" s="411">
        <v>132</v>
      </c>
      <c r="B145" s="229" t="s">
        <v>989</v>
      </c>
      <c r="C145" s="229" t="s">
        <v>1668</v>
      </c>
      <c r="D145" s="58">
        <v>1</v>
      </c>
      <c r="E145" s="144" t="s">
        <v>141</v>
      </c>
      <c r="F145" s="217" t="str">
        <f>'[5]inventario general'!F82</f>
        <v>CHONTA</v>
      </c>
      <c r="G145" s="217" t="str">
        <f>'[5]inventario general'!G82</f>
        <v>ROJAS</v>
      </c>
      <c r="H145" s="150" t="str">
        <f>'[5]inventario general'!H82</f>
        <v>NIDIA PAOLA</v>
      </c>
      <c r="I145" s="218">
        <f>'[5]inventario general'!I82</f>
        <v>45951</v>
      </c>
      <c r="J145" s="217"/>
      <c r="K145" s="216"/>
      <c r="L145" s="146" t="s">
        <v>1</v>
      </c>
      <c r="M145" s="144">
        <v>2</v>
      </c>
      <c r="N145" s="145">
        <v>3</v>
      </c>
    </row>
    <row r="146" spans="1:14" s="111" customFormat="1" ht="48">
      <c r="A146" s="411">
        <v>133</v>
      </c>
      <c r="B146" s="229" t="s">
        <v>990</v>
      </c>
      <c r="C146" s="229" t="s">
        <v>1669</v>
      </c>
      <c r="D146" s="58">
        <v>1</v>
      </c>
      <c r="E146" s="144" t="s">
        <v>141</v>
      </c>
      <c r="F146" s="217" t="str">
        <f>'[5]inventario general'!F83</f>
        <v>ILLESCAS</v>
      </c>
      <c r="G146" s="217" t="str">
        <f>'[5]inventario general'!G83</f>
        <v>MEDINA</v>
      </c>
      <c r="H146" s="150" t="str">
        <f>'[5]inventario general'!H83</f>
        <v>VASNI ABIGAIL</v>
      </c>
      <c r="I146" s="218">
        <f>'[5]inventario general'!I83</f>
        <v>45951</v>
      </c>
      <c r="J146" s="217"/>
      <c r="K146" s="216"/>
      <c r="L146" s="146" t="s">
        <v>1</v>
      </c>
      <c r="M146" s="144">
        <v>2</v>
      </c>
      <c r="N146" s="145">
        <v>3</v>
      </c>
    </row>
    <row r="147" spans="1:14" s="111" customFormat="1" ht="48">
      <c r="A147" s="411">
        <v>134</v>
      </c>
      <c r="B147" s="229" t="s">
        <v>991</v>
      </c>
      <c r="C147" s="229" t="s">
        <v>1670</v>
      </c>
      <c r="D147" s="58">
        <v>1</v>
      </c>
      <c r="E147" s="144" t="s">
        <v>141</v>
      </c>
      <c r="F147" s="217" t="str">
        <f>'[5]inventario general'!F84</f>
        <v>MARTINEZ</v>
      </c>
      <c r="G147" s="217" t="str">
        <f>'[5]inventario general'!G84</f>
        <v>ARRECI</v>
      </c>
      <c r="H147" s="150" t="str">
        <f>'[5]inventario general'!H84</f>
        <v>FATIMA JAZMIN</v>
      </c>
      <c r="I147" s="218">
        <f>'[5]inventario general'!I84</f>
        <v>45951</v>
      </c>
      <c r="J147" s="217"/>
      <c r="K147" s="216"/>
      <c r="L147" s="146" t="s">
        <v>1</v>
      </c>
      <c r="M147" s="144">
        <v>2</v>
      </c>
      <c r="N147" s="145">
        <v>3</v>
      </c>
    </row>
    <row r="148" spans="1:14" s="111" customFormat="1" ht="48">
      <c r="A148" s="411">
        <v>135</v>
      </c>
      <c r="B148" s="229" t="s">
        <v>992</v>
      </c>
      <c r="C148" s="229" t="s">
        <v>1671</v>
      </c>
      <c r="D148" s="58">
        <v>1</v>
      </c>
      <c r="E148" s="144" t="s">
        <v>141</v>
      </c>
      <c r="F148" s="217" t="str">
        <f>'[5]inventario general'!F85</f>
        <v>GALLEGOS</v>
      </c>
      <c r="G148" s="217" t="str">
        <f>'[5]inventario general'!G85</f>
        <v>TRUJILLO</v>
      </c>
      <c r="H148" s="150" t="str">
        <f>'[5]inventario general'!H85</f>
        <v>JOSE EVERARDO</v>
      </c>
      <c r="I148" s="218">
        <f>'[5]inventario general'!I85</f>
        <v>45952</v>
      </c>
      <c r="J148" s="217"/>
      <c r="K148" s="216"/>
      <c r="L148" s="146" t="s">
        <v>1</v>
      </c>
      <c r="M148" s="144">
        <v>2</v>
      </c>
      <c r="N148" s="145">
        <v>3</v>
      </c>
    </row>
    <row r="149" spans="1:14" s="111" customFormat="1" ht="48">
      <c r="A149" s="411">
        <v>136</v>
      </c>
      <c r="B149" s="229" t="s">
        <v>993</v>
      </c>
      <c r="C149" s="229" t="s">
        <v>1672</v>
      </c>
      <c r="D149" s="58">
        <v>1</v>
      </c>
      <c r="E149" s="144" t="s">
        <v>141</v>
      </c>
      <c r="F149" s="214" t="str">
        <f>[4]Hoja1!S335</f>
        <v>ACOSTA</v>
      </c>
      <c r="G149" s="214" t="str">
        <f>[4]Hoja1!T335</f>
        <v>LOPEZ</v>
      </c>
      <c r="H149" s="214" t="str">
        <f>[4]Hoja1!U335</f>
        <v>NATALIE</v>
      </c>
      <c r="I149" s="215">
        <f>[4]Hoja1!V335</f>
        <v>45952</v>
      </c>
      <c r="J149" s="215">
        <f>[4]Hoja1!W335</f>
        <v>45987</v>
      </c>
      <c r="K149" s="216"/>
      <c r="L149" s="146" t="s">
        <v>1</v>
      </c>
      <c r="M149" s="144">
        <v>2</v>
      </c>
      <c r="N149" s="145">
        <v>3</v>
      </c>
    </row>
    <row r="150" spans="1:14" s="111" customFormat="1" ht="48">
      <c r="A150" s="411">
        <v>137</v>
      </c>
      <c r="B150" s="229" t="s">
        <v>994</v>
      </c>
      <c r="C150" s="229" t="s">
        <v>1673</v>
      </c>
      <c r="D150" s="58">
        <v>1</v>
      </c>
      <c r="E150" s="144" t="s">
        <v>141</v>
      </c>
      <c r="F150" s="214" t="str">
        <f>[4]Hoja1!S336</f>
        <v>VELAZQUEZ</v>
      </c>
      <c r="G150" s="214" t="str">
        <f>[4]Hoja1!T336</f>
        <v>FIGUEROA</v>
      </c>
      <c r="H150" s="214" t="str">
        <f>[4]Hoja1!U336</f>
        <v>YARITZI</v>
      </c>
      <c r="I150" s="215">
        <f>[4]Hoja1!V336</f>
        <v>45952</v>
      </c>
      <c r="J150" s="215">
        <f>[4]Hoja1!W336</f>
        <v>45987</v>
      </c>
      <c r="K150" s="216"/>
      <c r="L150" s="146" t="s">
        <v>1</v>
      </c>
      <c r="M150" s="144">
        <v>2</v>
      </c>
      <c r="N150" s="145">
        <v>3</v>
      </c>
    </row>
    <row r="151" spans="1:14" s="111" customFormat="1" ht="48">
      <c r="A151" s="411">
        <v>138</v>
      </c>
      <c r="B151" s="229" t="s">
        <v>995</v>
      </c>
      <c r="C151" s="229" t="s">
        <v>1674</v>
      </c>
      <c r="D151" s="58">
        <v>1</v>
      </c>
      <c r="E151" s="144" t="s">
        <v>141</v>
      </c>
      <c r="F151" s="214" t="str">
        <f>[4]Hoja1!S337</f>
        <v>PEREZ</v>
      </c>
      <c r="G151" s="214" t="str">
        <f>[4]Hoja1!T337</f>
        <v>PEREZ</v>
      </c>
      <c r="H151" s="214" t="str">
        <f>[4]Hoja1!U337</f>
        <v>BRISA NAOMY</v>
      </c>
      <c r="I151" s="215">
        <f>[4]Hoja1!V337</f>
        <v>45952</v>
      </c>
      <c r="J151" s="215">
        <f>[4]Hoja1!W337</f>
        <v>45987</v>
      </c>
      <c r="K151" s="216"/>
      <c r="L151" s="146" t="s">
        <v>1</v>
      </c>
      <c r="M151" s="144">
        <v>2</v>
      </c>
      <c r="N151" s="145">
        <v>3</v>
      </c>
    </row>
    <row r="152" spans="1:14" s="111" customFormat="1" ht="48">
      <c r="A152" s="411">
        <v>139</v>
      </c>
      <c r="B152" s="229" t="s">
        <v>996</v>
      </c>
      <c r="C152" s="229" t="s">
        <v>1675</v>
      </c>
      <c r="D152" s="58">
        <v>1</v>
      </c>
      <c r="E152" s="144" t="s">
        <v>141</v>
      </c>
      <c r="F152" s="214" t="str">
        <f>[4]Hoja1!S338</f>
        <v>SANCHEZ</v>
      </c>
      <c r="G152" s="214" t="str">
        <f>[4]Hoja1!T338</f>
        <v>MORALES</v>
      </c>
      <c r="H152" s="214" t="str">
        <f>[4]Hoja1!U338</f>
        <v>NICOLASA</v>
      </c>
      <c r="I152" s="215">
        <f>[4]Hoja1!V338</f>
        <v>45952</v>
      </c>
      <c r="J152" s="215">
        <f>[4]Hoja1!W338</f>
        <v>45987</v>
      </c>
      <c r="K152" s="216"/>
      <c r="L152" s="146" t="s">
        <v>1</v>
      </c>
      <c r="M152" s="144">
        <v>2</v>
      </c>
      <c r="N152" s="145">
        <v>3</v>
      </c>
    </row>
    <row r="153" spans="1:14" s="111" customFormat="1" ht="48">
      <c r="A153" s="411">
        <v>140</v>
      </c>
      <c r="B153" s="229" t="s">
        <v>997</v>
      </c>
      <c r="C153" s="229" t="s">
        <v>1676</v>
      </c>
      <c r="D153" s="58">
        <v>1</v>
      </c>
      <c r="E153" s="144" t="s">
        <v>141</v>
      </c>
      <c r="F153" s="214" t="str">
        <f>[4]Hoja1!S339</f>
        <v>CASTILLO</v>
      </c>
      <c r="G153" s="214" t="str">
        <f>[4]Hoja1!T339</f>
        <v>NORIEGA</v>
      </c>
      <c r="H153" s="214" t="str">
        <f>[4]Hoja1!U339</f>
        <v>LUIS ALFREDO</v>
      </c>
      <c r="I153" s="215">
        <f>[4]Hoja1!V339</f>
        <v>45952</v>
      </c>
      <c r="J153" s="215">
        <f>[4]Hoja1!W339</f>
        <v>45987</v>
      </c>
      <c r="K153" s="216"/>
      <c r="L153" s="146" t="s">
        <v>1</v>
      </c>
      <c r="M153" s="144">
        <v>2</v>
      </c>
      <c r="N153" s="145">
        <v>3</v>
      </c>
    </row>
    <row r="154" spans="1:14" s="111" customFormat="1" ht="48">
      <c r="A154" s="411">
        <v>141</v>
      </c>
      <c r="B154" s="229" t="s">
        <v>998</v>
      </c>
      <c r="C154" s="229" t="s">
        <v>1677</v>
      </c>
      <c r="D154" s="58">
        <v>1</v>
      </c>
      <c r="E154" s="144" t="s">
        <v>141</v>
      </c>
      <c r="F154" s="214" t="str">
        <f>[4]Hoja1!S340</f>
        <v>NORIEGA</v>
      </c>
      <c r="G154" s="214" t="str">
        <f>[4]Hoja1!T340</f>
        <v>CRUZ</v>
      </c>
      <c r="H154" s="214" t="str">
        <f>[4]Hoja1!U340</f>
        <v>SARAHI DENISSE</v>
      </c>
      <c r="I154" s="215">
        <f>[4]Hoja1!V340</f>
        <v>45952</v>
      </c>
      <c r="J154" s="215">
        <f>[4]Hoja1!W340</f>
        <v>45987</v>
      </c>
      <c r="K154" s="216"/>
      <c r="L154" s="146" t="s">
        <v>1</v>
      </c>
      <c r="M154" s="144">
        <v>2</v>
      </c>
      <c r="N154" s="145">
        <v>3</v>
      </c>
    </row>
    <row r="155" spans="1:14" s="111" customFormat="1" ht="48">
      <c r="A155" s="411">
        <v>142</v>
      </c>
      <c r="B155" s="229" t="s">
        <v>999</v>
      </c>
      <c r="C155" s="229" t="s">
        <v>1678</v>
      </c>
      <c r="D155" s="58">
        <v>1</v>
      </c>
      <c r="E155" s="144" t="s">
        <v>141</v>
      </c>
      <c r="F155" s="214" t="str">
        <f>[4]Hoja1!S341</f>
        <v>RAMIREZ</v>
      </c>
      <c r="G155" s="214" t="str">
        <f>[4]Hoja1!T341</f>
        <v>CORTES</v>
      </c>
      <c r="H155" s="214" t="str">
        <f>[4]Hoja1!U341</f>
        <v>BRENDA GUADALUPE</v>
      </c>
      <c r="I155" s="215">
        <f>[4]Hoja1!V341</f>
        <v>45952</v>
      </c>
      <c r="J155" s="215">
        <f>[4]Hoja1!W341</f>
        <v>45987</v>
      </c>
      <c r="K155" s="216"/>
      <c r="L155" s="146" t="s">
        <v>1</v>
      </c>
      <c r="M155" s="144">
        <v>2</v>
      </c>
      <c r="N155" s="145">
        <v>3</v>
      </c>
    </row>
    <row r="156" spans="1:14" s="111" customFormat="1" ht="48">
      <c r="A156" s="411">
        <v>143</v>
      </c>
      <c r="B156" s="229" t="s">
        <v>1000</v>
      </c>
      <c r="C156" s="229" t="s">
        <v>1679</v>
      </c>
      <c r="D156" s="58">
        <v>1</v>
      </c>
      <c r="E156" s="144" t="s">
        <v>141</v>
      </c>
      <c r="F156" s="214" t="str">
        <f>[4]Hoja1!S342</f>
        <v>MENDEZ</v>
      </c>
      <c r="G156" s="214" t="str">
        <f>[4]Hoja1!T342</f>
        <v>LOPEZ</v>
      </c>
      <c r="H156" s="214" t="str">
        <f>[4]Hoja1!U342</f>
        <v>ALIDA</v>
      </c>
      <c r="I156" s="215">
        <f>[4]Hoja1!V342</f>
        <v>45952</v>
      </c>
      <c r="J156" s="215">
        <f>[4]Hoja1!W342</f>
        <v>45987</v>
      </c>
      <c r="K156" s="216"/>
      <c r="L156" s="146" t="s">
        <v>1</v>
      </c>
      <c r="M156" s="144">
        <v>2</v>
      </c>
      <c r="N156" s="145">
        <v>3</v>
      </c>
    </row>
    <row r="157" spans="1:14" s="111" customFormat="1" ht="48">
      <c r="A157" s="411">
        <v>144</v>
      </c>
      <c r="B157" s="229" t="s">
        <v>1001</v>
      </c>
      <c r="C157" s="229" t="s">
        <v>1680</v>
      </c>
      <c r="D157" s="58">
        <v>1</v>
      </c>
      <c r="E157" s="144" t="s">
        <v>141</v>
      </c>
      <c r="F157" s="214" t="str">
        <f>[4]Hoja1!S343</f>
        <v>ENRIQUEZ</v>
      </c>
      <c r="G157" s="214" t="str">
        <f>[4]Hoja1!T343</f>
        <v>ROMAN</v>
      </c>
      <c r="H157" s="214" t="str">
        <f>[4]Hoja1!U343</f>
        <v>JOCELYN NAYELI</v>
      </c>
      <c r="I157" s="215">
        <f>[4]Hoja1!V343</f>
        <v>45952</v>
      </c>
      <c r="J157" s="215">
        <f>[4]Hoja1!W343</f>
        <v>45987</v>
      </c>
      <c r="K157" s="216"/>
      <c r="L157" s="146" t="s">
        <v>1</v>
      </c>
      <c r="M157" s="144">
        <v>2</v>
      </c>
      <c r="N157" s="145">
        <v>3</v>
      </c>
    </row>
    <row r="158" spans="1:14" s="111" customFormat="1" ht="48">
      <c r="A158" s="411">
        <v>145</v>
      </c>
      <c r="B158" s="229" t="s">
        <v>1002</v>
      </c>
      <c r="C158" s="229" t="s">
        <v>1681</v>
      </c>
      <c r="D158" s="58">
        <v>1</v>
      </c>
      <c r="E158" s="144" t="s">
        <v>141</v>
      </c>
      <c r="F158" s="214" t="str">
        <f>[4]Hoja1!S344</f>
        <v>ADAME</v>
      </c>
      <c r="G158" s="214" t="str">
        <f>[4]Hoja1!T344</f>
        <v>BIBIANO</v>
      </c>
      <c r="H158" s="214" t="str">
        <f>[4]Hoja1!U344</f>
        <v>DULCE DAYANA</v>
      </c>
      <c r="I158" s="215">
        <f>[4]Hoja1!V344</f>
        <v>45952</v>
      </c>
      <c r="J158" s="215">
        <f>[4]Hoja1!W344</f>
        <v>45987</v>
      </c>
      <c r="K158" s="216"/>
      <c r="L158" s="146" t="s">
        <v>1</v>
      </c>
      <c r="M158" s="144">
        <v>2</v>
      </c>
      <c r="N158" s="145">
        <v>3</v>
      </c>
    </row>
    <row r="159" spans="1:14" s="111" customFormat="1" ht="48">
      <c r="A159" s="411">
        <v>146</v>
      </c>
      <c r="B159" s="229" t="s">
        <v>1003</v>
      </c>
      <c r="C159" s="229" t="s">
        <v>1682</v>
      </c>
      <c r="D159" s="58">
        <v>1</v>
      </c>
      <c r="E159" s="144" t="s">
        <v>141</v>
      </c>
      <c r="F159" s="214" t="str">
        <f>[4]Hoja1!S345</f>
        <v>MOLINA</v>
      </c>
      <c r="G159" s="214" t="str">
        <f>[4]Hoja1!T345</f>
        <v>ESPINOSA</v>
      </c>
      <c r="H159" s="214" t="str">
        <f>[4]Hoja1!U345</f>
        <v>ANGEL GABRIEL</v>
      </c>
      <c r="I159" s="215">
        <f>[4]Hoja1!V345</f>
        <v>45953</v>
      </c>
      <c r="J159" s="215">
        <f>[4]Hoja1!W345</f>
        <v>45988</v>
      </c>
      <c r="K159" s="216"/>
      <c r="L159" s="146" t="s">
        <v>1</v>
      </c>
      <c r="M159" s="144">
        <v>2</v>
      </c>
      <c r="N159" s="145">
        <v>3</v>
      </c>
    </row>
    <row r="160" spans="1:14" s="111" customFormat="1" ht="48">
      <c r="A160" s="411">
        <v>147</v>
      </c>
      <c r="B160" s="229" t="s">
        <v>1004</v>
      </c>
      <c r="C160" s="229" t="s">
        <v>1683</v>
      </c>
      <c r="D160" s="58">
        <v>1</v>
      </c>
      <c r="E160" s="144" t="s">
        <v>141</v>
      </c>
      <c r="F160" s="217" t="str">
        <f>'[5]inventario general'!F88</f>
        <v>LUNA</v>
      </c>
      <c r="G160" s="217" t="str">
        <f>'[5]inventario general'!G88</f>
        <v>SALAZAR</v>
      </c>
      <c r="H160" s="150" t="str">
        <f>'[5]inventario general'!H88</f>
        <v>PAULA MINERVA</v>
      </c>
      <c r="I160" s="215">
        <f>'[5]inventario general'!I88</f>
        <v>45953</v>
      </c>
      <c r="J160" s="217"/>
      <c r="K160" s="216"/>
      <c r="L160" s="146" t="s">
        <v>1</v>
      </c>
      <c r="M160" s="144">
        <v>2</v>
      </c>
      <c r="N160" s="145">
        <v>3</v>
      </c>
    </row>
    <row r="161" spans="1:14" s="111" customFormat="1" ht="48">
      <c r="A161" s="411">
        <v>148</v>
      </c>
      <c r="B161" s="229" t="s">
        <v>1005</v>
      </c>
      <c r="C161" s="229" t="s">
        <v>1684</v>
      </c>
      <c r="D161" s="58">
        <v>1</v>
      </c>
      <c r="E161" s="144" t="s">
        <v>141</v>
      </c>
      <c r="F161" s="217" t="str">
        <f>'[5]inventario general'!F89</f>
        <v>DIAZ</v>
      </c>
      <c r="G161" s="217" t="str">
        <f>'[5]inventario general'!G89</f>
        <v>HERNANDEZ</v>
      </c>
      <c r="H161" s="150" t="str">
        <f>'[5]inventario general'!H89</f>
        <v>IUNE</v>
      </c>
      <c r="I161" s="218">
        <f>'[5]inventario general'!I89</f>
        <v>45954</v>
      </c>
      <c r="J161" s="217"/>
      <c r="K161" s="216"/>
      <c r="L161" s="146" t="s">
        <v>1</v>
      </c>
      <c r="M161" s="144">
        <v>2</v>
      </c>
      <c r="N161" s="145">
        <v>3</v>
      </c>
    </row>
    <row r="162" spans="1:14" s="111" customFormat="1" ht="48">
      <c r="A162" s="411">
        <v>149</v>
      </c>
      <c r="B162" s="229" t="s">
        <v>1006</v>
      </c>
      <c r="C162" s="229" t="s">
        <v>1685</v>
      </c>
      <c r="D162" s="58">
        <v>1</v>
      </c>
      <c r="E162" s="144" t="s">
        <v>141</v>
      </c>
      <c r="F162" s="214" t="str">
        <f>[4]Hoja1!S346</f>
        <v>SALDAÑA</v>
      </c>
      <c r="G162" s="214" t="str">
        <f>[4]Hoja1!T346</f>
        <v>LUNA</v>
      </c>
      <c r="H162" s="214" t="str">
        <f>[4]Hoja1!U346</f>
        <v>ARACELI</v>
      </c>
      <c r="I162" s="215">
        <f>[4]Hoja1!V346</f>
        <v>45966</v>
      </c>
      <c r="J162" s="215">
        <f>[4]Hoja1!W346</f>
        <v>45988</v>
      </c>
      <c r="K162" s="216"/>
      <c r="L162" s="146" t="s">
        <v>1</v>
      </c>
      <c r="M162" s="144">
        <v>2</v>
      </c>
      <c r="N162" s="145">
        <v>3</v>
      </c>
    </row>
    <row r="163" spans="1:14" s="111" customFormat="1" ht="48">
      <c r="A163" s="411">
        <v>150</v>
      </c>
      <c r="B163" s="229" t="s">
        <v>1007</v>
      </c>
      <c r="C163" s="229" t="s">
        <v>1686</v>
      </c>
      <c r="D163" s="58">
        <v>1</v>
      </c>
      <c r="E163" s="144" t="s">
        <v>141</v>
      </c>
      <c r="F163" s="214" t="str">
        <f>[4]Hoja1!S347</f>
        <v>AGUIRRE</v>
      </c>
      <c r="G163" s="214" t="str">
        <f>[4]Hoja1!T347</f>
        <v>RODRIGUEZ</v>
      </c>
      <c r="H163" s="214" t="str">
        <f>[4]Hoja1!U347</f>
        <v>JESUS DANIEL</v>
      </c>
      <c r="I163" s="215">
        <f>[4]Hoja1!V347</f>
        <v>45955</v>
      </c>
      <c r="J163" s="215">
        <f>[4]Hoja1!W347</f>
        <v>45988</v>
      </c>
      <c r="K163" s="216"/>
      <c r="L163" s="146" t="s">
        <v>1</v>
      </c>
      <c r="M163" s="144">
        <v>2</v>
      </c>
      <c r="N163" s="145">
        <v>3</v>
      </c>
    </row>
    <row r="164" spans="1:14" s="111" customFormat="1" ht="48">
      <c r="A164" s="411">
        <v>151</v>
      </c>
      <c r="B164" s="229" t="s">
        <v>1008</v>
      </c>
      <c r="C164" s="229" t="s">
        <v>1687</v>
      </c>
      <c r="D164" s="58">
        <v>1</v>
      </c>
      <c r="E164" s="144" t="s">
        <v>141</v>
      </c>
      <c r="F164" s="214" t="str">
        <f>[4]Hoja1!S348</f>
        <v>HERNANDEZ</v>
      </c>
      <c r="G164" s="214" t="str">
        <f>[4]Hoja1!T348</f>
        <v>FLORES</v>
      </c>
      <c r="H164" s="214" t="str">
        <f>[4]Hoja1!U348</f>
        <v>MARTIN</v>
      </c>
      <c r="I164" s="215">
        <f>[4]Hoja1!V348</f>
        <v>45955</v>
      </c>
      <c r="J164" s="215">
        <f>[4]Hoja1!W348</f>
        <v>45988</v>
      </c>
      <c r="K164" s="216"/>
      <c r="L164" s="146" t="s">
        <v>1</v>
      </c>
      <c r="M164" s="144">
        <v>2</v>
      </c>
      <c r="N164" s="145">
        <v>3</v>
      </c>
    </row>
    <row r="165" spans="1:14" s="111" customFormat="1" ht="48">
      <c r="A165" s="411">
        <v>152</v>
      </c>
      <c r="B165" s="229" t="s">
        <v>1009</v>
      </c>
      <c r="C165" s="229" t="s">
        <v>1688</v>
      </c>
      <c r="D165" s="58">
        <v>1</v>
      </c>
      <c r="E165" s="144" t="s">
        <v>141</v>
      </c>
      <c r="F165" s="214" t="str">
        <f>[4]Hoja1!S349</f>
        <v>OROZCO</v>
      </c>
      <c r="G165" s="214" t="str">
        <f>[4]Hoja1!T349</f>
        <v>BELMONTES</v>
      </c>
      <c r="H165" s="214" t="str">
        <f>[4]Hoja1!U349</f>
        <v>RIGOBERTO</v>
      </c>
      <c r="I165" s="215">
        <f>[4]Hoja1!V349</f>
        <v>45955</v>
      </c>
      <c r="J165" s="215">
        <f>[4]Hoja1!W349</f>
        <v>45988</v>
      </c>
      <c r="K165" s="216"/>
      <c r="L165" s="146" t="s">
        <v>1</v>
      </c>
      <c r="M165" s="144">
        <v>2</v>
      </c>
      <c r="N165" s="145">
        <v>3</v>
      </c>
    </row>
    <row r="166" spans="1:14" s="111" customFormat="1" ht="48">
      <c r="A166" s="411">
        <v>153</v>
      </c>
      <c r="B166" s="229" t="s">
        <v>1010</v>
      </c>
      <c r="C166" s="229" t="s">
        <v>1689</v>
      </c>
      <c r="D166" s="58">
        <v>1</v>
      </c>
      <c r="E166" s="144" t="s">
        <v>141</v>
      </c>
      <c r="F166" s="214" t="str">
        <f>[4]Hoja1!S350</f>
        <v>MEDINA</v>
      </c>
      <c r="G166" s="214" t="str">
        <f>[4]Hoja1!T350</f>
        <v>DIAZ</v>
      </c>
      <c r="H166" s="214" t="str">
        <f>[4]Hoja1!U350</f>
        <v>MARIELA GISELLE</v>
      </c>
      <c r="I166" s="215">
        <f>[4]Hoja1!V350</f>
        <v>45955</v>
      </c>
      <c r="J166" s="215">
        <f>[4]Hoja1!W350</f>
        <v>45988</v>
      </c>
      <c r="K166" s="216"/>
      <c r="L166" s="146" t="s">
        <v>1</v>
      </c>
      <c r="M166" s="144">
        <v>2</v>
      </c>
      <c r="N166" s="145">
        <v>3</v>
      </c>
    </row>
    <row r="167" spans="1:14" s="111" customFormat="1" ht="48">
      <c r="A167" s="411">
        <v>154</v>
      </c>
      <c r="B167" s="229" t="s">
        <v>1011</v>
      </c>
      <c r="C167" s="229" t="s">
        <v>1690</v>
      </c>
      <c r="D167" s="58">
        <v>1</v>
      </c>
      <c r="E167" s="144" t="s">
        <v>141</v>
      </c>
      <c r="F167" s="214" t="str">
        <f>[4]Hoja1!S351</f>
        <v>RODRIGUEZ</v>
      </c>
      <c r="G167" s="214" t="str">
        <f>[4]Hoja1!T351</f>
        <v>OROZCO</v>
      </c>
      <c r="H167" s="214" t="str">
        <f>[4]Hoja1!U351</f>
        <v>JESUS JARETH</v>
      </c>
      <c r="I167" s="215">
        <f>[4]Hoja1!V351</f>
        <v>45955</v>
      </c>
      <c r="J167" s="215">
        <f>[4]Hoja1!W351</f>
        <v>45988</v>
      </c>
      <c r="K167" s="216"/>
      <c r="L167" s="146" t="s">
        <v>1</v>
      </c>
      <c r="M167" s="144">
        <v>2</v>
      </c>
      <c r="N167" s="145">
        <v>3</v>
      </c>
    </row>
    <row r="168" spans="1:14" s="111" customFormat="1" ht="48">
      <c r="A168" s="411">
        <v>155</v>
      </c>
      <c r="B168" s="229" t="s">
        <v>1012</v>
      </c>
      <c r="C168" s="229" t="s">
        <v>1691</v>
      </c>
      <c r="D168" s="58">
        <v>1</v>
      </c>
      <c r="E168" s="144" t="s">
        <v>141</v>
      </c>
      <c r="F168" s="214" t="str">
        <f>[4]Hoja1!S352</f>
        <v>DELGADO</v>
      </c>
      <c r="G168" s="214" t="str">
        <f>[4]Hoja1!T352</f>
        <v>DE LA CRUZ</v>
      </c>
      <c r="H168" s="214" t="str">
        <f>[4]Hoja1!U352</f>
        <v>ANA DELIA</v>
      </c>
      <c r="I168" s="215">
        <f>[4]Hoja1!V352</f>
        <v>45955</v>
      </c>
      <c r="J168" s="215">
        <f>[4]Hoja1!W352</f>
        <v>45988</v>
      </c>
      <c r="K168" s="216"/>
      <c r="L168" s="146" t="s">
        <v>1</v>
      </c>
      <c r="M168" s="144">
        <v>2</v>
      </c>
      <c r="N168" s="145">
        <v>3</v>
      </c>
    </row>
    <row r="169" spans="1:14" s="111" customFormat="1" ht="48">
      <c r="A169" s="411">
        <v>156</v>
      </c>
      <c r="B169" s="229" t="s">
        <v>1013</v>
      </c>
      <c r="C169" s="229" t="s">
        <v>1692</v>
      </c>
      <c r="D169" s="58">
        <v>1</v>
      </c>
      <c r="E169" s="144" t="s">
        <v>141</v>
      </c>
      <c r="F169" s="214" t="str">
        <f>[4]Hoja1!S353</f>
        <v>VILLANUEVA</v>
      </c>
      <c r="G169" s="214" t="str">
        <f>[4]Hoja1!T353</f>
        <v>VEGA</v>
      </c>
      <c r="H169" s="214" t="str">
        <f>[4]Hoja1!U353</f>
        <v>YIMEN</v>
      </c>
      <c r="I169" s="215">
        <f>[4]Hoja1!V353</f>
        <v>45955</v>
      </c>
      <c r="J169" s="215">
        <f>[4]Hoja1!W353</f>
        <v>45988</v>
      </c>
      <c r="K169" s="216"/>
      <c r="L169" s="146" t="s">
        <v>1</v>
      </c>
      <c r="M169" s="144">
        <v>2</v>
      </c>
      <c r="N169" s="145">
        <v>3</v>
      </c>
    </row>
    <row r="170" spans="1:14" s="111" customFormat="1" ht="48">
      <c r="A170" s="411">
        <v>157</v>
      </c>
      <c r="B170" s="229" t="s">
        <v>1014</v>
      </c>
      <c r="C170" s="229" t="s">
        <v>1693</v>
      </c>
      <c r="D170" s="58">
        <v>1</v>
      </c>
      <c r="E170" s="144" t="s">
        <v>141</v>
      </c>
      <c r="F170" s="214" t="str">
        <f>[4]Hoja1!S354</f>
        <v>AVALOS</v>
      </c>
      <c r="G170" s="214" t="str">
        <f>[4]Hoja1!T354</f>
        <v>FIGUEROA</v>
      </c>
      <c r="H170" s="214" t="str">
        <f>[4]Hoja1!U354</f>
        <v>CAMILA</v>
      </c>
      <c r="I170" s="215">
        <f>[4]Hoja1!V354</f>
        <v>45955</v>
      </c>
      <c r="J170" s="215">
        <f>[4]Hoja1!W354</f>
        <v>45988</v>
      </c>
      <c r="K170" s="216"/>
      <c r="L170" s="146" t="s">
        <v>1</v>
      </c>
      <c r="M170" s="144">
        <v>2</v>
      </c>
      <c r="N170" s="145">
        <v>3</v>
      </c>
    </row>
    <row r="171" spans="1:14" s="111" customFormat="1" ht="48">
      <c r="A171" s="411">
        <v>158</v>
      </c>
      <c r="B171" s="229" t="s">
        <v>1015</v>
      </c>
      <c r="C171" s="229" t="s">
        <v>1694</v>
      </c>
      <c r="D171" s="58">
        <v>1</v>
      </c>
      <c r="E171" s="144" t="s">
        <v>141</v>
      </c>
      <c r="F171" s="214" t="str">
        <f>[4]Hoja1!S355</f>
        <v>ESCOBAR</v>
      </c>
      <c r="G171" s="214" t="str">
        <f>[4]Hoja1!T355</f>
        <v>MENDOZA</v>
      </c>
      <c r="H171" s="214" t="str">
        <f>[4]Hoja1!U355</f>
        <v>MIREYA IXEL</v>
      </c>
      <c r="I171" s="215">
        <f>[4]Hoja1!V355</f>
        <v>45955</v>
      </c>
      <c r="J171" s="215">
        <f>[4]Hoja1!W355</f>
        <v>45988</v>
      </c>
      <c r="K171" s="216"/>
      <c r="L171" s="146" t="s">
        <v>1</v>
      </c>
      <c r="M171" s="144">
        <v>2</v>
      </c>
      <c r="N171" s="145">
        <v>3</v>
      </c>
    </row>
    <row r="172" spans="1:14" s="111" customFormat="1" ht="48">
      <c r="A172" s="411">
        <v>159</v>
      </c>
      <c r="B172" s="229" t="s">
        <v>1016</v>
      </c>
      <c r="C172" s="229" t="s">
        <v>1695</v>
      </c>
      <c r="D172" s="58">
        <v>1</v>
      </c>
      <c r="E172" s="144" t="s">
        <v>141</v>
      </c>
      <c r="F172" s="214" t="str">
        <f>[4]Hoja1!S356</f>
        <v>MORENO</v>
      </c>
      <c r="G172" s="214" t="str">
        <f>[4]Hoja1!T356</f>
        <v>TORRES</v>
      </c>
      <c r="H172" s="214" t="str">
        <f>[4]Hoja1!U356</f>
        <v>ALEJANDRO</v>
      </c>
      <c r="I172" s="215">
        <f>[4]Hoja1!V356</f>
        <v>45955</v>
      </c>
      <c r="J172" s="215">
        <f>[4]Hoja1!W356</f>
        <v>45988</v>
      </c>
      <c r="K172" s="216"/>
      <c r="L172" s="146" t="s">
        <v>1</v>
      </c>
      <c r="M172" s="144">
        <v>2</v>
      </c>
      <c r="N172" s="145">
        <v>3</v>
      </c>
    </row>
    <row r="173" spans="1:14" s="111" customFormat="1" ht="48">
      <c r="A173" s="411">
        <v>160</v>
      </c>
      <c r="B173" s="229" t="s">
        <v>1017</v>
      </c>
      <c r="C173" s="229" t="s">
        <v>1696</v>
      </c>
      <c r="D173" s="58">
        <v>1</v>
      </c>
      <c r="E173" s="144" t="s">
        <v>141</v>
      </c>
      <c r="F173" s="214" t="str">
        <f>[4]Hoja1!S357</f>
        <v>ROCHA</v>
      </c>
      <c r="G173" s="214" t="str">
        <f>[4]Hoja1!T357</f>
        <v>ARIAS</v>
      </c>
      <c r="H173" s="214" t="str">
        <f>[4]Hoja1!U357</f>
        <v>MARIA ILDA</v>
      </c>
      <c r="I173" s="215">
        <f>[4]Hoja1!V357</f>
        <v>45955</v>
      </c>
      <c r="J173" s="215">
        <f>[4]Hoja1!W357</f>
        <v>45988</v>
      </c>
      <c r="K173" s="216"/>
      <c r="L173" s="146" t="s">
        <v>1</v>
      </c>
      <c r="M173" s="144">
        <v>2</v>
      </c>
      <c r="N173" s="145">
        <v>3</v>
      </c>
    </row>
    <row r="174" spans="1:14" s="111" customFormat="1" ht="48">
      <c r="A174" s="411">
        <v>161</v>
      </c>
      <c r="B174" s="229" t="s">
        <v>1018</v>
      </c>
      <c r="C174" s="229" t="s">
        <v>1697</v>
      </c>
      <c r="D174" s="58">
        <v>1</v>
      </c>
      <c r="E174" s="144" t="s">
        <v>141</v>
      </c>
      <c r="F174" s="214" t="str">
        <f>[4]Hoja1!S358</f>
        <v>BALANZAR</v>
      </c>
      <c r="G174" s="214" t="str">
        <f>[4]Hoja1!T358</f>
        <v>CARDENAS</v>
      </c>
      <c r="H174" s="214" t="str">
        <f>[4]Hoja1!U358</f>
        <v>LUCERO</v>
      </c>
      <c r="I174" s="215">
        <f>[4]Hoja1!V358</f>
        <v>45955</v>
      </c>
      <c r="J174" s="215">
        <f>[4]Hoja1!W358</f>
        <v>45988</v>
      </c>
      <c r="K174" s="216"/>
      <c r="L174" s="146" t="s">
        <v>1</v>
      </c>
      <c r="M174" s="144">
        <v>2</v>
      </c>
      <c r="N174" s="145">
        <v>3</v>
      </c>
    </row>
    <row r="175" spans="1:14" s="111" customFormat="1" ht="48">
      <c r="A175" s="411">
        <v>162</v>
      </c>
      <c r="B175" s="229" t="s">
        <v>1019</v>
      </c>
      <c r="C175" s="229" t="s">
        <v>1698</v>
      </c>
      <c r="D175" s="58">
        <v>1</v>
      </c>
      <c r="E175" s="144" t="s">
        <v>141</v>
      </c>
      <c r="F175" s="217" t="str">
        <f>'[5]inventario general'!F90</f>
        <v>VALDEZ</v>
      </c>
      <c r="G175" s="217" t="str">
        <f>'[5]inventario general'!G90</f>
        <v>PEREZ</v>
      </c>
      <c r="H175" s="150" t="str">
        <f>'[5]inventario general'!H90</f>
        <v>CAMILA LINETTE</v>
      </c>
      <c r="I175" s="218">
        <f>'[5]inventario general'!I90</f>
        <v>45955</v>
      </c>
      <c r="J175" s="217"/>
      <c r="K175" s="216"/>
      <c r="L175" s="146" t="s">
        <v>1</v>
      </c>
      <c r="M175" s="144">
        <v>2</v>
      </c>
      <c r="N175" s="145">
        <v>3</v>
      </c>
    </row>
    <row r="176" spans="1:14" s="111" customFormat="1" ht="48">
      <c r="A176" s="411">
        <v>163</v>
      </c>
      <c r="B176" s="229" t="s">
        <v>1020</v>
      </c>
      <c r="C176" s="229" t="s">
        <v>1699</v>
      </c>
      <c r="D176" s="58">
        <v>1</v>
      </c>
      <c r="E176" s="144" t="s">
        <v>141</v>
      </c>
      <c r="F176" s="217" t="str">
        <f>'[5]inventario general'!F91</f>
        <v>CEJA</v>
      </c>
      <c r="G176" s="217" t="str">
        <f>'[5]inventario general'!G91</f>
        <v>ACOSTA</v>
      </c>
      <c r="H176" s="150" t="str">
        <f>'[5]inventario general'!H91</f>
        <v>FRIDA</v>
      </c>
      <c r="I176" s="218">
        <f>'[5]inventario general'!I91</f>
        <v>45955</v>
      </c>
      <c r="J176" s="217"/>
      <c r="K176" s="216"/>
      <c r="L176" s="146" t="s">
        <v>1</v>
      </c>
      <c r="M176" s="144">
        <v>2</v>
      </c>
      <c r="N176" s="145">
        <v>3</v>
      </c>
    </row>
    <row r="177" spans="1:14" s="111" customFormat="1" ht="48">
      <c r="A177" s="411">
        <v>164</v>
      </c>
      <c r="B177" s="229" t="s">
        <v>1021</v>
      </c>
      <c r="C177" s="229" t="s">
        <v>1700</v>
      </c>
      <c r="D177" s="58">
        <v>1</v>
      </c>
      <c r="E177" s="144" t="s">
        <v>141</v>
      </c>
      <c r="F177" s="217" t="str">
        <f>'[5]inventario general'!F92</f>
        <v>LARA</v>
      </c>
      <c r="G177" s="217" t="str">
        <f>'[5]inventario general'!G92</f>
        <v>MURILLO</v>
      </c>
      <c r="H177" s="150" t="str">
        <f>'[5]inventario general'!H92</f>
        <v>MYROSLAVA KI</v>
      </c>
      <c r="I177" s="218">
        <f>'[5]inventario general'!I92</f>
        <v>45955</v>
      </c>
      <c r="J177" s="217"/>
      <c r="K177" s="216"/>
      <c r="L177" s="146" t="s">
        <v>1</v>
      </c>
      <c r="M177" s="144">
        <v>2</v>
      </c>
      <c r="N177" s="145">
        <v>3</v>
      </c>
    </row>
    <row r="178" spans="1:14" s="111" customFormat="1" ht="48">
      <c r="A178" s="411">
        <v>165</v>
      </c>
      <c r="B178" s="229" t="s">
        <v>1022</v>
      </c>
      <c r="C178" s="229" t="s">
        <v>1701</v>
      </c>
      <c r="D178" s="58">
        <v>1</v>
      </c>
      <c r="E178" s="144" t="s">
        <v>141</v>
      </c>
      <c r="F178" s="217" t="str">
        <f>'[5]inventario general'!F93</f>
        <v>ZARAGOZA</v>
      </c>
      <c r="G178" s="217" t="str">
        <f>'[5]inventario general'!G93</f>
        <v>BAÑOS</v>
      </c>
      <c r="H178" s="150" t="str">
        <f>'[5]inventario general'!H93</f>
        <v>FERRAN</v>
      </c>
      <c r="I178" s="218">
        <f>'[5]inventario general'!I93</f>
        <v>45955</v>
      </c>
      <c r="J178" s="217"/>
      <c r="K178" s="216"/>
      <c r="L178" s="146" t="s">
        <v>1</v>
      </c>
      <c r="M178" s="144">
        <v>2</v>
      </c>
      <c r="N178" s="145">
        <v>3</v>
      </c>
    </row>
    <row r="179" spans="1:14" s="111" customFormat="1" ht="48">
      <c r="A179" s="411">
        <v>166</v>
      </c>
      <c r="B179" s="229" t="s">
        <v>1023</v>
      </c>
      <c r="C179" s="229" t="s">
        <v>1702</v>
      </c>
      <c r="D179" s="58">
        <v>1</v>
      </c>
      <c r="E179" s="144" t="s">
        <v>141</v>
      </c>
      <c r="F179" s="217" t="str">
        <f>'[5]inventario general'!F94</f>
        <v>HERNANDEZ</v>
      </c>
      <c r="G179" s="217" t="str">
        <f>'[5]inventario general'!G94</f>
        <v>GONZALEZ</v>
      </c>
      <c r="H179" s="150" t="str">
        <f>'[5]inventario general'!H94</f>
        <v>LIAM NAIMH</v>
      </c>
      <c r="I179" s="218">
        <f>'[5]inventario general'!I94</f>
        <v>45958</v>
      </c>
      <c r="J179" s="217"/>
      <c r="K179" s="216"/>
      <c r="L179" s="146" t="s">
        <v>1</v>
      </c>
      <c r="M179" s="144">
        <v>2</v>
      </c>
      <c r="N179" s="145">
        <v>3</v>
      </c>
    </row>
    <row r="180" spans="1:14" s="111" customFormat="1" ht="48">
      <c r="A180" s="411">
        <v>167</v>
      </c>
      <c r="B180" s="229" t="s">
        <v>1024</v>
      </c>
      <c r="C180" s="229" t="s">
        <v>1703</v>
      </c>
      <c r="D180" s="58">
        <v>1</v>
      </c>
      <c r="E180" s="144" t="s">
        <v>141</v>
      </c>
      <c r="F180" s="217" t="str">
        <f>'[5]inventario general'!F95</f>
        <v>JIMENEZ</v>
      </c>
      <c r="G180" s="217" t="str">
        <f>'[5]inventario general'!G95</f>
        <v>BARRAGAN</v>
      </c>
      <c r="H180" s="150" t="str">
        <f>'[5]inventario general'!H95</f>
        <v>FAUSTO IAGO</v>
      </c>
      <c r="I180" s="218">
        <f>'[5]inventario general'!I95</f>
        <v>45958</v>
      </c>
      <c r="J180" s="217"/>
      <c r="K180" s="216"/>
      <c r="L180" s="146" t="s">
        <v>1</v>
      </c>
      <c r="M180" s="144">
        <v>2</v>
      </c>
      <c r="N180" s="145">
        <v>3</v>
      </c>
    </row>
    <row r="181" spans="1:14" s="111" customFormat="1" ht="48">
      <c r="A181" s="411">
        <v>168</v>
      </c>
      <c r="B181" s="229" t="s">
        <v>1025</v>
      </c>
      <c r="C181" s="229" t="s">
        <v>1704</v>
      </c>
      <c r="D181" s="58">
        <v>1</v>
      </c>
      <c r="E181" s="144" t="s">
        <v>141</v>
      </c>
      <c r="F181" s="214" t="str">
        <f>[4]Hoja1!S359</f>
        <v>TAPIA</v>
      </c>
      <c r="G181" s="214" t="str">
        <f>[4]Hoja1!T359</f>
        <v>LOPEZ</v>
      </c>
      <c r="H181" s="214" t="str">
        <f>[4]Hoja1!U359</f>
        <v>MARIA DEL CARMEN</v>
      </c>
      <c r="I181" s="215">
        <f>[4]Hoja1!V359</f>
        <v>45962</v>
      </c>
      <c r="J181" s="215">
        <f>[4]Hoja1!W359</f>
        <v>45988</v>
      </c>
      <c r="K181" s="216"/>
      <c r="L181" s="146"/>
      <c r="M181" s="144"/>
      <c r="N181" s="145"/>
    </row>
    <row r="182" spans="1:14" s="111" customFormat="1" ht="48">
      <c r="A182" s="411">
        <v>169</v>
      </c>
      <c r="B182" s="229" t="s">
        <v>1026</v>
      </c>
      <c r="C182" s="229" t="s">
        <v>1705</v>
      </c>
      <c r="D182" s="58">
        <v>1</v>
      </c>
      <c r="E182" s="144" t="s">
        <v>141</v>
      </c>
      <c r="F182" s="214" t="str">
        <f>[4]Hoja1!S360</f>
        <v>SAUCEDO</v>
      </c>
      <c r="G182" s="214" t="str">
        <f>[4]Hoja1!T360</f>
        <v>SAENZ</v>
      </c>
      <c r="H182" s="214" t="str">
        <f>[4]Hoja1!U360</f>
        <v>RAYDEL ENRIQUE</v>
      </c>
      <c r="I182" s="215">
        <f>[4]Hoja1!V360</f>
        <v>45963</v>
      </c>
      <c r="J182" s="215">
        <f>[4]Hoja1!W360</f>
        <v>45988</v>
      </c>
      <c r="K182" s="216"/>
      <c r="L182" s="146"/>
      <c r="M182" s="144"/>
      <c r="N182" s="145"/>
    </row>
    <row r="183" spans="1:14" s="111" customFormat="1" ht="48">
      <c r="A183" s="411">
        <v>170</v>
      </c>
      <c r="B183" s="229" t="s">
        <v>1027</v>
      </c>
      <c r="C183" s="229" t="s">
        <v>1706</v>
      </c>
      <c r="D183" s="58">
        <v>1</v>
      </c>
      <c r="E183" s="144" t="s">
        <v>141</v>
      </c>
      <c r="F183" s="214" t="str">
        <f>[4]Hoja1!S361</f>
        <v>TIRADO</v>
      </c>
      <c r="G183" s="214" t="str">
        <f>[4]Hoja1!T361</f>
        <v>CARDENAS</v>
      </c>
      <c r="H183" s="214" t="str">
        <f>[4]Hoja1!U361</f>
        <v>GLENDA ZULEYDA</v>
      </c>
      <c r="I183" s="215">
        <f>[4]Hoja1!V361</f>
        <v>45964</v>
      </c>
      <c r="J183" s="215">
        <f>[4]Hoja1!W361</f>
        <v>45988</v>
      </c>
      <c r="K183" s="216"/>
      <c r="L183" s="146"/>
      <c r="M183" s="144"/>
      <c r="N183" s="145"/>
    </row>
    <row r="184" spans="1:14" s="111" customFormat="1" ht="48">
      <c r="A184" s="411">
        <v>171</v>
      </c>
      <c r="B184" s="229" t="s">
        <v>1028</v>
      </c>
      <c r="C184" s="229" t="s">
        <v>1707</v>
      </c>
      <c r="D184" s="58">
        <v>1</v>
      </c>
      <c r="E184" s="144" t="s">
        <v>141</v>
      </c>
      <c r="F184" s="214" t="str">
        <f>[4]Hoja1!S362</f>
        <v>CONTRERAS</v>
      </c>
      <c r="G184" s="214" t="str">
        <f>[4]Hoja1!T362</f>
        <v>RODRIGUEZ</v>
      </c>
      <c r="H184" s="214" t="str">
        <f>[4]Hoja1!U362</f>
        <v>LUNA AILYN</v>
      </c>
      <c r="I184" s="215">
        <f>[4]Hoja1!V362</f>
        <v>45964</v>
      </c>
      <c r="J184" s="215">
        <f>[4]Hoja1!W362</f>
        <v>45988</v>
      </c>
      <c r="K184" s="216"/>
      <c r="L184" s="146"/>
      <c r="M184" s="144"/>
      <c r="N184" s="145"/>
    </row>
    <row r="185" spans="1:14" s="111" customFormat="1" ht="48">
      <c r="A185" s="411">
        <v>172</v>
      </c>
      <c r="B185" s="229" t="s">
        <v>1029</v>
      </c>
      <c r="C185" s="229" t="s">
        <v>1708</v>
      </c>
      <c r="D185" s="58">
        <v>1</v>
      </c>
      <c r="E185" s="144" t="s">
        <v>141</v>
      </c>
      <c r="F185" s="214" t="str">
        <f>[4]Hoja1!S363</f>
        <v>RUIZ</v>
      </c>
      <c r="G185" s="214" t="str">
        <f>[4]Hoja1!T363</f>
        <v>RUIZ</v>
      </c>
      <c r="H185" s="214" t="str">
        <f>[4]Hoja1!U363</f>
        <v>MA. JESUS</v>
      </c>
      <c r="I185" s="215">
        <f>[4]Hoja1!V363</f>
        <v>45964</v>
      </c>
      <c r="J185" s="215">
        <f>[4]Hoja1!W363</f>
        <v>45988</v>
      </c>
      <c r="K185" s="216"/>
      <c r="L185" s="146"/>
      <c r="M185" s="144"/>
      <c r="N185" s="145"/>
    </row>
    <row r="186" spans="1:14" s="111" customFormat="1" ht="48">
      <c r="A186" s="411">
        <v>173</v>
      </c>
      <c r="B186" s="229" t="s">
        <v>1030</v>
      </c>
      <c r="C186" s="229" t="s">
        <v>1709</v>
      </c>
      <c r="D186" s="58">
        <v>1</v>
      </c>
      <c r="E186" s="144" t="s">
        <v>141</v>
      </c>
      <c r="F186" s="214" t="str">
        <f>[4]Hoja1!S364</f>
        <v>HERNANDEZ</v>
      </c>
      <c r="G186" s="214" t="str">
        <f>[4]Hoja1!T364</f>
        <v>LOPEZ</v>
      </c>
      <c r="H186" s="214" t="str">
        <f>[4]Hoja1!U364</f>
        <v>JESUS FRANCISCO</v>
      </c>
      <c r="I186" s="215">
        <f>[4]Hoja1!V364</f>
        <v>45964</v>
      </c>
      <c r="J186" s="215">
        <f>[4]Hoja1!W364</f>
        <v>45988</v>
      </c>
      <c r="K186" s="216"/>
      <c r="L186" s="146"/>
      <c r="M186" s="144"/>
      <c r="N186" s="145"/>
    </row>
    <row r="187" spans="1:14" s="111" customFormat="1" ht="48">
      <c r="A187" s="411">
        <v>174</v>
      </c>
      <c r="B187" s="229" t="s">
        <v>1031</v>
      </c>
      <c r="C187" s="229" t="s">
        <v>1710</v>
      </c>
      <c r="D187" s="58">
        <v>1</v>
      </c>
      <c r="E187" s="144" t="s">
        <v>141</v>
      </c>
      <c r="F187" s="214" t="str">
        <f>[4]Hoja1!S365</f>
        <v>MOLINA</v>
      </c>
      <c r="G187" s="214" t="str">
        <f>[4]Hoja1!T365</f>
        <v>SANCHEZ</v>
      </c>
      <c r="H187" s="214" t="str">
        <f>[4]Hoja1!U365</f>
        <v>ARSENIO</v>
      </c>
      <c r="I187" s="215">
        <f>[4]Hoja1!V365</f>
        <v>45964</v>
      </c>
      <c r="J187" s="215">
        <f>[4]Hoja1!W365</f>
        <v>45988</v>
      </c>
      <c r="K187" s="216"/>
      <c r="L187" s="146"/>
      <c r="M187" s="144"/>
      <c r="N187" s="145"/>
    </row>
    <row r="188" spans="1:14" s="111" customFormat="1" ht="48">
      <c r="A188" s="411">
        <v>175</v>
      </c>
      <c r="B188" s="229" t="s">
        <v>1032</v>
      </c>
      <c r="C188" s="229" t="s">
        <v>1711</v>
      </c>
      <c r="D188" s="58">
        <v>1</v>
      </c>
      <c r="E188" s="144" t="s">
        <v>141</v>
      </c>
      <c r="F188" s="214" t="str">
        <f>[4]Hoja1!S366</f>
        <v>ANGEL</v>
      </c>
      <c r="G188" s="214" t="str">
        <f>[4]Hoja1!T366</f>
        <v>MENDEZ</v>
      </c>
      <c r="H188" s="214" t="str">
        <f>[4]Hoja1!U366</f>
        <v>ARMANDO</v>
      </c>
      <c r="I188" s="215">
        <f>[4]Hoja1!V366</f>
        <v>45964</v>
      </c>
      <c r="J188" s="215">
        <f>[4]Hoja1!W366</f>
        <v>45988</v>
      </c>
      <c r="K188" s="216"/>
      <c r="L188" s="146"/>
      <c r="M188" s="144"/>
      <c r="N188" s="145"/>
    </row>
    <row r="189" spans="1:14" s="111" customFormat="1" ht="48">
      <c r="A189" s="411">
        <v>176</v>
      </c>
      <c r="B189" s="229" t="s">
        <v>1033</v>
      </c>
      <c r="C189" s="229" t="s">
        <v>1712</v>
      </c>
      <c r="D189" s="58">
        <v>1</v>
      </c>
      <c r="E189" s="144" t="s">
        <v>141</v>
      </c>
      <c r="F189" s="214" t="str">
        <f>[4]Hoja1!S367</f>
        <v>CAMILO</v>
      </c>
      <c r="G189" s="214" t="str">
        <f>[4]Hoja1!T367</f>
        <v>SANCHEZ</v>
      </c>
      <c r="H189" s="214" t="str">
        <f>[4]Hoja1!U367</f>
        <v>ANAYELI</v>
      </c>
      <c r="I189" s="215">
        <f>[4]Hoja1!V367</f>
        <v>45964</v>
      </c>
      <c r="J189" s="215">
        <f>[4]Hoja1!W367</f>
        <v>45988</v>
      </c>
      <c r="K189" s="216"/>
      <c r="L189" s="146"/>
      <c r="M189" s="144"/>
      <c r="N189" s="145"/>
    </row>
    <row r="190" spans="1:14" s="111" customFormat="1" ht="48">
      <c r="A190" s="411">
        <v>177</v>
      </c>
      <c r="B190" s="229" t="s">
        <v>1034</v>
      </c>
      <c r="C190" s="229" t="s">
        <v>1713</v>
      </c>
      <c r="D190" s="58">
        <v>1</v>
      </c>
      <c r="E190" s="144" t="s">
        <v>141</v>
      </c>
      <c r="F190" s="214" t="str">
        <f>[4]Hoja1!S368</f>
        <v>PIÑON</v>
      </c>
      <c r="G190" s="214" t="str">
        <f>[4]Hoja1!T368</f>
        <v>CASTRO</v>
      </c>
      <c r="H190" s="214" t="str">
        <f>[4]Hoja1!U368</f>
        <v>DANA PAOLA</v>
      </c>
      <c r="I190" s="215">
        <f>[4]Hoja1!V368</f>
        <v>45964</v>
      </c>
      <c r="J190" s="215">
        <f>[4]Hoja1!W368</f>
        <v>45989</v>
      </c>
      <c r="K190" s="216"/>
      <c r="L190" s="146"/>
      <c r="M190" s="144"/>
      <c r="N190" s="145"/>
    </row>
    <row r="191" spans="1:14" s="111" customFormat="1" ht="48">
      <c r="A191" s="411">
        <v>178</v>
      </c>
      <c r="B191" s="229" t="s">
        <v>1035</v>
      </c>
      <c r="C191" s="229" t="s">
        <v>1714</v>
      </c>
      <c r="D191" s="58">
        <v>1</v>
      </c>
      <c r="E191" s="144" t="s">
        <v>141</v>
      </c>
      <c r="F191" s="214" t="str">
        <f>[4]Hoja1!S369</f>
        <v>MOLINARES</v>
      </c>
      <c r="G191" s="214" t="str">
        <f>[4]Hoja1!T369</f>
        <v>PIÑON</v>
      </c>
      <c r="H191" s="214" t="str">
        <f>[4]Hoja1!U369</f>
        <v>MICHELLE ADRIANA</v>
      </c>
      <c r="I191" s="215">
        <f>[4]Hoja1!V369</f>
        <v>45964</v>
      </c>
      <c r="J191" s="215">
        <f>[4]Hoja1!W369</f>
        <v>45989</v>
      </c>
      <c r="K191" s="216"/>
      <c r="L191" s="146"/>
      <c r="M191" s="144"/>
      <c r="N191" s="145"/>
    </row>
    <row r="192" spans="1:14" s="111" customFormat="1" ht="48">
      <c r="A192" s="411">
        <v>179</v>
      </c>
      <c r="B192" s="229" t="s">
        <v>1036</v>
      </c>
      <c r="C192" s="229" t="s">
        <v>1715</v>
      </c>
      <c r="D192" s="58">
        <v>1</v>
      </c>
      <c r="E192" s="144" t="s">
        <v>141</v>
      </c>
      <c r="F192" s="214" t="str">
        <f>[4]Hoja1!S370</f>
        <v>FIERROS</v>
      </c>
      <c r="G192" s="214" t="str">
        <f>[4]Hoja1!T370</f>
        <v>CASTAÑEDA</v>
      </c>
      <c r="H192" s="214" t="str">
        <f>[4]Hoja1!U370</f>
        <v>JUSTINA</v>
      </c>
      <c r="I192" s="215">
        <f>[4]Hoja1!V370</f>
        <v>45964</v>
      </c>
      <c r="J192" s="215">
        <f>[4]Hoja1!W370</f>
        <v>45992</v>
      </c>
      <c r="K192" s="216"/>
      <c r="L192" s="146"/>
      <c r="M192" s="144"/>
      <c r="N192" s="145"/>
    </row>
    <row r="193" spans="1:14" s="111" customFormat="1" ht="48">
      <c r="A193" s="411">
        <v>180</v>
      </c>
      <c r="B193" s="229" t="s">
        <v>1037</v>
      </c>
      <c r="C193" s="229" t="s">
        <v>1716</v>
      </c>
      <c r="D193" s="58">
        <v>1</v>
      </c>
      <c r="E193" s="144" t="s">
        <v>141</v>
      </c>
      <c r="F193" s="214" t="str">
        <f>[4]Hoja1!S371</f>
        <v>CERVANTES</v>
      </c>
      <c r="G193" s="214" t="str">
        <f>[4]Hoja1!T371</f>
        <v>GARCIA</v>
      </c>
      <c r="H193" s="214" t="str">
        <f>[4]Hoja1!U371</f>
        <v>MIGUEL</v>
      </c>
      <c r="I193" s="215">
        <f>[4]Hoja1!V371</f>
        <v>45964</v>
      </c>
      <c r="J193" s="215">
        <f>[4]Hoja1!W371</f>
        <v>45992</v>
      </c>
      <c r="K193" s="216"/>
      <c r="L193" s="146"/>
      <c r="M193" s="144"/>
      <c r="N193" s="145"/>
    </row>
    <row r="194" spans="1:14" s="111" customFormat="1" ht="48">
      <c r="A194" s="411">
        <v>181</v>
      </c>
      <c r="B194" s="229" t="s">
        <v>1038</v>
      </c>
      <c r="C194" s="229" t="s">
        <v>1717</v>
      </c>
      <c r="D194" s="58">
        <v>1</v>
      </c>
      <c r="E194" s="144" t="s">
        <v>141</v>
      </c>
      <c r="F194" s="214" t="str">
        <f>[4]Hoja1!S372</f>
        <v>FARIAS</v>
      </c>
      <c r="G194" s="214" t="str">
        <f>[4]Hoja1!T372</f>
        <v>ROSALES</v>
      </c>
      <c r="H194" s="214" t="str">
        <f>[4]Hoja1!U372</f>
        <v>GUSTAVO</v>
      </c>
      <c r="I194" s="215">
        <f>[4]Hoja1!V372</f>
        <v>45965</v>
      </c>
      <c r="J194" s="215">
        <f>[4]Hoja1!W372</f>
        <v>45992</v>
      </c>
      <c r="K194" s="216"/>
      <c r="L194" s="146"/>
      <c r="M194" s="144"/>
      <c r="N194" s="145"/>
    </row>
    <row r="195" spans="1:14" s="111" customFormat="1" ht="48">
      <c r="A195" s="411">
        <v>182</v>
      </c>
      <c r="B195" s="229" t="s">
        <v>1039</v>
      </c>
      <c r="C195" s="229" t="s">
        <v>1718</v>
      </c>
      <c r="D195" s="58">
        <v>1</v>
      </c>
      <c r="E195" s="144" t="s">
        <v>141</v>
      </c>
      <c r="F195" s="214" t="str">
        <f>[4]Hoja1!S373</f>
        <v>LINARES</v>
      </c>
      <c r="G195" s="214" t="str">
        <f>[4]Hoja1!T373</f>
        <v>PEREZ</v>
      </c>
      <c r="H195" s="214" t="str">
        <f>[4]Hoja1!U373</f>
        <v>LUZ ESTHELA</v>
      </c>
      <c r="I195" s="215">
        <f>[4]Hoja1!V373</f>
        <v>45965</v>
      </c>
      <c r="J195" s="215">
        <f>[4]Hoja1!W373</f>
        <v>45992</v>
      </c>
      <c r="K195" s="216"/>
      <c r="L195" s="146"/>
      <c r="M195" s="144"/>
      <c r="N195" s="145"/>
    </row>
    <row r="196" spans="1:14" s="111" customFormat="1" ht="48">
      <c r="A196" s="411">
        <v>183</v>
      </c>
      <c r="B196" s="229" t="s">
        <v>1040</v>
      </c>
      <c r="C196" s="229" t="s">
        <v>1719</v>
      </c>
      <c r="D196" s="58">
        <v>1</v>
      </c>
      <c r="E196" s="144" t="s">
        <v>141</v>
      </c>
      <c r="F196" s="214" t="str">
        <f>[4]Hoja1!S374</f>
        <v>GOMEZ</v>
      </c>
      <c r="G196" s="214" t="str">
        <f>[4]Hoja1!T374</f>
        <v>GUZMAN</v>
      </c>
      <c r="H196" s="214" t="str">
        <f>[4]Hoja1!U374</f>
        <v>ALMA ROCIO</v>
      </c>
      <c r="I196" s="215">
        <f>[4]Hoja1!V374</f>
        <v>45965</v>
      </c>
      <c r="J196" s="215">
        <f>[4]Hoja1!W374</f>
        <v>45992</v>
      </c>
      <c r="K196" s="216"/>
      <c r="L196" s="146"/>
      <c r="M196" s="144"/>
      <c r="N196" s="145"/>
    </row>
    <row r="197" spans="1:14" s="111" customFormat="1" ht="48">
      <c r="A197" s="411">
        <v>184</v>
      </c>
      <c r="B197" s="229" t="s">
        <v>1041</v>
      </c>
      <c r="C197" s="229" t="s">
        <v>1720</v>
      </c>
      <c r="D197" s="58">
        <v>1</v>
      </c>
      <c r="E197" s="144" t="s">
        <v>141</v>
      </c>
      <c r="F197" s="214" t="str">
        <f>[4]Hoja1!S375</f>
        <v>BRAVO</v>
      </c>
      <c r="G197" s="214" t="str">
        <f>[4]Hoja1!T375</f>
        <v>LOPEZ</v>
      </c>
      <c r="H197" s="214" t="str">
        <f>[4]Hoja1!U375</f>
        <v>MARIA ISABEL</v>
      </c>
      <c r="I197" s="215">
        <f>[4]Hoja1!V375</f>
        <v>45965</v>
      </c>
      <c r="J197" s="215">
        <f>[4]Hoja1!W375</f>
        <v>45992</v>
      </c>
      <c r="K197" s="216"/>
      <c r="L197" s="146"/>
      <c r="M197" s="144"/>
      <c r="N197" s="145"/>
    </row>
    <row r="198" spans="1:14" s="111" customFormat="1" ht="48">
      <c r="A198" s="411">
        <v>185</v>
      </c>
      <c r="B198" s="229" t="s">
        <v>1042</v>
      </c>
      <c r="C198" s="229" t="s">
        <v>1721</v>
      </c>
      <c r="D198" s="58">
        <v>1</v>
      </c>
      <c r="E198" s="144" t="s">
        <v>141</v>
      </c>
      <c r="F198" s="214" t="str">
        <f>[4]Hoja1!S376</f>
        <v>LOPEZ</v>
      </c>
      <c r="G198" s="214" t="str">
        <f>[4]Hoja1!T376</f>
        <v>VILLADUEL</v>
      </c>
      <c r="H198" s="214" t="str">
        <f>[4]Hoja1!U376</f>
        <v>VERANIA</v>
      </c>
      <c r="I198" s="215">
        <f>[4]Hoja1!V376</f>
        <v>45965</v>
      </c>
      <c r="J198" s="215">
        <f>[4]Hoja1!W376</f>
        <v>45992</v>
      </c>
      <c r="K198" s="216"/>
      <c r="L198" s="146"/>
      <c r="M198" s="144"/>
      <c r="N198" s="145"/>
    </row>
    <row r="199" spans="1:14" s="111" customFormat="1" ht="24">
      <c r="A199" s="411">
        <v>186</v>
      </c>
      <c r="B199" s="229" t="s">
        <v>1043</v>
      </c>
      <c r="C199" s="229" t="s">
        <v>1722</v>
      </c>
      <c r="D199" s="58"/>
      <c r="E199" s="144"/>
      <c r="F199" s="214" t="str">
        <f>[4]Hoja1!S377</f>
        <v>CASTILLO</v>
      </c>
      <c r="G199" s="214" t="str">
        <f>[4]Hoja1!T377</f>
        <v>HUERTA</v>
      </c>
      <c r="H199" s="214" t="str">
        <f>[4]Hoja1!U377</f>
        <v>EVA</v>
      </c>
      <c r="I199" s="215">
        <f>[4]Hoja1!V377</f>
        <v>45965</v>
      </c>
      <c r="J199" s="215">
        <f>[4]Hoja1!W377</f>
        <v>45992</v>
      </c>
      <c r="K199" s="216"/>
      <c r="L199" s="146"/>
      <c r="M199" s="144"/>
      <c r="N199" s="145"/>
    </row>
    <row r="200" spans="1:14" s="111" customFormat="1" ht="42">
      <c r="A200" s="411">
        <v>187</v>
      </c>
      <c r="B200" s="229" t="s">
        <v>1044</v>
      </c>
      <c r="C200" s="229" t="s">
        <v>1723</v>
      </c>
      <c r="D200" s="58"/>
      <c r="E200" s="144"/>
      <c r="F200" s="214" t="str">
        <f>[4]Hoja1!S378</f>
        <v>SANCHEZ</v>
      </c>
      <c r="G200" s="214" t="str">
        <f>[4]Hoja1!T378</f>
        <v>ROJAS</v>
      </c>
      <c r="H200" s="214" t="str">
        <f>[4]Hoja1!U378</f>
        <v>GLORIA ESTEFANIA</v>
      </c>
      <c r="I200" s="215">
        <f>[4]Hoja1!V378</f>
        <v>45965</v>
      </c>
      <c r="J200" s="215">
        <f>[4]Hoja1!W378</f>
        <v>45992</v>
      </c>
      <c r="K200" s="216"/>
      <c r="L200" s="146"/>
      <c r="M200" s="144"/>
      <c r="N200" s="145"/>
    </row>
    <row r="201" spans="1:14" s="111" customFormat="1" ht="42">
      <c r="A201" s="411">
        <v>188</v>
      </c>
      <c r="B201" s="229" t="s">
        <v>1045</v>
      </c>
      <c r="C201" s="229" t="s">
        <v>1724</v>
      </c>
      <c r="D201" s="58"/>
      <c r="E201" s="144"/>
      <c r="F201" s="214" t="str">
        <f>[4]Hoja1!S379</f>
        <v>MARTINEZ</v>
      </c>
      <c r="G201" s="214" t="str">
        <f>[4]Hoja1!T379</f>
        <v>HERNANDEZ</v>
      </c>
      <c r="H201" s="214" t="str">
        <f>[4]Hoja1!U379</f>
        <v>LLUVIA GUADALUPE</v>
      </c>
      <c r="I201" s="215">
        <f>[4]Hoja1!V379</f>
        <v>45965</v>
      </c>
      <c r="J201" s="215">
        <f>[4]Hoja1!W379</f>
        <v>45992</v>
      </c>
      <c r="K201" s="216"/>
      <c r="L201" s="146"/>
      <c r="M201" s="144"/>
      <c r="N201" s="145"/>
    </row>
    <row r="202" spans="1:14" s="111" customFormat="1" ht="24">
      <c r="A202" s="411">
        <v>189</v>
      </c>
      <c r="B202" s="229" t="s">
        <v>1046</v>
      </c>
      <c r="C202" s="229" t="s">
        <v>1725</v>
      </c>
      <c r="D202" s="58"/>
      <c r="E202" s="144"/>
      <c r="F202" s="214" t="str">
        <f>[4]Hoja1!S380</f>
        <v>DIAZ</v>
      </c>
      <c r="G202" s="214" t="str">
        <f>[4]Hoja1!T380</f>
        <v>PEREZ</v>
      </c>
      <c r="H202" s="214" t="str">
        <f>[4]Hoja1!U380</f>
        <v>DAVID</v>
      </c>
      <c r="I202" s="215">
        <f>[4]Hoja1!V380</f>
        <v>45965</v>
      </c>
      <c r="J202" s="215">
        <f>[4]Hoja1!W380</f>
        <v>45992</v>
      </c>
      <c r="K202" s="216"/>
      <c r="L202" s="146"/>
      <c r="M202" s="144"/>
      <c r="N202" s="145"/>
    </row>
    <row r="203" spans="1:14" s="111" customFormat="1" ht="42">
      <c r="A203" s="411">
        <v>190</v>
      </c>
      <c r="B203" s="229" t="s">
        <v>1047</v>
      </c>
      <c r="C203" s="229" t="s">
        <v>1726</v>
      </c>
      <c r="D203" s="58"/>
      <c r="E203" s="144"/>
      <c r="F203" s="214" t="str">
        <f>'[5]inventario general'!F96</f>
        <v>RODRIGUEZ</v>
      </c>
      <c r="G203" s="214" t="str">
        <f>'[5]inventario general'!G96</f>
        <v>PAZ</v>
      </c>
      <c r="H203" s="214" t="str">
        <f>'[5]inventario general'!H96</f>
        <v>ERIKA ADRIANA</v>
      </c>
      <c r="I203" s="215">
        <f>'[5]inventario general'!I96</f>
        <v>45965</v>
      </c>
      <c r="J203" s="215"/>
      <c r="K203" s="216"/>
      <c r="L203" s="146"/>
      <c r="M203" s="144"/>
      <c r="N203" s="145"/>
    </row>
    <row r="204" spans="1:14" s="111" customFormat="1" ht="24">
      <c r="A204" s="411">
        <v>191</v>
      </c>
      <c r="B204" s="229" t="s">
        <v>1048</v>
      </c>
      <c r="C204" s="229" t="s">
        <v>1727</v>
      </c>
      <c r="D204" s="58"/>
      <c r="E204" s="144"/>
      <c r="F204" s="214" t="str">
        <f>'[5]inventario general'!F97</f>
        <v>NICOLAS</v>
      </c>
      <c r="G204" s="214" t="str">
        <f>'[5]inventario general'!G97</f>
        <v>ALVARADO</v>
      </c>
      <c r="H204" s="214" t="str">
        <f>'[5]inventario general'!H97</f>
        <v>TAMMI</v>
      </c>
      <c r="I204" s="215">
        <f>'[5]inventario general'!I97</f>
        <v>45965</v>
      </c>
      <c r="J204" s="215"/>
      <c r="K204" s="216"/>
      <c r="L204" s="146"/>
      <c r="M204" s="144"/>
      <c r="N204" s="145"/>
    </row>
    <row r="205" spans="1:14" s="111" customFormat="1" ht="48">
      <c r="A205" s="411">
        <v>192</v>
      </c>
      <c r="B205" s="229" t="s">
        <v>1049</v>
      </c>
      <c r="C205" s="229" t="s">
        <v>1728</v>
      </c>
      <c r="D205" s="58">
        <v>1</v>
      </c>
      <c r="E205" s="144" t="s">
        <v>141</v>
      </c>
      <c r="F205" s="217" t="str">
        <f>'[5]inventario general'!F98</f>
        <v>MAYORQUIN</v>
      </c>
      <c r="G205" s="217" t="str">
        <f>'[5]inventario general'!G98</f>
        <v>ZAMORA</v>
      </c>
      <c r="H205" s="150" t="str">
        <f>'[5]inventario general'!H98</f>
        <v>HECTOR HUGO</v>
      </c>
      <c r="I205" s="218">
        <f>'[5]inventario general'!I96</f>
        <v>45965</v>
      </c>
      <c r="J205" s="217"/>
      <c r="K205" s="216"/>
      <c r="L205" s="146" t="s">
        <v>1</v>
      </c>
      <c r="M205" s="144">
        <v>2</v>
      </c>
      <c r="N205" s="145">
        <v>3</v>
      </c>
    </row>
    <row r="206" spans="1:14" s="111" customFormat="1" ht="48">
      <c r="A206" s="411">
        <v>193</v>
      </c>
      <c r="B206" s="229" t="s">
        <v>1050</v>
      </c>
      <c r="C206" s="229" t="s">
        <v>1729</v>
      </c>
      <c r="D206" s="58">
        <v>1</v>
      </c>
      <c r="E206" s="144" t="s">
        <v>141</v>
      </c>
      <c r="F206" s="217" t="str">
        <f>'[5]inventario general'!F99</f>
        <v>HERNANDEZ</v>
      </c>
      <c r="G206" s="217" t="str">
        <f>'[5]inventario general'!G99</f>
        <v>MACEDA</v>
      </c>
      <c r="H206" s="150" t="str">
        <f>'[5]inventario general'!H99</f>
        <v>LUIS ANTONIO</v>
      </c>
      <c r="I206" s="218">
        <f>'[5]inventario general'!I97</f>
        <v>45965</v>
      </c>
      <c r="J206" s="217"/>
      <c r="K206" s="216"/>
      <c r="L206" s="146" t="s">
        <v>1</v>
      </c>
      <c r="M206" s="144">
        <v>2</v>
      </c>
      <c r="N206" s="145">
        <v>3</v>
      </c>
    </row>
    <row r="207" spans="1:14" s="111" customFormat="1" ht="48">
      <c r="A207" s="411">
        <v>194</v>
      </c>
      <c r="B207" s="229" t="s">
        <v>1051</v>
      </c>
      <c r="C207" s="229" t="s">
        <v>1730</v>
      </c>
      <c r="D207" s="58">
        <v>1</v>
      </c>
      <c r="E207" s="144" t="s">
        <v>141</v>
      </c>
      <c r="F207" s="217" t="str">
        <f>'[5]inventario general'!F100</f>
        <v>HERNANDEZ</v>
      </c>
      <c r="G207" s="217" t="str">
        <f>'[5]inventario general'!G100</f>
        <v>MACEDA</v>
      </c>
      <c r="H207" s="150" t="str">
        <f>'[5]inventario general'!H100</f>
        <v>MELANIE YARETZI</v>
      </c>
      <c r="I207" s="218">
        <f>'[5]inventario general'!I98</f>
        <v>45965</v>
      </c>
      <c r="J207" s="217"/>
      <c r="K207" s="216"/>
      <c r="L207" s="146" t="s">
        <v>1</v>
      </c>
      <c r="M207" s="144">
        <v>2</v>
      </c>
      <c r="N207" s="145">
        <v>3</v>
      </c>
    </row>
    <row r="208" spans="1:14" s="111" customFormat="1" ht="48">
      <c r="A208" s="411">
        <v>195</v>
      </c>
      <c r="B208" s="229" t="s">
        <v>1052</v>
      </c>
      <c r="C208" s="229" t="s">
        <v>1731</v>
      </c>
      <c r="D208" s="58">
        <v>1</v>
      </c>
      <c r="E208" s="144" t="s">
        <v>141</v>
      </c>
      <c r="F208" s="217" t="str">
        <f>'[5]inventario general'!F101</f>
        <v>RODRIGUEZ</v>
      </c>
      <c r="G208" s="217" t="str">
        <f>'[5]inventario general'!G101</f>
        <v>HERNANDEZ</v>
      </c>
      <c r="H208" s="150" t="str">
        <f>'[5]inventario general'!H101</f>
        <v>MARYORI ITZAHE</v>
      </c>
      <c r="I208" s="218">
        <f>'[5]inventario general'!I99</f>
        <v>45965</v>
      </c>
      <c r="J208" s="217"/>
      <c r="K208" s="216"/>
      <c r="L208" s="146" t="s">
        <v>1</v>
      </c>
      <c r="M208" s="144">
        <v>2</v>
      </c>
      <c r="N208" s="145">
        <v>3</v>
      </c>
    </row>
    <row r="209" spans="1:14" s="111" customFormat="1" ht="48">
      <c r="A209" s="411">
        <v>196</v>
      </c>
      <c r="B209" s="229" t="s">
        <v>1053</v>
      </c>
      <c r="C209" s="229" t="s">
        <v>1732</v>
      </c>
      <c r="D209" s="58">
        <v>1</v>
      </c>
      <c r="E209" s="144" t="s">
        <v>141</v>
      </c>
      <c r="F209" s="217" t="str">
        <f>'[5]inventario general'!F102</f>
        <v>FIGUEROA</v>
      </c>
      <c r="G209" s="217" t="str">
        <f>'[5]inventario general'!G102</f>
        <v>OROZCO</v>
      </c>
      <c r="H209" s="150" t="str">
        <f>'[5]inventario general'!H102</f>
        <v>BARBARA</v>
      </c>
      <c r="I209" s="218">
        <f>'[5]inventario general'!I100</f>
        <v>45965</v>
      </c>
      <c r="J209" s="217"/>
      <c r="K209" s="216"/>
      <c r="L209" s="146" t="s">
        <v>1</v>
      </c>
      <c r="M209" s="144">
        <v>2</v>
      </c>
      <c r="N209" s="145">
        <v>3</v>
      </c>
    </row>
    <row r="210" spans="1:14" s="111" customFormat="1" ht="48">
      <c r="A210" s="411">
        <v>197</v>
      </c>
      <c r="B210" s="229" t="s">
        <v>1054</v>
      </c>
      <c r="C210" s="229" t="s">
        <v>1733</v>
      </c>
      <c r="D210" s="58">
        <v>1</v>
      </c>
      <c r="E210" s="144" t="s">
        <v>141</v>
      </c>
      <c r="F210" s="217" t="str">
        <f>'[5]inventario general'!F103</f>
        <v>RAMIREZ</v>
      </c>
      <c r="G210" s="217" t="str">
        <f>'[5]inventario general'!G103</f>
        <v>HINOJOSA</v>
      </c>
      <c r="H210" s="150" t="str">
        <f>'[5]inventario general'!H103</f>
        <v>ANGELICA YARELI</v>
      </c>
      <c r="I210" s="218">
        <f>'[5]inventario general'!I101</f>
        <v>45965</v>
      </c>
      <c r="J210" s="217"/>
      <c r="K210" s="216"/>
      <c r="L210" s="146" t="s">
        <v>1</v>
      </c>
      <c r="M210" s="144">
        <v>2</v>
      </c>
      <c r="N210" s="145">
        <v>3</v>
      </c>
    </row>
    <row r="211" spans="1:14" s="111" customFormat="1" ht="48">
      <c r="A211" s="411">
        <v>198</v>
      </c>
      <c r="B211" s="229" t="s">
        <v>1055</v>
      </c>
      <c r="C211" s="229" t="s">
        <v>1734</v>
      </c>
      <c r="D211" s="58">
        <v>1</v>
      </c>
      <c r="E211" s="144" t="s">
        <v>141</v>
      </c>
      <c r="F211" s="217" t="str">
        <f>'[5]inventario general'!F104</f>
        <v>ARROYO</v>
      </c>
      <c r="G211" s="217" t="str">
        <f>'[5]inventario general'!G104</f>
        <v>FLORES</v>
      </c>
      <c r="H211" s="150" t="str">
        <f>'[5]inventario general'!H104</f>
        <v>EDUARDO GIBRAN</v>
      </c>
      <c r="I211" s="218">
        <f>'[5]inventario general'!I102</f>
        <v>45965</v>
      </c>
      <c r="J211" s="217"/>
      <c r="K211" s="216"/>
      <c r="L211" s="146" t="s">
        <v>1</v>
      </c>
      <c r="M211" s="144">
        <v>2</v>
      </c>
      <c r="N211" s="145">
        <v>3</v>
      </c>
    </row>
    <row r="212" spans="1:14" s="111" customFormat="1" ht="48">
      <c r="A212" s="411">
        <v>199</v>
      </c>
      <c r="B212" s="229" t="s">
        <v>1056</v>
      </c>
      <c r="C212" s="229" t="s">
        <v>1735</v>
      </c>
      <c r="D212" s="58">
        <v>1</v>
      </c>
      <c r="E212" s="144" t="s">
        <v>141</v>
      </c>
      <c r="F212" s="217" t="str">
        <f>'[5]inventario general'!F105</f>
        <v>BARABATA</v>
      </c>
      <c r="G212" s="217" t="str">
        <f>'[5]inventario general'!G105</f>
        <v>CASAS</v>
      </c>
      <c r="H212" s="150" t="str">
        <f>'[5]inventario general'!H105</f>
        <v>VLADYMIR</v>
      </c>
      <c r="I212" s="218">
        <f>'[5]inventario general'!I103</f>
        <v>45965</v>
      </c>
      <c r="J212" s="217"/>
      <c r="K212" s="216"/>
      <c r="L212" s="146" t="s">
        <v>1</v>
      </c>
      <c r="M212" s="144">
        <v>2</v>
      </c>
      <c r="N212" s="145">
        <v>3</v>
      </c>
    </row>
    <row r="213" spans="1:14" s="111" customFormat="1" ht="48">
      <c r="A213" s="411">
        <v>200</v>
      </c>
      <c r="B213" s="229" t="s">
        <v>1057</v>
      </c>
      <c r="C213" s="229" t="s">
        <v>1736</v>
      </c>
      <c r="D213" s="58">
        <v>1</v>
      </c>
      <c r="E213" s="144" t="s">
        <v>141</v>
      </c>
      <c r="F213" s="217" t="str">
        <f>'[5]inventario general'!F106</f>
        <v>VALENCIA</v>
      </c>
      <c r="G213" s="217" t="str">
        <f>'[5]inventario general'!G106</f>
        <v>VILLEGAS</v>
      </c>
      <c r="H213" s="150" t="str">
        <f>'[5]inventario general'!H106</f>
        <v>PAUL SANTOS</v>
      </c>
      <c r="I213" s="218">
        <f>'[5]inventario general'!I104</f>
        <v>45965</v>
      </c>
      <c r="J213" s="217"/>
      <c r="K213" s="216"/>
      <c r="L213" s="146" t="s">
        <v>1</v>
      </c>
      <c r="M213" s="144">
        <v>2</v>
      </c>
      <c r="N213" s="145">
        <v>3</v>
      </c>
    </row>
    <row r="214" spans="1:14" s="111" customFormat="1" ht="48">
      <c r="A214" s="411">
        <v>201</v>
      </c>
      <c r="B214" s="229" t="s">
        <v>1058</v>
      </c>
      <c r="C214" s="229" t="s">
        <v>1737</v>
      </c>
      <c r="D214" s="58">
        <v>1</v>
      </c>
      <c r="E214" s="144" t="s">
        <v>141</v>
      </c>
      <c r="F214" s="217" t="str">
        <f>'[5]inventario general'!F107</f>
        <v>CIGARROA</v>
      </c>
      <c r="G214" s="217" t="str">
        <f>'[5]inventario general'!G107</f>
        <v>OCHOA</v>
      </c>
      <c r="H214" s="150" t="str">
        <f>'[5]inventario general'!H107</f>
        <v>MONSERRAT</v>
      </c>
      <c r="I214" s="218">
        <f>'[5]inventario general'!I105</f>
        <v>45965</v>
      </c>
      <c r="J214" s="217"/>
      <c r="K214" s="216"/>
      <c r="L214" s="146" t="s">
        <v>1</v>
      </c>
      <c r="M214" s="144">
        <v>2</v>
      </c>
      <c r="N214" s="145">
        <v>3</v>
      </c>
    </row>
    <row r="215" spans="1:14" s="111" customFormat="1" ht="48">
      <c r="A215" s="411">
        <v>202</v>
      </c>
      <c r="B215" s="229" t="s">
        <v>1059</v>
      </c>
      <c r="C215" s="229" t="s">
        <v>1738</v>
      </c>
      <c r="D215" s="58">
        <v>1</v>
      </c>
      <c r="E215" s="144" t="s">
        <v>141</v>
      </c>
      <c r="F215" s="217" t="str">
        <f>'[5]inventario general'!F108</f>
        <v>ESPARZA</v>
      </c>
      <c r="G215" s="217" t="str">
        <f>'[5]inventario general'!G108</f>
        <v>MONTOYA</v>
      </c>
      <c r="H215" s="150" t="str">
        <f>'[5]inventario general'!H108</f>
        <v>ANGEL DANIEL</v>
      </c>
      <c r="I215" s="218">
        <f>'[5]inventario general'!I106</f>
        <v>45965</v>
      </c>
      <c r="J215" s="217"/>
      <c r="K215" s="216"/>
      <c r="L215" s="146" t="s">
        <v>1</v>
      </c>
      <c r="M215" s="144">
        <v>2</v>
      </c>
      <c r="N215" s="145">
        <v>3</v>
      </c>
    </row>
    <row r="216" spans="1:14" s="111" customFormat="1" ht="48">
      <c r="A216" s="411">
        <v>203</v>
      </c>
      <c r="B216" s="229" t="s">
        <v>1060</v>
      </c>
      <c r="C216" s="229" t="s">
        <v>1739</v>
      </c>
      <c r="D216" s="58">
        <v>1</v>
      </c>
      <c r="E216" s="144" t="s">
        <v>141</v>
      </c>
      <c r="F216" s="217" t="str">
        <f>'[5]inventario general'!F109</f>
        <v>SANCHEZ</v>
      </c>
      <c r="G216" s="217" t="str">
        <f>'[5]inventario general'!G109</f>
        <v>GONZALEZ</v>
      </c>
      <c r="H216" s="150" t="str">
        <f>'[5]inventario general'!H109</f>
        <v>ADI ELIZABETH</v>
      </c>
      <c r="I216" s="218">
        <f>'[5]inventario general'!I107</f>
        <v>45965</v>
      </c>
      <c r="J216" s="217"/>
      <c r="K216" s="216"/>
      <c r="L216" s="146" t="s">
        <v>1</v>
      </c>
      <c r="M216" s="144">
        <v>2</v>
      </c>
      <c r="N216" s="145">
        <v>3</v>
      </c>
    </row>
    <row r="217" spans="1:14" s="111" customFormat="1" ht="48">
      <c r="A217" s="411">
        <v>204</v>
      </c>
      <c r="B217" s="229" t="s">
        <v>1061</v>
      </c>
      <c r="C217" s="229" t="s">
        <v>1740</v>
      </c>
      <c r="D217" s="58">
        <v>1</v>
      </c>
      <c r="E217" s="144" t="s">
        <v>141</v>
      </c>
      <c r="F217" s="217" t="str">
        <f>'[5]inventario general'!F110</f>
        <v>ESPINOZA</v>
      </c>
      <c r="G217" s="217" t="str">
        <f>'[5]inventario general'!G110</f>
        <v>CORTES</v>
      </c>
      <c r="H217" s="150" t="str">
        <f>'[5]inventario general'!H110</f>
        <v>KEVIN ARMANDO</v>
      </c>
      <c r="I217" s="218">
        <f>'[5]inventario general'!I108</f>
        <v>45965</v>
      </c>
      <c r="J217" s="217"/>
      <c r="K217" s="216"/>
      <c r="L217" s="146" t="s">
        <v>1</v>
      </c>
      <c r="M217" s="144">
        <v>2</v>
      </c>
      <c r="N217" s="145">
        <v>3</v>
      </c>
    </row>
    <row r="218" spans="1:14" s="111" customFormat="1" ht="48">
      <c r="A218" s="411">
        <v>205</v>
      </c>
      <c r="B218" s="229" t="s">
        <v>1062</v>
      </c>
      <c r="C218" s="229" t="s">
        <v>1741</v>
      </c>
      <c r="D218" s="58">
        <v>1</v>
      </c>
      <c r="E218" s="144" t="s">
        <v>141</v>
      </c>
      <c r="F218" s="217" t="str">
        <f>'[5]inventario general'!F111</f>
        <v>CRUZ</v>
      </c>
      <c r="G218" s="217" t="str">
        <f>'[5]inventario general'!G111</f>
        <v>LOPEZ</v>
      </c>
      <c r="H218" s="150" t="str">
        <f>'[5]inventario general'!H111</f>
        <v>JUAN ENRIQUE</v>
      </c>
      <c r="I218" s="218">
        <f>'[5]inventario general'!I109</f>
        <v>45965</v>
      </c>
      <c r="J218" s="217"/>
      <c r="K218" s="216"/>
      <c r="L218" s="146" t="s">
        <v>1</v>
      </c>
      <c r="M218" s="144">
        <v>2</v>
      </c>
      <c r="N218" s="145">
        <v>3</v>
      </c>
    </row>
    <row r="219" spans="1:14" s="111" customFormat="1" ht="48">
      <c r="A219" s="411">
        <v>206</v>
      </c>
      <c r="B219" s="229" t="s">
        <v>1063</v>
      </c>
      <c r="C219" s="229" t="s">
        <v>1742</v>
      </c>
      <c r="D219" s="58">
        <v>1</v>
      </c>
      <c r="E219" s="144" t="s">
        <v>141</v>
      </c>
      <c r="F219" s="217" t="str">
        <f>'[5]inventario general'!F112</f>
        <v>GOMEZ</v>
      </c>
      <c r="G219" s="217" t="str">
        <f>'[5]inventario general'!G112</f>
        <v>GONZALEZ</v>
      </c>
      <c r="H219" s="150" t="str">
        <f>'[5]inventario general'!H112</f>
        <v>YURENI</v>
      </c>
      <c r="I219" s="218">
        <f>'[5]inventario general'!I110</f>
        <v>45966</v>
      </c>
      <c r="J219" s="217"/>
      <c r="K219" s="216"/>
      <c r="L219" s="146" t="s">
        <v>1</v>
      </c>
      <c r="M219" s="144">
        <v>2</v>
      </c>
      <c r="N219" s="145">
        <v>3</v>
      </c>
    </row>
    <row r="220" spans="1:14" s="111" customFormat="1" ht="48">
      <c r="A220" s="411">
        <v>207</v>
      </c>
      <c r="B220" s="229" t="s">
        <v>1064</v>
      </c>
      <c r="C220" s="229" t="s">
        <v>1743</v>
      </c>
      <c r="D220" s="58">
        <v>1</v>
      </c>
      <c r="E220" s="144" t="s">
        <v>141</v>
      </c>
      <c r="F220" s="217" t="str">
        <f>'[5]inventario general'!F113</f>
        <v>VELAZQUEZ</v>
      </c>
      <c r="G220" s="217" t="str">
        <f>'[5]inventario general'!G113</f>
        <v>PEREZ</v>
      </c>
      <c r="H220" s="150" t="str">
        <f>'[5]inventario general'!H113</f>
        <v>ALEXIS DANIEL</v>
      </c>
      <c r="I220" s="218">
        <f>'[5]inventario general'!I111</f>
        <v>45966</v>
      </c>
      <c r="J220" s="217"/>
      <c r="K220" s="216"/>
      <c r="L220" s="146" t="s">
        <v>1</v>
      </c>
      <c r="M220" s="144">
        <v>2</v>
      </c>
      <c r="N220" s="145">
        <v>3</v>
      </c>
    </row>
    <row r="221" spans="1:14" s="111" customFormat="1" ht="48">
      <c r="A221" s="411">
        <v>208</v>
      </c>
      <c r="B221" s="229" t="s">
        <v>1065</v>
      </c>
      <c r="C221" s="229" t="s">
        <v>1744</v>
      </c>
      <c r="D221" s="58">
        <v>1</v>
      </c>
      <c r="E221" s="144" t="s">
        <v>141</v>
      </c>
      <c r="F221" s="214" t="str">
        <f>[4]Hoja1!S381</f>
        <v>AGUSTIN</v>
      </c>
      <c r="G221" s="214" t="str">
        <f>[4]Hoja1!T381</f>
        <v>GONZALEZ</v>
      </c>
      <c r="H221" s="214" t="str">
        <f>[4]Hoja1!U381</f>
        <v>ERIKA YESENIA</v>
      </c>
      <c r="I221" s="215">
        <f>[4]Hoja1!V381</f>
        <v>45966</v>
      </c>
      <c r="J221" s="215">
        <f>[4]Hoja1!W381</f>
        <v>45992</v>
      </c>
      <c r="K221" s="216"/>
      <c r="L221" s="146" t="s">
        <v>1</v>
      </c>
      <c r="M221" s="144">
        <v>2</v>
      </c>
      <c r="N221" s="145">
        <v>3</v>
      </c>
    </row>
    <row r="222" spans="1:14" s="111" customFormat="1" ht="48">
      <c r="A222" s="411">
        <v>209</v>
      </c>
      <c r="B222" s="229" t="s">
        <v>1066</v>
      </c>
      <c r="C222" s="229" t="s">
        <v>1745</v>
      </c>
      <c r="D222" s="58">
        <v>1</v>
      </c>
      <c r="E222" s="144" t="s">
        <v>141</v>
      </c>
      <c r="F222" s="214" t="str">
        <f>[4]Hoja1!S382</f>
        <v>LOPEZ</v>
      </c>
      <c r="G222" s="214" t="str">
        <f>[4]Hoja1!T382</f>
        <v>ALVARADO</v>
      </c>
      <c r="H222" s="214" t="str">
        <f>[4]Hoja1!U382</f>
        <v>VALERIA</v>
      </c>
      <c r="I222" s="215">
        <f>[4]Hoja1!V382</f>
        <v>45966</v>
      </c>
      <c r="J222" s="215">
        <f>[4]Hoja1!W382</f>
        <v>45993</v>
      </c>
      <c r="K222" s="216"/>
      <c r="L222" s="146" t="s">
        <v>1</v>
      </c>
      <c r="M222" s="144">
        <v>2</v>
      </c>
      <c r="N222" s="145">
        <v>3</v>
      </c>
    </row>
    <row r="223" spans="1:14" s="111" customFormat="1" ht="48">
      <c r="A223" s="411">
        <v>210</v>
      </c>
      <c r="B223" s="229" t="s">
        <v>1067</v>
      </c>
      <c r="C223" s="229" t="s">
        <v>1746</v>
      </c>
      <c r="D223" s="58">
        <v>1</v>
      </c>
      <c r="E223" s="144" t="s">
        <v>141</v>
      </c>
      <c r="F223" s="214" t="str">
        <f>[4]Hoja1!S383</f>
        <v>VILLALOBOS</v>
      </c>
      <c r="G223" s="214" t="str">
        <f>[4]Hoja1!T383</f>
        <v>ZARCEÑO</v>
      </c>
      <c r="H223" s="214" t="str">
        <f>[4]Hoja1!U383</f>
        <v>CESAR ALEXANDER</v>
      </c>
      <c r="I223" s="215">
        <f>[4]Hoja1!V383</f>
        <v>45966</v>
      </c>
      <c r="J223" s="215">
        <f>[4]Hoja1!W383</f>
        <v>45993</v>
      </c>
      <c r="K223" s="216"/>
      <c r="L223" s="146" t="s">
        <v>1</v>
      </c>
      <c r="M223" s="144">
        <v>2</v>
      </c>
      <c r="N223" s="145">
        <v>3</v>
      </c>
    </row>
    <row r="224" spans="1:14" s="111" customFormat="1" ht="48">
      <c r="A224" s="411">
        <v>211</v>
      </c>
      <c r="B224" s="229" t="s">
        <v>1068</v>
      </c>
      <c r="C224" s="229" t="s">
        <v>1747</v>
      </c>
      <c r="D224" s="58">
        <v>1</v>
      </c>
      <c r="E224" s="144" t="s">
        <v>141</v>
      </c>
      <c r="F224" s="214" t="str">
        <f>[4]Hoja1!S384</f>
        <v>PACHECO</v>
      </c>
      <c r="G224" s="214" t="str">
        <f>[4]Hoja1!T384</f>
        <v>RODRIGUEZ</v>
      </c>
      <c r="H224" s="214" t="str">
        <f>[4]Hoja1!U384</f>
        <v>ERNESTO JESUS</v>
      </c>
      <c r="I224" s="215">
        <f>[4]Hoja1!V384</f>
        <v>45966</v>
      </c>
      <c r="J224" s="215">
        <f>[4]Hoja1!W384</f>
        <v>45993</v>
      </c>
      <c r="K224" s="216"/>
      <c r="L224" s="146" t="s">
        <v>1</v>
      </c>
      <c r="M224" s="144">
        <v>2</v>
      </c>
      <c r="N224" s="145">
        <v>3</v>
      </c>
    </row>
    <row r="225" spans="1:14" s="111" customFormat="1" ht="48">
      <c r="A225" s="411">
        <v>212</v>
      </c>
      <c r="B225" s="229" t="s">
        <v>1069</v>
      </c>
      <c r="C225" s="229" t="s">
        <v>1748</v>
      </c>
      <c r="D225" s="58">
        <v>1</v>
      </c>
      <c r="E225" s="144" t="s">
        <v>141</v>
      </c>
      <c r="F225" s="214" t="str">
        <f>[4]Hoja1!S385</f>
        <v>REYES</v>
      </c>
      <c r="G225" s="214" t="str">
        <f>[4]Hoja1!T385</f>
        <v>HERNANDEZ</v>
      </c>
      <c r="H225" s="214" t="str">
        <f>[4]Hoja1!U385</f>
        <v>GERARDO</v>
      </c>
      <c r="I225" s="215">
        <f>[4]Hoja1!V385</f>
        <v>45966</v>
      </c>
      <c r="J225" s="215">
        <f>[4]Hoja1!W385</f>
        <v>45993</v>
      </c>
      <c r="K225" s="216"/>
      <c r="L225" s="146" t="s">
        <v>1</v>
      </c>
      <c r="M225" s="144">
        <v>2</v>
      </c>
      <c r="N225" s="145">
        <v>3</v>
      </c>
    </row>
    <row r="226" spans="1:14" s="111" customFormat="1" ht="48">
      <c r="A226" s="411">
        <v>213</v>
      </c>
      <c r="B226" s="229" t="s">
        <v>1070</v>
      </c>
      <c r="C226" s="229" t="s">
        <v>1749</v>
      </c>
      <c r="D226" s="58">
        <v>1</v>
      </c>
      <c r="E226" s="144" t="s">
        <v>141</v>
      </c>
      <c r="F226" s="214" t="str">
        <f>[4]Hoja1!S386</f>
        <v>HERNANDEZ</v>
      </c>
      <c r="G226" s="214" t="str">
        <f>[4]Hoja1!T386</f>
        <v>CHAVEZ</v>
      </c>
      <c r="H226" s="214" t="str">
        <f>[4]Hoja1!U386</f>
        <v>BRANDON</v>
      </c>
      <c r="I226" s="215">
        <f>[4]Hoja1!V386</f>
        <v>45968</v>
      </c>
      <c r="J226" s="215">
        <f>[4]Hoja1!W386</f>
        <v>45993</v>
      </c>
      <c r="K226" s="216"/>
      <c r="L226" s="146" t="s">
        <v>1</v>
      </c>
      <c r="M226" s="144">
        <v>2</v>
      </c>
      <c r="N226" s="145">
        <v>3</v>
      </c>
    </row>
    <row r="227" spans="1:14" s="111" customFormat="1" ht="48">
      <c r="A227" s="411">
        <v>214</v>
      </c>
      <c r="B227" s="229" t="s">
        <v>1071</v>
      </c>
      <c r="C227" s="229" t="s">
        <v>1750</v>
      </c>
      <c r="D227" s="58">
        <v>1</v>
      </c>
      <c r="E227" s="144" t="s">
        <v>141</v>
      </c>
      <c r="F227" s="217" t="str">
        <f>'[5]inventario general'!F114</f>
        <v>MARTINEZ</v>
      </c>
      <c r="G227" s="217" t="str">
        <f>'[5]inventario general'!G114</f>
        <v>ZAMORA</v>
      </c>
      <c r="H227" s="150" t="str">
        <f>'[5]inventario general'!H114</f>
        <v>JOSEFINA</v>
      </c>
      <c r="I227" s="218">
        <f>'[5]inventario general'!I114</f>
        <v>45968</v>
      </c>
      <c r="J227" s="217"/>
      <c r="K227" s="216"/>
      <c r="L227" s="146" t="s">
        <v>1</v>
      </c>
      <c r="M227" s="144">
        <v>2</v>
      </c>
      <c r="N227" s="145">
        <v>3</v>
      </c>
    </row>
    <row r="228" spans="1:14" s="111" customFormat="1" ht="48">
      <c r="A228" s="411">
        <v>215</v>
      </c>
      <c r="B228" s="229" t="s">
        <v>1072</v>
      </c>
      <c r="C228" s="229" t="s">
        <v>1751</v>
      </c>
      <c r="D228" s="58">
        <v>1</v>
      </c>
      <c r="E228" s="144" t="s">
        <v>141</v>
      </c>
      <c r="F228" s="217" t="str">
        <f>'[5]inventario general'!F115</f>
        <v>GUTIERREZ</v>
      </c>
      <c r="G228" s="217" t="str">
        <f>'[5]inventario general'!G115</f>
        <v>ROMERO</v>
      </c>
      <c r="H228" s="150" t="str">
        <f>'[5]inventario general'!H115</f>
        <v>NOEMI MONSERRAT</v>
      </c>
      <c r="I228" s="218">
        <f>'[5]inventario general'!I115</f>
        <v>45968</v>
      </c>
      <c r="J228" s="217"/>
      <c r="K228" s="216"/>
      <c r="L228" s="146" t="s">
        <v>1</v>
      </c>
      <c r="M228" s="144">
        <v>2</v>
      </c>
      <c r="N228" s="145">
        <v>3</v>
      </c>
    </row>
    <row r="229" spans="1:14" s="111" customFormat="1" ht="48">
      <c r="A229" s="411">
        <v>216</v>
      </c>
      <c r="B229" s="229" t="s">
        <v>1073</v>
      </c>
      <c r="C229" s="229" t="s">
        <v>1752</v>
      </c>
      <c r="D229" s="58">
        <v>1</v>
      </c>
      <c r="E229" s="144" t="s">
        <v>141</v>
      </c>
      <c r="F229" s="217" t="str">
        <f>'[5]inventario general'!F116</f>
        <v>ZANABRIA</v>
      </c>
      <c r="G229" s="217" t="str">
        <f>'[5]inventario general'!G116</f>
        <v>PEREIDA</v>
      </c>
      <c r="H229" s="150" t="str">
        <f>'[5]inventario general'!H116</f>
        <v>DALIA JIMENA</v>
      </c>
      <c r="I229" s="218">
        <f>'[5]inventario general'!I116</f>
        <v>45968</v>
      </c>
      <c r="J229" s="217"/>
      <c r="K229" s="216"/>
      <c r="L229" s="146" t="s">
        <v>1</v>
      </c>
      <c r="M229" s="144">
        <v>2</v>
      </c>
      <c r="N229" s="145">
        <v>3</v>
      </c>
    </row>
    <row r="230" spans="1:14" s="111" customFormat="1" ht="48">
      <c r="A230" s="411">
        <v>217</v>
      </c>
      <c r="B230" s="229" t="s">
        <v>1074</v>
      </c>
      <c r="C230" s="229" t="s">
        <v>1753</v>
      </c>
      <c r="D230" s="58">
        <v>1</v>
      </c>
      <c r="E230" s="144" t="s">
        <v>141</v>
      </c>
      <c r="F230" s="217" t="str">
        <f>'[5]inventario general'!F117</f>
        <v>LOPEZ</v>
      </c>
      <c r="G230" s="217" t="str">
        <f>'[5]inventario general'!G117</f>
        <v>AMARILLAS</v>
      </c>
      <c r="H230" s="150" t="str">
        <f>'[5]inventario general'!H117</f>
        <v>JONATHAN AARON</v>
      </c>
      <c r="I230" s="218">
        <f>'[5]inventario general'!I117</f>
        <v>45968</v>
      </c>
      <c r="J230" s="217"/>
      <c r="K230" s="216"/>
      <c r="L230" s="146" t="s">
        <v>1</v>
      </c>
      <c r="M230" s="144">
        <v>2</v>
      </c>
      <c r="N230" s="145">
        <v>3</v>
      </c>
    </row>
    <row r="231" spans="1:14" s="111" customFormat="1" ht="48">
      <c r="A231" s="411">
        <v>218</v>
      </c>
      <c r="B231" s="229" t="s">
        <v>1075</v>
      </c>
      <c r="C231" s="229" t="s">
        <v>1754</v>
      </c>
      <c r="D231" s="58">
        <v>1</v>
      </c>
      <c r="E231" s="144" t="s">
        <v>141</v>
      </c>
      <c r="F231" s="217" t="str">
        <f>'[5]inventario general'!F118</f>
        <v>VILLALOBOS</v>
      </c>
      <c r="G231" s="217" t="str">
        <f>'[5]inventario general'!G118</f>
        <v>MOLINA</v>
      </c>
      <c r="H231" s="150" t="str">
        <f>'[5]inventario general'!H118</f>
        <v>JUAN JOSE</v>
      </c>
      <c r="I231" s="218">
        <f>'[5]inventario general'!I118</f>
        <v>45968</v>
      </c>
      <c r="J231" s="217"/>
      <c r="K231" s="216"/>
      <c r="L231" s="146" t="s">
        <v>1</v>
      </c>
      <c r="M231" s="144">
        <v>2</v>
      </c>
      <c r="N231" s="145">
        <v>3</v>
      </c>
    </row>
    <row r="232" spans="1:14" s="111" customFormat="1" ht="48">
      <c r="A232" s="411">
        <v>219</v>
      </c>
      <c r="B232" s="229" t="s">
        <v>1076</v>
      </c>
      <c r="C232" s="229" t="s">
        <v>1755</v>
      </c>
      <c r="D232" s="58">
        <v>1</v>
      </c>
      <c r="E232" s="144" t="s">
        <v>141</v>
      </c>
      <c r="F232" s="217" t="str">
        <f>'[5]inventario general'!F119</f>
        <v>RODRIGUEZ</v>
      </c>
      <c r="G232" s="217" t="str">
        <f>'[5]inventario general'!G119</f>
        <v>PEDRO</v>
      </c>
      <c r="H232" s="150" t="str">
        <f>'[5]inventario general'!H119</f>
        <v>ABRAHAM ARMANDO</v>
      </c>
      <c r="I232" s="218">
        <f>'[5]inventario general'!I119</f>
        <v>45969</v>
      </c>
      <c r="J232" s="217"/>
      <c r="K232" s="216"/>
      <c r="L232" s="146" t="s">
        <v>1</v>
      </c>
      <c r="M232" s="144">
        <v>2</v>
      </c>
      <c r="N232" s="145">
        <v>3</v>
      </c>
    </row>
    <row r="233" spans="1:14" s="111" customFormat="1" ht="48">
      <c r="A233" s="411">
        <v>220</v>
      </c>
      <c r="B233" s="229" t="s">
        <v>1077</v>
      </c>
      <c r="C233" s="229" t="s">
        <v>1756</v>
      </c>
      <c r="D233" s="58">
        <v>1</v>
      </c>
      <c r="E233" s="144" t="s">
        <v>141</v>
      </c>
      <c r="F233" s="214" t="str">
        <f>[4]Hoja1!S387</f>
        <v>OCHOA</v>
      </c>
      <c r="G233" s="214" t="str">
        <f>[4]Hoja1!T387</f>
        <v>TOGO</v>
      </c>
      <c r="H233" s="214" t="str">
        <f>[4]Hoja1!U387</f>
        <v>DANIEL</v>
      </c>
      <c r="I233" s="215">
        <f>[4]Hoja1!V387</f>
        <v>45969</v>
      </c>
      <c r="J233" s="215">
        <f>[4]Hoja1!W387</f>
        <v>45993</v>
      </c>
      <c r="K233" s="216"/>
      <c r="L233" s="146" t="s">
        <v>1</v>
      </c>
      <c r="M233" s="144">
        <v>2</v>
      </c>
      <c r="N233" s="145">
        <v>3</v>
      </c>
    </row>
    <row r="234" spans="1:14" s="111" customFormat="1" ht="48">
      <c r="A234" s="411">
        <v>221</v>
      </c>
      <c r="B234" s="229" t="s">
        <v>1078</v>
      </c>
      <c r="C234" s="229" t="s">
        <v>1757</v>
      </c>
      <c r="D234" s="58">
        <v>1</v>
      </c>
      <c r="E234" s="144" t="s">
        <v>141</v>
      </c>
      <c r="F234" s="214" t="str">
        <f>[4]Hoja1!S388</f>
        <v>AVIÑA</v>
      </c>
      <c r="G234" s="214" t="str">
        <f>[4]Hoja1!T388</f>
        <v>SANCHEZ</v>
      </c>
      <c r="H234" s="214" t="str">
        <f>[4]Hoja1!U388</f>
        <v>GERMAN ALFREDO</v>
      </c>
      <c r="I234" s="215">
        <f>[4]Hoja1!V388</f>
        <v>45969</v>
      </c>
      <c r="J234" s="215">
        <f>[4]Hoja1!W388</f>
        <v>45993</v>
      </c>
      <c r="K234" s="216"/>
      <c r="L234" s="146" t="s">
        <v>1</v>
      </c>
      <c r="M234" s="144">
        <v>2</v>
      </c>
      <c r="N234" s="145">
        <v>3</v>
      </c>
    </row>
    <row r="235" spans="1:14" s="111" customFormat="1" ht="48">
      <c r="A235" s="411">
        <v>222</v>
      </c>
      <c r="B235" s="229" t="s">
        <v>1079</v>
      </c>
      <c r="C235" s="229" t="s">
        <v>1758</v>
      </c>
      <c r="D235" s="58">
        <v>1</v>
      </c>
      <c r="E235" s="144" t="s">
        <v>141</v>
      </c>
      <c r="F235" s="214" t="str">
        <f>[4]Hoja1!S389</f>
        <v>LOPEZ</v>
      </c>
      <c r="G235" s="214" t="str">
        <f>[4]Hoja1!T389</f>
        <v>VENTURA</v>
      </c>
      <c r="H235" s="214" t="str">
        <f>[4]Hoja1!U389</f>
        <v>CONCEPCION GUADALUPE</v>
      </c>
      <c r="I235" s="215">
        <f>[4]Hoja1!V389</f>
        <v>45969</v>
      </c>
      <c r="J235" s="215">
        <f>[4]Hoja1!W389</f>
        <v>45993</v>
      </c>
      <c r="K235" s="216"/>
      <c r="L235" s="146" t="s">
        <v>1</v>
      </c>
      <c r="M235" s="144">
        <v>2</v>
      </c>
      <c r="N235" s="145">
        <v>3</v>
      </c>
    </row>
    <row r="236" spans="1:14" s="111" customFormat="1" ht="48">
      <c r="A236" s="411">
        <v>223</v>
      </c>
      <c r="B236" s="229" t="s">
        <v>1080</v>
      </c>
      <c r="C236" s="229" t="s">
        <v>1759</v>
      </c>
      <c r="D236" s="58">
        <v>1</v>
      </c>
      <c r="E236" s="144" t="s">
        <v>141</v>
      </c>
      <c r="F236" s="214" t="str">
        <f>[4]Hoja1!S390</f>
        <v>RODRIGUEZ</v>
      </c>
      <c r="G236" s="214" t="str">
        <f>[4]Hoja1!T390</f>
        <v>GALVAN</v>
      </c>
      <c r="H236" s="214" t="str">
        <f>[4]Hoja1!U390</f>
        <v>VISELIA</v>
      </c>
      <c r="I236" s="215">
        <f>[4]Hoja1!V390</f>
        <v>45969</v>
      </c>
      <c r="J236" s="215">
        <f>[4]Hoja1!W390</f>
        <v>45993</v>
      </c>
      <c r="K236" s="216"/>
      <c r="L236" s="146" t="s">
        <v>1</v>
      </c>
      <c r="M236" s="144">
        <v>2</v>
      </c>
      <c r="N236" s="145">
        <v>3</v>
      </c>
    </row>
    <row r="237" spans="1:14" s="111" customFormat="1" ht="48">
      <c r="A237" s="411">
        <v>224</v>
      </c>
      <c r="B237" s="229" t="s">
        <v>1081</v>
      </c>
      <c r="C237" s="229" t="s">
        <v>1760</v>
      </c>
      <c r="D237" s="58">
        <v>1</v>
      </c>
      <c r="E237" s="144" t="s">
        <v>141</v>
      </c>
      <c r="F237" s="214" t="str">
        <f>[4]Hoja1!S391</f>
        <v>GARIBALDI</v>
      </c>
      <c r="G237" s="214" t="str">
        <f>[4]Hoja1!T391</f>
        <v>ROYAL</v>
      </c>
      <c r="H237" s="214" t="str">
        <f>[4]Hoja1!U391</f>
        <v>EZEQUIEL</v>
      </c>
      <c r="I237" s="215">
        <f>[4]Hoja1!V391</f>
        <v>45969</v>
      </c>
      <c r="J237" s="215">
        <f>[4]Hoja1!W391</f>
        <v>45993</v>
      </c>
      <c r="K237" s="216"/>
      <c r="L237" s="146" t="s">
        <v>1</v>
      </c>
      <c r="M237" s="144">
        <v>2</v>
      </c>
      <c r="N237" s="145">
        <v>3</v>
      </c>
    </row>
    <row r="238" spans="1:14" s="111" customFormat="1" ht="48">
      <c r="A238" s="411">
        <v>225</v>
      </c>
      <c r="B238" s="229" t="s">
        <v>1082</v>
      </c>
      <c r="C238" s="229" t="s">
        <v>1761</v>
      </c>
      <c r="D238" s="58">
        <v>1</v>
      </c>
      <c r="E238" s="144" t="s">
        <v>141</v>
      </c>
      <c r="F238" s="214" t="str">
        <f>[4]Hoja1!S392</f>
        <v>SANCHEZ</v>
      </c>
      <c r="G238" s="214" t="str">
        <f>[4]Hoja1!T392</f>
        <v>BARAJAS</v>
      </c>
      <c r="H238" s="214" t="str">
        <f>[4]Hoja1!U392</f>
        <v>JOSE TIMOTEO</v>
      </c>
      <c r="I238" s="215">
        <f>[4]Hoja1!V392</f>
        <v>45969</v>
      </c>
      <c r="J238" s="215">
        <f>[4]Hoja1!W392</f>
        <v>45993</v>
      </c>
      <c r="K238" s="216"/>
      <c r="L238" s="146" t="s">
        <v>1</v>
      </c>
      <c r="M238" s="144">
        <v>2</v>
      </c>
      <c r="N238" s="145">
        <v>3</v>
      </c>
    </row>
    <row r="239" spans="1:14" s="111" customFormat="1" ht="48">
      <c r="A239" s="411">
        <v>226</v>
      </c>
      <c r="B239" s="229" t="s">
        <v>1083</v>
      </c>
      <c r="C239" s="229" t="s">
        <v>1762</v>
      </c>
      <c r="D239" s="58">
        <v>1</v>
      </c>
      <c r="E239" s="144" t="s">
        <v>141</v>
      </c>
      <c r="F239" s="214" t="str">
        <f>[4]Hoja1!S393</f>
        <v>SOLANO</v>
      </c>
      <c r="G239" s="214" t="str">
        <f>[4]Hoja1!T393</f>
        <v>MUNGUIA</v>
      </c>
      <c r="H239" s="214" t="str">
        <f>[4]Hoja1!U393</f>
        <v>DAVID</v>
      </c>
      <c r="I239" s="215">
        <f>[4]Hoja1!V393</f>
        <v>45969</v>
      </c>
      <c r="J239" s="215">
        <f>[4]Hoja1!W393</f>
        <v>45993</v>
      </c>
      <c r="K239" s="216"/>
      <c r="L239" s="146" t="s">
        <v>1</v>
      </c>
      <c r="M239" s="144">
        <v>2</v>
      </c>
      <c r="N239" s="145">
        <v>3</v>
      </c>
    </row>
    <row r="240" spans="1:14" s="111" customFormat="1" ht="48">
      <c r="A240" s="411">
        <v>227</v>
      </c>
      <c r="B240" s="229" t="s">
        <v>1084</v>
      </c>
      <c r="C240" s="229" t="s">
        <v>1763</v>
      </c>
      <c r="D240" s="58">
        <v>1</v>
      </c>
      <c r="E240" s="144" t="s">
        <v>141</v>
      </c>
      <c r="F240" s="214" t="str">
        <f>[4]Hoja1!S394</f>
        <v>BURCIAGA</v>
      </c>
      <c r="G240" s="214" t="str">
        <f>[4]Hoja1!T394</f>
        <v>OLMOS</v>
      </c>
      <c r="H240" s="214" t="str">
        <f>[4]Hoja1!U394</f>
        <v>ANTHONY IVAN</v>
      </c>
      <c r="I240" s="215">
        <f>[4]Hoja1!V394</f>
        <v>45969</v>
      </c>
      <c r="J240" s="215">
        <f>[4]Hoja1!W394</f>
        <v>45993</v>
      </c>
      <c r="K240" s="216"/>
      <c r="L240" s="146" t="s">
        <v>1</v>
      </c>
      <c r="M240" s="144">
        <v>2</v>
      </c>
      <c r="N240" s="145">
        <v>3</v>
      </c>
    </row>
    <row r="241" spans="1:14" s="111" customFormat="1" ht="48">
      <c r="A241" s="411">
        <v>228</v>
      </c>
      <c r="B241" s="229" t="s">
        <v>1085</v>
      </c>
      <c r="C241" s="229" t="s">
        <v>1764</v>
      </c>
      <c r="D241" s="58">
        <v>1</v>
      </c>
      <c r="E241" s="144" t="s">
        <v>141</v>
      </c>
      <c r="F241" s="214" t="str">
        <f>[4]Hoja1!S395</f>
        <v>CANDELERO</v>
      </c>
      <c r="G241" s="214" t="str">
        <f>[4]Hoja1!T395</f>
        <v>HERNANDEZ</v>
      </c>
      <c r="H241" s="214" t="str">
        <f>[4]Hoja1!U395</f>
        <v>SURI SARAY</v>
      </c>
      <c r="I241" s="215">
        <f>[4]Hoja1!V395</f>
        <v>45969</v>
      </c>
      <c r="J241" s="215">
        <f>[4]Hoja1!W395</f>
        <v>45994</v>
      </c>
      <c r="K241" s="216"/>
      <c r="L241" s="146" t="s">
        <v>1</v>
      </c>
      <c r="M241" s="144">
        <v>2</v>
      </c>
      <c r="N241" s="145">
        <v>3</v>
      </c>
    </row>
    <row r="242" spans="1:14" s="111" customFormat="1" ht="48">
      <c r="A242" s="411">
        <v>229</v>
      </c>
      <c r="B242" s="229" t="s">
        <v>1086</v>
      </c>
      <c r="C242" s="229" t="s">
        <v>1765</v>
      </c>
      <c r="D242" s="58">
        <v>1</v>
      </c>
      <c r="E242" s="144" t="s">
        <v>141</v>
      </c>
      <c r="F242" s="214" t="str">
        <f>[4]Hoja1!S396</f>
        <v>PALACIOS</v>
      </c>
      <c r="G242" s="214" t="str">
        <f>[4]Hoja1!T396</f>
        <v>SUAREZ</v>
      </c>
      <c r="H242" s="214" t="str">
        <f>[4]Hoja1!U396</f>
        <v>ROMELIA</v>
      </c>
      <c r="I242" s="215">
        <f>[4]Hoja1!V396</f>
        <v>45969</v>
      </c>
      <c r="J242" s="215">
        <f>[4]Hoja1!W396</f>
        <v>45994</v>
      </c>
      <c r="K242" s="216"/>
      <c r="L242" s="146" t="s">
        <v>1</v>
      </c>
      <c r="M242" s="144">
        <v>2</v>
      </c>
      <c r="N242" s="145">
        <v>3</v>
      </c>
    </row>
    <row r="243" spans="1:14" s="111" customFormat="1" ht="48">
      <c r="A243" s="411">
        <v>230</v>
      </c>
      <c r="B243" s="229" t="s">
        <v>1087</v>
      </c>
      <c r="C243" s="229" t="s">
        <v>1766</v>
      </c>
      <c r="D243" s="58">
        <v>1</v>
      </c>
      <c r="E243" s="144" t="s">
        <v>141</v>
      </c>
      <c r="F243" s="214" t="str">
        <f>[4]Hoja1!S397</f>
        <v>LOPEZ</v>
      </c>
      <c r="G243" s="214" t="str">
        <f>[4]Hoja1!T397</f>
        <v>RUIZ</v>
      </c>
      <c r="H243" s="214" t="str">
        <f>[4]Hoja1!U397</f>
        <v>GLORIA YURIDIA</v>
      </c>
      <c r="I243" s="215">
        <f>[4]Hoja1!V397</f>
        <v>45969</v>
      </c>
      <c r="J243" s="215">
        <f>[4]Hoja1!W397</f>
        <v>45994</v>
      </c>
      <c r="K243" s="216"/>
      <c r="L243" s="146" t="s">
        <v>1</v>
      </c>
      <c r="M243" s="144">
        <v>2</v>
      </c>
      <c r="N243" s="145">
        <v>3</v>
      </c>
    </row>
    <row r="244" spans="1:14" s="111" customFormat="1" ht="48">
      <c r="A244" s="411">
        <v>231</v>
      </c>
      <c r="B244" s="229" t="s">
        <v>1088</v>
      </c>
      <c r="C244" s="229" t="s">
        <v>1767</v>
      </c>
      <c r="D244" s="58">
        <v>1</v>
      </c>
      <c r="E244" s="144" t="s">
        <v>141</v>
      </c>
      <c r="F244" s="214" t="str">
        <f>[4]Hoja1!S398</f>
        <v>RIVAS</v>
      </c>
      <c r="G244" s="214" t="str">
        <f>[4]Hoja1!T398</f>
        <v>VAZQUEZ</v>
      </c>
      <c r="H244" s="214" t="str">
        <f>[4]Hoja1!U398</f>
        <v>CHRISTIAN ALBERTO</v>
      </c>
      <c r="I244" s="215">
        <f>[4]Hoja1!V398</f>
        <v>45969</v>
      </c>
      <c r="J244" s="215">
        <f>[4]Hoja1!W398</f>
        <v>45994</v>
      </c>
      <c r="K244" s="216"/>
      <c r="L244" s="146" t="s">
        <v>1</v>
      </c>
      <c r="M244" s="144">
        <v>2</v>
      </c>
      <c r="N244" s="145">
        <v>3</v>
      </c>
    </row>
    <row r="245" spans="1:14" s="111" customFormat="1" ht="48">
      <c r="A245" s="411">
        <v>232</v>
      </c>
      <c r="B245" s="229" t="s">
        <v>1089</v>
      </c>
      <c r="C245" s="229" t="s">
        <v>1768</v>
      </c>
      <c r="D245" s="58">
        <v>1</v>
      </c>
      <c r="E245" s="144" t="s">
        <v>141</v>
      </c>
      <c r="F245" s="214" t="str">
        <f>[4]Hoja1!S399</f>
        <v>SANTIAGO</v>
      </c>
      <c r="G245" s="214" t="str">
        <f>[4]Hoja1!T399</f>
        <v>SOTO</v>
      </c>
      <c r="H245" s="214" t="str">
        <f>[4]Hoja1!U399</f>
        <v>AXEL EDIEL</v>
      </c>
      <c r="I245" s="215">
        <f>[4]Hoja1!V399</f>
        <v>45972</v>
      </c>
      <c r="J245" s="215">
        <f>[4]Hoja1!W399</f>
        <v>45994</v>
      </c>
      <c r="K245" s="216"/>
      <c r="L245" s="146" t="s">
        <v>1</v>
      </c>
      <c r="M245" s="144">
        <v>2</v>
      </c>
      <c r="N245" s="145">
        <v>3</v>
      </c>
    </row>
    <row r="246" spans="1:14" s="111" customFormat="1" ht="48">
      <c r="A246" s="411">
        <v>233</v>
      </c>
      <c r="B246" s="229" t="s">
        <v>1090</v>
      </c>
      <c r="C246" s="229" t="s">
        <v>1769</v>
      </c>
      <c r="D246" s="58">
        <v>1</v>
      </c>
      <c r="E246" s="144" t="s">
        <v>141</v>
      </c>
      <c r="F246" s="217" t="str">
        <f>'[5]inventario general'!F120</f>
        <v>GARCIA</v>
      </c>
      <c r="G246" s="217" t="str">
        <f>'[5]inventario general'!G120</f>
        <v>ROBLES</v>
      </c>
      <c r="H246" s="150" t="str">
        <f>'[5]inventario general'!H120</f>
        <v>JESUS ALEXIS</v>
      </c>
      <c r="I246" s="218">
        <f>'[5]inventario general'!I120</f>
        <v>45972</v>
      </c>
      <c r="J246" s="217"/>
      <c r="K246" s="216"/>
      <c r="L246" s="146" t="s">
        <v>1</v>
      </c>
      <c r="M246" s="144">
        <v>2</v>
      </c>
      <c r="N246" s="145">
        <v>3</v>
      </c>
    </row>
    <row r="247" spans="1:14" s="111" customFormat="1" ht="48">
      <c r="A247" s="411">
        <v>234</v>
      </c>
      <c r="B247" s="229" t="s">
        <v>1091</v>
      </c>
      <c r="C247" s="229" t="s">
        <v>1770</v>
      </c>
      <c r="D247" s="58">
        <v>1</v>
      </c>
      <c r="E247" s="144" t="s">
        <v>141</v>
      </c>
      <c r="F247" s="217" t="str">
        <f>'[5]inventario general'!F121</f>
        <v>VILLA</v>
      </c>
      <c r="G247" s="217" t="str">
        <f>'[5]inventario general'!G121</f>
        <v>SEGURA</v>
      </c>
      <c r="H247" s="150" t="str">
        <f>'[5]inventario general'!H121</f>
        <v>ANYELI VIANEY</v>
      </c>
      <c r="I247" s="218">
        <f>'[5]inventario general'!I121</f>
        <v>45972</v>
      </c>
      <c r="J247" s="217"/>
      <c r="K247" s="216"/>
      <c r="L247" s="146" t="s">
        <v>1</v>
      </c>
      <c r="M247" s="144">
        <v>2</v>
      </c>
      <c r="N247" s="145">
        <v>3</v>
      </c>
    </row>
    <row r="248" spans="1:14" s="111" customFormat="1" ht="48">
      <c r="A248" s="411">
        <v>235</v>
      </c>
      <c r="B248" s="229" t="s">
        <v>1092</v>
      </c>
      <c r="C248" s="229" t="s">
        <v>1771</v>
      </c>
      <c r="D248" s="58">
        <v>1</v>
      </c>
      <c r="E248" s="144" t="s">
        <v>141</v>
      </c>
      <c r="F248" s="217" t="str">
        <f>'[5]inventario general'!F122</f>
        <v>MARTINEZ</v>
      </c>
      <c r="G248" s="217" t="str">
        <f>'[5]inventario general'!G122</f>
        <v>ASCENSIO</v>
      </c>
      <c r="H248" s="150" t="str">
        <f>'[5]inventario general'!H122</f>
        <v>FRANCISCO</v>
      </c>
      <c r="I248" s="218">
        <f>'[5]inventario general'!I122</f>
        <v>45972</v>
      </c>
      <c r="J248" s="217"/>
      <c r="K248" s="216"/>
      <c r="L248" s="146" t="s">
        <v>1</v>
      </c>
      <c r="M248" s="144">
        <v>2</v>
      </c>
      <c r="N248" s="145">
        <v>3</v>
      </c>
    </row>
    <row r="249" spans="1:14" s="111" customFormat="1" ht="48">
      <c r="A249" s="411">
        <v>236</v>
      </c>
      <c r="B249" s="229" t="s">
        <v>1093</v>
      </c>
      <c r="C249" s="229" t="s">
        <v>1772</v>
      </c>
      <c r="D249" s="58">
        <v>1</v>
      </c>
      <c r="E249" s="144" t="s">
        <v>141</v>
      </c>
      <c r="F249" s="217" t="str">
        <f>'[5]inventario general'!F123</f>
        <v>MARTINEZ</v>
      </c>
      <c r="G249" s="217" t="str">
        <f>'[5]inventario general'!G123</f>
        <v>ASCENSIO</v>
      </c>
      <c r="H249" s="150" t="str">
        <f>'[5]inventario general'!H123</f>
        <v>DIEGO JESUS</v>
      </c>
      <c r="I249" s="218">
        <f>'[5]inventario general'!I123</f>
        <v>45972</v>
      </c>
      <c r="J249" s="217"/>
      <c r="K249" s="216"/>
      <c r="L249" s="146" t="s">
        <v>1</v>
      </c>
      <c r="M249" s="144">
        <v>2</v>
      </c>
      <c r="N249" s="145">
        <v>3</v>
      </c>
    </row>
    <row r="250" spans="1:14" s="111" customFormat="1" ht="48">
      <c r="A250" s="411">
        <v>237</v>
      </c>
      <c r="B250" s="229" t="s">
        <v>1094</v>
      </c>
      <c r="C250" s="229" t="s">
        <v>1773</v>
      </c>
      <c r="D250" s="58">
        <v>1</v>
      </c>
      <c r="E250" s="144" t="s">
        <v>141</v>
      </c>
      <c r="F250" s="217" t="str">
        <f>'[5]inventario general'!F124</f>
        <v>GABRIEL</v>
      </c>
      <c r="G250" s="217" t="str">
        <f>'[5]inventario general'!G124</f>
        <v>GONZALEZ</v>
      </c>
      <c r="H250" s="150" t="str">
        <f>'[5]inventario general'!H124</f>
        <v>MILCA REBECA</v>
      </c>
      <c r="I250" s="218">
        <f>'[5]inventario general'!I124</f>
        <v>45972</v>
      </c>
      <c r="J250" s="217"/>
      <c r="K250" s="216"/>
      <c r="L250" s="146" t="s">
        <v>1</v>
      </c>
      <c r="M250" s="144">
        <v>2</v>
      </c>
      <c r="N250" s="145">
        <v>3</v>
      </c>
    </row>
    <row r="251" spans="1:14" s="111" customFormat="1" ht="48">
      <c r="A251" s="411">
        <v>238</v>
      </c>
      <c r="B251" s="229" t="s">
        <v>1095</v>
      </c>
      <c r="C251" s="229" t="s">
        <v>1774</v>
      </c>
      <c r="D251" s="58">
        <v>1</v>
      </c>
      <c r="E251" s="144" t="s">
        <v>141</v>
      </c>
      <c r="F251" s="217" t="str">
        <f>'[5]inventario general'!F125</f>
        <v>ELIAS</v>
      </c>
      <c r="G251" s="217" t="str">
        <f>'[5]inventario general'!G125</f>
        <v>PIEDRA</v>
      </c>
      <c r="H251" s="150" t="str">
        <f>'[5]inventario general'!H125</f>
        <v>CARLOS ZAHEL</v>
      </c>
      <c r="I251" s="218">
        <f>'[5]inventario general'!I125</f>
        <v>45972</v>
      </c>
      <c r="J251" s="217"/>
      <c r="K251" s="216"/>
      <c r="L251" s="146" t="s">
        <v>1</v>
      </c>
      <c r="M251" s="144">
        <v>2</v>
      </c>
      <c r="N251" s="145">
        <v>3</v>
      </c>
    </row>
    <row r="252" spans="1:14" s="111" customFormat="1" ht="48">
      <c r="A252" s="411">
        <v>239</v>
      </c>
      <c r="B252" s="229" t="s">
        <v>1096</v>
      </c>
      <c r="C252" s="229" t="s">
        <v>1775</v>
      </c>
      <c r="D252" s="58">
        <v>1</v>
      </c>
      <c r="E252" s="144" t="s">
        <v>141</v>
      </c>
      <c r="F252" s="217" t="str">
        <f>'[5]inventario general'!F126</f>
        <v>ARROYO</v>
      </c>
      <c r="G252" s="217" t="str">
        <f>'[5]inventario general'!G126</f>
        <v>OCHOA</v>
      </c>
      <c r="H252" s="150" t="str">
        <f>'[5]inventario general'!H126</f>
        <v>ISELA MARGARITA</v>
      </c>
      <c r="I252" s="218">
        <f>'[5]inventario general'!I126</f>
        <v>45972</v>
      </c>
      <c r="J252" s="217"/>
      <c r="K252" s="216"/>
      <c r="L252" s="146" t="s">
        <v>1</v>
      </c>
      <c r="M252" s="144">
        <v>2</v>
      </c>
      <c r="N252" s="145">
        <v>3</v>
      </c>
    </row>
    <row r="253" spans="1:14" s="111" customFormat="1" ht="48">
      <c r="A253" s="411">
        <v>240</v>
      </c>
      <c r="B253" s="229" t="s">
        <v>1097</v>
      </c>
      <c r="C253" s="229" t="s">
        <v>1776</v>
      </c>
      <c r="D253" s="58">
        <v>1</v>
      </c>
      <c r="E253" s="144" t="s">
        <v>141</v>
      </c>
      <c r="F253" s="217" t="str">
        <f>'[5]inventario general'!F127</f>
        <v>HERNANDEZ</v>
      </c>
      <c r="G253" s="217" t="str">
        <f>'[5]inventario general'!G127</f>
        <v>RICO</v>
      </c>
      <c r="H253" s="150" t="str">
        <f>'[5]inventario general'!H127</f>
        <v>GABRIEL</v>
      </c>
      <c r="I253" s="218">
        <f>'[5]inventario general'!I127</f>
        <v>45973</v>
      </c>
      <c r="J253" s="217"/>
      <c r="K253" s="216"/>
      <c r="L253" s="146" t="s">
        <v>1</v>
      </c>
      <c r="M253" s="144">
        <v>2</v>
      </c>
      <c r="N253" s="145">
        <v>3</v>
      </c>
    </row>
    <row r="254" spans="1:14" s="111" customFormat="1" ht="48">
      <c r="A254" s="411">
        <v>241</v>
      </c>
      <c r="B254" s="229" t="s">
        <v>1098</v>
      </c>
      <c r="C254" s="229" t="s">
        <v>1777</v>
      </c>
      <c r="D254" s="58">
        <v>1</v>
      </c>
      <c r="E254" s="144" t="s">
        <v>141</v>
      </c>
      <c r="F254" s="214" t="str">
        <f>[4]Hoja1!S400</f>
        <v>VILLEGAS</v>
      </c>
      <c r="G254" s="214" t="str">
        <f>[4]Hoja1!T400</f>
        <v>REAL</v>
      </c>
      <c r="H254" s="214" t="str">
        <f>[4]Hoja1!U400</f>
        <v>SANDRA ARIANA</v>
      </c>
      <c r="I254" s="215">
        <f>[4]Hoja1!V400</f>
        <v>45973</v>
      </c>
      <c r="J254" s="215">
        <f>[4]Hoja1!W400</f>
        <v>45994</v>
      </c>
      <c r="K254" s="216"/>
      <c r="L254" s="146" t="s">
        <v>1</v>
      </c>
      <c r="M254" s="144">
        <v>2</v>
      </c>
      <c r="N254" s="145">
        <v>3</v>
      </c>
    </row>
    <row r="255" spans="1:14" s="111" customFormat="1" ht="48">
      <c r="A255" s="411">
        <v>242</v>
      </c>
      <c r="B255" s="229" t="s">
        <v>1099</v>
      </c>
      <c r="C255" s="229" t="s">
        <v>1778</v>
      </c>
      <c r="D255" s="58">
        <v>1</v>
      </c>
      <c r="E255" s="144" t="s">
        <v>141</v>
      </c>
      <c r="F255" s="214" t="str">
        <f>[4]Hoja1!S401</f>
        <v>GARCIA</v>
      </c>
      <c r="G255" s="214" t="str">
        <f>[4]Hoja1!T401</f>
        <v>ESCALANTE</v>
      </c>
      <c r="H255" s="214" t="str">
        <f>[4]Hoja1!U401</f>
        <v>ANSUAR DAVID</v>
      </c>
      <c r="I255" s="215">
        <f>[4]Hoja1!V401</f>
        <v>45973</v>
      </c>
      <c r="J255" s="215">
        <f>[4]Hoja1!W401</f>
        <v>45994</v>
      </c>
      <c r="K255" s="216"/>
      <c r="L255" s="146" t="s">
        <v>1</v>
      </c>
      <c r="M255" s="144">
        <v>2</v>
      </c>
      <c r="N255" s="145">
        <v>3</v>
      </c>
    </row>
    <row r="256" spans="1:14" s="111" customFormat="1" ht="48">
      <c r="A256" s="411">
        <v>243</v>
      </c>
      <c r="B256" s="229" t="s">
        <v>1100</v>
      </c>
      <c r="C256" s="229" t="s">
        <v>1779</v>
      </c>
      <c r="D256" s="58">
        <v>1</v>
      </c>
      <c r="E256" s="144" t="s">
        <v>141</v>
      </c>
      <c r="F256" s="214" t="str">
        <f>[4]Hoja1!S402</f>
        <v>BETANCOURT</v>
      </c>
      <c r="G256" s="214" t="str">
        <f>[4]Hoja1!T402</f>
        <v>REYES</v>
      </c>
      <c r="H256" s="214" t="str">
        <f>[4]Hoja1!U402</f>
        <v>LUIS FERNANDO</v>
      </c>
      <c r="I256" s="215">
        <f>[4]Hoja1!V402</f>
        <v>45973</v>
      </c>
      <c r="J256" s="215">
        <f>[4]Hoja1!W402</f>
        <v>45995</v>
      </c>
      <c r="K256" s="216"/>
      <c r="L256" s="146" t="s">
        <v>1</v>
      </c>
      <c r="M256" s="144">
        <v>2</v>
      </c>
      <c r="N256" s="145">
        <v>3</v>
      </c>
    </row>
    <row r="257" spans="1:14" s="111" customFormat="1" ht="48">
      <c r="A257" s="411">
        <v>244</v>
      </c>
      <c r="B257" s="229" t="s">
        <v>1101</v>
      </c>
      <c r="C257" s="229" t="s">
        <v>1780</v>
      </c>
      <c r="D257" s="58">
        <v>1</v>
      </c>
      <c r="E257" s="144" t="s">
        <v>141</v>
      </c>
      <c r="F257" s="217" t="str">
        <f>'[5]inventario general'!F128</f>
        <v>GUTIERREZ</v>
      </c>
      <c r="G257" s="217" t="str">
        <f>'[5]inventario general'!G128</f>
        <v>BARRIOS</v>
      </c>
      <c r="H257" s="150" t="str">
        <f>'[5]inventario general'!H128</f>
        <v>KENED JOSHUA</v>
      </c>
      <c r="I257" s="218">
        <f>'[5]inventario general'!I128</f>
        <v>45974</v>
      </c>
      <c r="J257" s="217"/>
      <c r="K257" s="216"/>
      <c r="L257" s="146" t="s">
        <v>1</v>
      </c>
      <c r="M257" s="144">
        <v>2</v>
      </c>
      <c r="N257" s="145">
        <v>3</v>
      </c>
    </row>
    <row r="258" spans="1:14" s="111" customFormat="1" ht="48">
      <c r="A258" s="411">
        <v>245</v>
      </c>
      <c r="B258" s="229" t="s">
        <v>1102</v>
      </c>
      <c r="C258" s="229" t="s">
        <v>1781</v>
      </c>
      <c r="D258" s="58">
        <v>1</v>
      </c>
      <c r="E258" s="144" t="s">
        <v>141</v>
      </c>
      <c r="F258" s="217" t="str">
        <f>'[5]inventario general'!F129</f>
        <v>NUÑEZ</v>
      </c>
      <c r="G258" s="217" t="str">
        <f>'[5]inventario general'!G129</f>
        <v>GONZALEZ</v>
      </c>
      <c r="H258" s="150" t="str">
        <f>'[5]inventario general'!H129</f>
        <v>ERIK SANTANA</v>
      </c>
      <c r="I258" s="218">
        <f>'[5]inventario general'!I129</f>
        <v>45974</v>
      </c>
      <c r="J258" s="217"/>
      <c r="K258" s="216"/>
      <c r="L258" s="146" t="s">
        <v>1</v>
      </c>
      <c r="M258" s="144">
        <v>2</v>
      </c>
      <c r="N258" s="145">
        <v>3</v>
      </c>
    </row>
    <row r="259" spans="1:14" s="111" customFormat="1" ht="48">
      <c r="A259" s="411">
        <v>246</v>
      </c>
      <c r="B259" s="229" t="s">
        <v>1103</v>
      </c>
      <c r="C259" s="229" t="s">
        <v>1782</v>
      </c>
      <c r="D259" s="58">
        <v>1</v>
      </c>
      <c r="E259" s="144" t="s">
        <v>141</v>
      </c>
      <c r="F259" s="217" t="str">
        <f>'[5]inventario general'!F130</f>
        <v>BONILLAS</v>
      </c>
      <c r="G259" s="217" t="str">
        <f>'[5]inventario general'!G130</f>
        <v>ALVAREZ</v>
      </c>
      <c r="H259" s="150" t="str">
        <f>'[5]inventario general'!H130</f>
        <v>MARIO ADRIAN</v>
      </c>
      <c r="I259" s="218">
        <f>'[5]inventario general'!I130</f>
        <v>45974</v>
      </c>
      <c r="J259" s="217"/>
      <c r="K259" s="216"/>
      <c r="L259" s="146" t="s">
        <v>1</v>
      </c>
      <c r="M259" s="144">
        <v>2</v>
      </c>
      <c r="N259" s="145">
        <v>3</v>
      </c>
    </row>
    <row r="260" spans="1:14" s="111" customFormat="1" ht="48">
      <c r="A260" s="411">
        <v>247</v>
      </c>
      <c r="B260" s="229" t="s">
        <v>1104</v>
      </c>
      <c r="C260" s="229" t="s">
        <v>1783</v>
      </c>
      <c r="D260" s="58">
        <v>1</v>
      </c>
      <c r="E260" s="144" t="s">
        <v>141</v>
      </c>
      <c r="F260" s="217" t="str">
        <f>'[5]inventario general'!F131</f>
        <v>GONZALEZ</v>
      </c>
      <c r="G260" s="217" t="str">
        <f>'[5]inventario general'!G131</f>
        <v>LOPEZ</v>
      </c>
      <c r="H260" s="150" t="str">
        <f>'[5]inventario general'!H131</f>
        <v>MIGUEL DE JESUS</v>
      </c>
      <c r="I260" s="218">
        <f>'[5]inventario general'!I131</f>
        <v>45974</v>
      </c>
      <c r="J260" s="217"/>
      <c r="K260" s="216"/>
      <c r="L260" s="146" t="s">
        <v>1</v>
      </c>
      <c r="M260" s="144">
        <v>2</v>
      </c>
      <c r="N260" s="145">
        <v>3</v>
      </c>
    </row>
    <row r="261" spans="1:14" s="111" customFormat="1" ht="48">
      <c r="A261" s="411">
        <v>248</v>
      </c>
      <c r="B261" s="229" t="s">
        <v>1105</v>
      </c>
      <c r="C261" s="229" t="s">
        <v>1784</v>
      </c>
      <c r="D261" s="58">
        <v>1</v>
      </c>
      <c r="E261" s="144" t="s">
        <v>141</v>
      </c>
      <c r="F261" s="217" t="str">
        <f>'[5]inventario general'!F132</f>
        <v>MERINO</v>
      </c>
      <c r="G261" s="217" t="str">
        <f>'[5]inventario general'!G132</f>
        <v>GUTIERREZ</v>
      </c>
      <c r="H261" s="150" t="str">
        <f>'[5]inventario general'!H132</f>
        <v>MARCO ANTONIO</v>
      </c>
      <c r="I261" s="218">
        <f>'[5]inventario general'!I132</f>
        <v>45974</v>
      </c>
      <c r="J261" s="217"/>
      <c r="K261" s="216"/>
      <c r="L261" s="146" t="s">
        <v>1</v>
      </c>
      <c r="M261" s="144">
        <v>2</v>
      </c>
      <c r="N261" s="145">
        <v>3</v>
      </c>
    </row>
    <row r="262" spans="1:14" s="111" customFormat="1" ht="48">
      <c r="A262" s="411">
        <v>249</v>
      </c>
      <c r="B262" s="229" t="s">
        <v>1106</v>
      </c>
      <c r="C262" s="229" t="s">
        <v>1785</v>
      </c>
      <c r="D262" s="58">
        <v>1</v>
      </c>
      <c r="E262" s="144" t="s">
        <v>141</v>
      </c>
      <c r="F262" s="217" t="str">
        <f>'[5]inventario general'!F133</f>
        <v>MORALES</v>
      </c>
      <c r="G262" s="217" t="str">
        <f>'[5]inventario general'!G133</f>
        <v>GONZALEZ</v>
      </c>
      <c r="H262" s="150" t="str">
        <f>'[5]inventario general'!H133</f>
        <v>YOVY GABRIEL</v>
      </c>
      <c r="I262" s="218">
        <f>'[5]inventario general'!I133</f>
        <v>45974</v>
      </c>
      <c r="J262" s="217"/>
      <c r="K262" s="216"/>
      <c r="L262" s="146" t="s">
        <v>1</v>
      </c>
      <c r="M262" s="144">
        <v>2</v>
      </c>
      <c r="N262" s="145">
        <v>3</v>
      </c>
    </row>
    <row r="263" spans="1:14" s="111" customFormat="1" ht="48">
      <c r="A263" s="411">
        <v>250</v>
      </c>
      <c r="B263" s="229" t="s">
        <v>1107</v>
      </c>
      <c r="C263" s="229" t="s">
        <v>1786</v>
      </c>
      <c r="D263" s="58">
        <v>1</v>
      </c>
      <c r="E263" s="144" t="s">
        <v>141</v>
      </c>
      <c r="F263" s="217" t="str">
        <f>'[5]inventario general'!F134</f>
        <v>MONTERO</v>
      </c>
      <c r="G263" s="217" t="str">
        <f>'[5]inventario general'!G134</f>
        <v>PORCAYO</v>
      </c>
      <c r="H263" s="150" t="str">
        <f>'[5]inventario general'!H134</f>
        <v>ADRIANA</v>
      </c>
      <c r="I263" s="218">
        <f>'[5]inventario general'!I134</f>
        <v>45974</v>
      </c>
      <c r="J263" s="217"/>
      <c r="K263" s="216"/>
      <c r="L263" s="146" t="s">
        <v>1</v>
      </c>
      <c r="M263" s="144">
        <v>2</v>
      </c>
      <c r="N263" s="145">
        <v>3</v>
      </c>
    </row>
    <row r="264" spans="1:14" s="111" customFormat="1" ht="48">
      <c r="A264" s="411">
        <v>251</v>
      </c>
      <c r="B264" s="229" t="s">
        <v>1108</v>
      </c>
      <c r="C264" s="229" t="s">
        <v>1787</v>
      </c>
      <c r="D264" s="58">
        <v>1</v>
      </c>
      <c r="E264" s="144" t="s">
        <v>141</v>
      </c>
      <c r="F264" s="217" t="str">
        <f>'[5]inventario general'!F135</f>
        <v>AGUILAR</v>
      </c>
      <c r="G264" s="217" t="str">
        <f>'[5]inventario general'!G135</f>
        <v>AGUILAR</v>
      </c>
      <c r="H264" s="150" t="str">
        <f>'[5]inventario general'!H135</f>
        <v>LEIDI GUADALUPE</v>
      </c>
      <c r="I264" s="218">
        <f>'[5]inventario general'!I135</f>
        <v>45975</v>
      </c>
      <c r="J264" s="217"/>
      <c r="K264" s="216"/>
      <c r="L264" s="146" t="s">
        <v>1</v>
      </c>
      <c r="M264" s="144">
        <v>2</v>
      </c>
      <c r="N264" s="145">
        <v>3</v>
      </c>
    </row>
    <row r="265" spans="1:14" s="111" customFormat="1" ht="48">
      <c r="A265" s="411">
        <v>252</v>
      </c>
      <c r="B265" s="229" t="s">
        <v>1109</v>
      </c>
      <c r="C265" s="229" t="s">
        <v>1788</v>
      </c>
      <c r="D265" s="58">
        <v>1</v>
      </c>
      <c r="E265" s="144" t="s">
        <v>141</v>
      </c>
      <c r="F265" s="214" t="str">
        <f>[4]Hoja1!S403</f>
        <v>GONZALEZ</v>
      </c>
      <c r="G265" s="214" t="str">
        <f>[4]Hoja1!T403</f>
        <v>BRUNO</v>
      </c>
      <c r="H265" s="214" t="str">
        <f>[4]Hoja1!U403</f>
        <v>JUSTINE RICARDO</v>
      </c>
      <c r="I265" s="215">
        <f>[4]Hoja1!V403</f>
        <v>45975</v>
      </c>
      <c r="J265" s="215">
        <f>[4]Hoja1!W403</f>
        <v>45995</v>
      </c>
      <c r="K265" s="216"/>
      <c r="L265" s="146" t="s">
        <v>1</v>
      </c>
      <c r="M265" s="144">
        <v>2</v>
      </c>
      <c r="N265" s="145">
        <v>3</v>
      </c>
    </row>
    <row r="266" spans="1:14" s="111" customFormat="1" ht="48">
      <c r="A266" s="411">
        <v>253</v>
      </c>
      <c r="B266" s="229" t="s">
        <v>1110</v>
      </c>
      <c r="C266" s="229" t="s">
        <v>1789</v>
      </c>
      <c r="D266" s="58">
        <v>1</v>
      </c>
      <c r="E266" s="144" t="s">
        <v>141</v>
      </c>
      <c r="F266" s="214" t="str">
        <f>[4]Hoja1!S404</f>
        <v>HERNANDEZ</v>
      </c>
      <c r="G266" s="214" t="str">
        <f>[4]Hoja1!T404</f>
        <v>CAMPORREDONDO</v>
      </c>
      <c r="H266" s="214" t="str">
        <f>[4]Hoja1!U404</f>
        <v>TANIA BERENICE</v>
      </c>
      <c r="I266" s="215">
        <f>[4]Hoja1!V404</f>
        <v>45975</v>
      </c>
      <c r="J266" s="215">
        <f>[4]Hoja1!W404</f>
        <v>45995</v>
      </c>
      <c r="K266" s="216"/>
      <c r="L266" s="146" t="s">
        <v>1</v>
      </c>
      <c r="M266" s="144">
        <v>2</v>
      </c>
      <c r="N266" s="145">
        <v>3</v>
      </c>
    </row>
    <row r="267" spans="1:14" s="111" customFormat="1" ht="48">
      <c r="A267" s="411">
        <v>254</v>
      </c>
      <c r="B267" s="229" t="s">
        <v>1111</v>
      </c>
      <c r="C267" s="229" t="s">
        <v>1790</v>
      </c>
      <c r="D267" s="58">
        <v>1</v>
      </c>
      <c r="E267" s="144" t="s">
        <v>141</v>
      </c>
      <c r="F267" s="214" t="str">
        <f>[4]Hoja1!S405</f>
        <v>POXTAN</v>
      </c>
      <c r="G267" s="214" t="str">
        <f>[4]Hoja1!T405</f>
        <v>XOLIO</v>
      </c>
      <c r="H267" s="214" t="str">
        <f>[4]Hoja1!U405</f>
        <v>PRUDENCIA</v>
      </c>
      <c r="I267" s="215">
        <f>[4]Hoja1!V405</f>
        <v>45975</v>
      </c>
      <c r="J267" s="215">
        <f>[4]Hoja1!W405</f>
        <v>45995</v>
      </c>
      <c r="K267" s="216"/>
      <c r="L267" s="146" t="s">
        <v>1</v>
      </c>
      <c r="M267" s="144">
        <v>2</v>
      </c>
      <c r="N267" s="145">
        <v>3</v>
      </c>
    </row>
    <row r="268" spans="1:14" s="111" customFormat="1" ht="48">
      <c r="A268" s="411">
        <v>255</v>
      </c>
      <c r="B268" s="229" t="s">
        <v>1112</v>
      </c>
      <c r="C268" s="229" t="s">
        <v>1791</v>
      </c>
      <c r="D268" s="58">
        <v>1</v>
      </c>
      <c r="E268" s="144" t="s">
        <v>141</v>
      </c>
      <c r="F268" s="214" t="str">
        <f>[4]Hoja1!S406</f>
        <v>SANTIZO</v>
      </c>
      <c r="G268" s="214" t="str">
        <f>[4]Hoja1!T406</f>
        <v>VAZQUEZ</v>
      </c>
      <c r="H268" s="214" t="str">
        <f>[4]Hoja1!U406</f>
        <v>LIMBER ELI</v>
      </c>
      <c r="I268" s="215">
        <f>[4]Hoja1!V406</f>
        <v>45975</v>
      </c>
      <c r="J268" s="215">
        <f>[4]Hoja1!W406</f>
        <v>45995</v>
      </c>
      <c r="K268" s="216"/>
      <c r="L268" s="146" t="s">
        <v>1</v>
      </c>
      <c r="M268" s="144">
        <v>2</v>
      </c>
      <c r="N268" s="145">
        <v>3</v>
      </c>
    </row>
    <row r="269" spans="1:14" s="111" customFormat="1" ht="48">
      <c r="A269" s="411">
        <v>256</v>
      </c>
      <c r="B269" s="229" t="s">
        <v>1113</v>
      </c>
      <c r="C269" s="229" t="s">
        <v>1792</v>
      </c>
      <c r="D269" s="58">
        <v>1</v>
      </c>
      <c r="E269" s="144" t="s">
        <v>141</v>
      </c>
      <c r="F269" s="214" t="str">
        <f>[4]Hoja1!S407</f>
        <v>MACIAS</v>
      </c>
      <c r="G269" s="214" t="str">
        <f>[4]Hoja1!T407</f>
        <v>FLORES</v>
      </c>
      <c r="H269" s="214" t="str">
        <f>[4]Hoja1!U407</f>
        <v>KAREN NOELIA</v>
      </c>
      <c r="I269" s="215">
        <f>[4]Hoja1!V407</f>
        <v>45975</v>
      </c>
      <c r="J269" s="215">
        <f>[4]Hoja1!W407</f>
        <v>45995</v>
      </c>
      <c r="K269" s="216"/>
      <c r="L269" s="146" t="s">
        <v>1</v>
      </c>
      <c r="M269" s="144">
        <v>2</v>
      </c>
      <c r="N269" s="145">
        <v>3</v>
      </c>
    </row>
    <row r="270" spans="1:14" s="111" customFormat="1" ht="48">
      <c r="A270" s="411">
        <v>257</v>
      </c>
      <c r="B270" s="229" t="s">
        <v>1114</v>
      </c>
      <c r="C270" s="229" t="s">
        <v>1793</v>
      </c>
      <c r="D270" s="58">
        <v>1</v>
      </c>
      <c r="E270" s="144" t="s">
        <v>141</v>
      </c>
      <c r="F270" s="214" t="str">
        <f>[4]Hoja1!S408</f>
        <v>DIAZ</v>
      </c>
      <c r="G270" s="214" t="str">
        <f>[4]Hoja1!T408</f>
        <v>PRIEGO</v>
      </c>
      <c r="H270" s="214" t="str">
        <f>[4]Hoja1!U408</f>
        <v>JUAQUIN</v>
      </c>
      <c r="I270" s="215">
        <f>[4]Hoja1!V408</f>
        <v>45975</v>
      </c>
      <c r="J270" s="215">
        <f>[4]Hoja1!W408</f>
        <v>45995</v>
      </c>
      <c r="K270" s="216"/>
      <c r="L270" s="146" t="s">
        <v>1</v>
      </c>
      <c r="M270" s="144">
        <v>2</v>
      </c>
      <c r="N270" s="145">
        <v>3</v>
      </c>
    </row>
    <row r="271" spans="1:14" s="111" customFormat="1" ht="48">
      <c r="A271" s="411">
        <v>258</v>
      </c>
      <c r="B271" s="229" t="s">
        <v>1115</v>
      </c>
      <c r="C271" s="229" t="s">
        <v>1794</v>
      </c>
      <c r="D271" s="58">
        <v>1</v>
      </c>
      <c r="E271" s="144" t="s">
        <v>141</v>
      </c>
      <c r="F271" s="214" t="str">
        <f>[4]Hoja1!S409</f>
        <v>SANCHEZ</v>
      </c>
      <c r="G271" s="214" t="str">
        <f>[4]Hoja1!T409</f>
        <v>ROJAS</v>
      </c>
      <c r="H271" s="214" t="str">
        <f>[4]Hoja1!U409</f>
        <v>SOLEDAD ABIGAIL</v>
      </c>
      <c r="I271" s="215">
        <f>[4]Hoja1!V409</f>
        <v>45975</v>
      </c>
      <c r="J271" s="215">
        <f>[4]Hoja1!W409</f>
        <v>45995</v>
      </c>
      <c r="K271" s="216"/>
      <c r="L271" s="146" t="s">
        <v>1</v>
      </c>
      <c r="M271" s="144">
        <v>2</v>
      </c>
      <c r="N271" s="145">
        <v>3</v>
      </c>
    </row>
    <row r="272" spans="1:14" s="111" customFormat="1" ht="48">
      <c r="A272" s="411">
        <v>259</v>
      </c>
      <c r="B272" s="229" t="s">
        <v>1116</v>
      </c>
      <c r="C272" s="229" t="s">
        <v>1795</v>
      </c>
      <c r="D272" s="58">
        <v>1</v>
      </c>
      <c r="E272" s="144" t="s">
        <v>141</v>
      </c>
      <c r="F272" s="214" t="str">
        <f>[4]Hoja1!S410</f>
        <v>CHAVEZ</v>
      </c>
      <c r="G272" s="214" t="str">
        <f>[4]Hoja1!T410</f>
        <v>LOPEZ</v>
      </c>
      <c r="H272" s="214" t="str">
        <f>[4]Hoja1!U410</f>
        <v>MARIA DE LOS ANGELES</v>
      </c>
      <c r="I272" s="215">
        <f>[4]Hoja1!V410</f>
        <v>45975</v>
      </c>
      <c r="J272" s="215">
        <f>[4]Hoja1!W410</f>
        <v>45995</v>
      </c>
      <c r="K272" s="216"/>
      <c r="L272" s="146" t="s">
        <v>1</v>
      </c>
      <c r="M272" s="144">
        <v>2</v>
      </c>
      <c r="N272" s="145">
        <v>3</v>
      </c>
    </row>
    <row r="273" spans="1:14" s="111" customFormat="1" ht="48">
      <c r="A273" s="411">
        <v>260</v>
      </c>
      <c r="B273" s="229" t="s">
        <v>1117</v>
      </c>
      <c r="C273" s="229" t="s">
        <v>1796</v>
      </c>
      <c r="D273" s="58">
        <v>1</v>
      </c>
      <c r="E273" s="144" t="s">
        <v>141</v>
      </c>
      <c r="F273" s="214" t="str">
        <f>[4]Hoja1!S411</f>
        <v>RIVERA</v>
      </c>
      <c r="G273" s="214" t="str">
        <f>[4]Hoja1!T411</f>
        <v>MURILLO</v>
      </c>
      <c r="H273" s="214" t="str">
        <f>[4]Hoja1!U411</f>
        <v>JOSE ENRIQUE</v>
      </c>
      <c r="I273" s="215">
        <f>[4]Hoja1!V411</f>
        <v>45979</v>
      </c>
      <c r="J273" s="215">
        <f>[4]Hoja1!W411</f>
        <v>45995</v>
      </c>
      <c r="K273" s="216"/>
      <c r="L273" s="146" t="s">
        <v>1</v>
      </c>
      <c r="M273" s="144">
        <v>2</v>
      </c>
      <c r="N273" s="145">
        <v>3</v>
      </c>
    </row>
    <row r="274" spans="1:14" s="111" customFormat="1" ht="48">
      <c r="A274" s="411">
        <v>261</v>
      </c>
      <c r="B274" s="229" t="s">
        <v>1118</v>
      </c>
      <c r="C274" s="229" t="s">
        <v>1797</v>
      </c>
      <c r="D274" s="58">
        <v>1</v>
      </c>
      <c r="E274" s="144" t="s">
        <v>141</v>
      </c>
      <c r="F274" s="214" t="str">
        <f>[4]Hoja1!S412</f>
        <v>GOMEZ</v>
      </c>
      <c r="G274" s="214" t="str">
        <f>[4]Hoja1!T412</f>
        <v>FRAUSTO</v>
      </c>
      <c r="H274" s="214" t="str">
        <f>[4]Hoja1!U412</f>
        <v>MARIA DE LOS ANGELES</v>
      </c>
      <c r="I274" s="215">
        <f>[4]Hoja1!V412</f>
        <v>45980</v>
      </c>
      <c r="J274" s="215">
        <f>[4]Hoja1!W412</f>
        <v>45995</v>
      </c>
      <c r="K274" s="216"/>
      <c r="L274" s="146" t="s">
        <v>1</v>
      </c>
      <c r="M274" s="144">
        <v>2</v>
      </c>
      <c r="N274" s="145">
        <v>3</v>
      </c>
    </row>
    <row r="275" spans="1:14" s="111" customFormat="1" ht="48">
      <c r="A275" s="411">
        <v>262</v>
      </c>
      <c r="B275" s="229" t="s">
        <v>1119</v>
      </c>
      <c r="C275" s="229" t="s">
        <v>1798</v>
      </c>
      <c r="D275" s="58">
        <v>1</v>
      </c>
      <c r="E275" s="144" t="s">
        <v>141</v>
      </c>
      <c r="F275" s="214" t="str">
        <f>[4]Hoja1!S413</f>
        <v>GUTIERREZ</v>
      </c>
      <c r="G275" s="214" t="str">
        <f>[4]Hoja1!T413</f>
        <v>JARAMILLO</v>
      </c>
      <c r="H275" s="214" t="str">
        <f>[4]Hoja1!U413</f>
        <v>JULIO CESAR</v>
      </c>
      <c r="I275" s="215">
        <f>[4]Hoja1!V413</f>
        <v>45980</v>
      </c>
      <c r="J275" s="215">
        <f>[4]Hoja1!W413</f>
        <v>45995</v>
      </c>
      <c r="K275" s="216"/>
      <c r="L275" s="146" t="s">
        <v>1</v>
      </c>
      <c r="M275" s="144">
        <v>2</v>
      </c>
      <c r="N275" s="145">
        <v>3</v>
      </c>
    </row>
    <row r="276" spans="1:14" s="111" customFormat="1" ht="48">
      <c r="A276" s="411">
        <v>263</v>
      </c>
      <c r="B276" s="229" t="s">
        <v>1120</v>
      </c>
      <c r="C276" s="229" t="s">
        <v>1799</v>
      </c>
      <c r="D276" s="58">
        <v>1</v>
      </c>
      <c r="E276" s="144" t="s">
        <v>141</v>
      </c>
      <c r="F276" s="214" t="str">
        <f>[4]Hoja1!S414</f>
        <v>RODRIGUEZ</v>
      </c>
      <c r="G276" s="214" t="str">
        <f>[4]Hoja1!T414</f>
        <v>GONZALEZ</v>
      </c>
      <c r="H276" s="214" t="str">
        <f>[4]Hoja1!U414</f>
        <v>MARIA GUADALUPE</v>
      </c>
      <c r="I276" s="215">
        <f>[4]Hoja1!V414</f>
        <v>45980</v>
      </c>
      <c r="J276" s="215">
        <f>[4]Hoja1!W414</f>
        <v>45995</v>
      </c>
      <c r="K276" s="216"/>
      <c r="L276" s="146" t="s">
        <v>1</v>
      </c>
      <c r="M276" s="144">
        <v>2</v>
      </c>
      <c r="N276" s="145">
        <v>3</v>
      </c>
    </row>
    <row r="277" spans="1:14" s="111" customFormat="1" ht="48">
      <c r="A277" s="411">
        <v>264</v>
      </c>
      <c r="B277" s="229" t="s">
        <v>1121</v>
      </c>
      <c r="C277" s="229" t="s">
        <v>1800</v>
      </c>
      <c r="D277" s="58">
        <v>1</v>
      </c>
      <c r="E277" s="144" t="s">
        <v>141</v>
      </c>
      <c r="F277" s="214" t="str">
        <f>[4]Hoja1!S415</f>
        <v>GONZALEZ</v>
      </c>
      <c r="G277" s="214" t="str">
        <f>[4]Hoja1!T415</f>
        <v>ZOTELO</v>
      </c>
      <c r="H277" s="214" t="str">
        <f>[4]Hoja1!U415</f>
        <v>FERMIN</v>
      </c>
      <c r="I277" s="215">
        <f>[4]Hoja1!V415</f>
        <v>45980</v>
      </c>
      <c r="J277" s="215">
        <f>[4]Hoja1!W415</f>
        <v>45995</v>
      </c>
      <c r="K277" s="216"/>
      <c r="L277" s="146" t="s">
        <v>1</v>
      </c>
      <c r="M277" s="144">
        <v>2</v>
      </c>
      <c r="N277" s="145">
        <v>3</v>
      </c>
    </row>
    <row r="278" spans="1:14" s="111" customFormat="1" ht="48">
      <c r="A278" s="411">
        <v>265</v>
      </c>
      <c r="B278" s="229" t="s">
        <v>1122</v>
      </c>
      <c r="C278" s="229" t="s">
        <v>1801</v>
      </c>
      <c r="D278" s="58">
        <v>1</v>
      </c>
      <c r="E278" s="144" t="s">
        <v>141</v>
      </c>
      <c r="F278" s="214" t="str">
        <f>[4]Hoja1!S416</f>
        <v>IÑIGUEZ</v>
      </c>
      <c r="G278" s="214" t="str">
        <f>[4]Hoja1!T416</f>
        <v>SOTO</v>
      </c>
      <c r="H278" s="214" t="str">
        <f>[4]Hoja1!U416</f>
        <v>HECTOR GABRIEL</v>
      </c>
      <c r="I278" s="215">
        <f>[4]Hoja1!V416</f>
        <v>45980</v>
      </c>
      <c r="J278" s="215">
        <f>[4]Hoja1!W416</f>
        <v>45995</v>
      </c>
      <c r="K278" s="216"/>
      <c r="L278" s="146" t="s">
        <v>1</v>
      </c>
      <c r="M278" s="144">
        <v>2</v>
      </c>
      <c r="N278" s="145">
        <v>3</v>
      </c>
    </row>
    <row r="279" spans="1:14" s="111" customFormat="1" ht="48">
      <c r="A279" s="411">
        <v>266</v>
      </c>
      <c r="B279" s="229" t="s">
        <v>1123</v>
      </c>
      <c r="C279" s="229" t="s">
        <v>1802</v>
      </c>
      <c r="D279" s="58">
        <v>1</v>
      </c>
      <c r="E279" s="144" t="s">
        <v>141</v>
      </c>
      <c r="F279" s="214" t="str">
        <f>[4]Hoja1!S417</f>
        <v>CASTILLO</v>
      </c>
      <c r="G279" s="214" t="str">
        <f>[4]Hoja1!T417</f>
        <v>ARAIZAGA</v>
      </c>
      <c r="H279" s="214" t="str">
        <f>[4]Hoja1!U417</f>
        <v>RAMON</v>
      </c>
      <c r="I279" s="215">
        <f>[4]Hoja1!V417</f>
        <v>45980</v>
      </c>
      <c r="J279" s="215">
        <f>[4]Hoja1!W417</f>
        <v>45995</v>
      </c>
      <c r="K279" s="216"/>
      <c r="L279" s="146" t="s">
        <v>1</v>
      </c>
      <c r="M279" s="144">
        <v>2</v>
      </c>
      <c r="N279" s="145">
        <v>3</v>
      </c>
    </row>
    <row r="280" spans="1:14" s="111" customFormat="1" ht="48">
      <c r="A280" s="411">
        <v>267</v>
      </c>
      <c r="B280" s="229" t="s">
        <v>1124</v>
      </c>
      <c r="C280" s="229" t="s">
        <v>1803</v>
      </c>
      <c r="D280" s="58">
        <v>1</v>
      </c>
      <c r="E280" s="144" t="s">
        <v>141</v>
      </c>
      <c r="F280" s="214" t="str">
        <f>[4]Hoja1!S418</f>
        <v>COBOS</v>
      </c>
      <c r="G280" s="214" t="str">
        <f>[4]Hoja1!T418</f>
        <v>VAZQUEZ</v>
      </c>
      <c r="H280" s="214" t="str">
        <f>[4]Hoja1!U418</f>
        <v>CHRISTIAN ALEXIS</v>
      </c>
      <c r="I280" s="215">
        <f>[4]Hoja1!V418</f>
        <v>45980</v>
      </c>
      <c r="J280" s="215">
        <f>[4]Hoja1!W418</f>
        <v>45995</v>
      </c>
      <c r="K280" s="216"/>
      <c r="L280" s="146" t="s">
        <v>1</v>
      </c>
      <c r="M280" s="144">
        <v>2</v>
      </c>
      <c r="N280" s="145">
        <v>3</v>
      </c>
    </row>
    <row r="281" spans="1:14" s="111" customFormat="1" ht="48">
      <c r="A281" s="411">
        <v>268</v>
      </c>
      <c r="B281" s="229" t="s">
        <v>1125</v>
      </c>
      <c r="C281" s="229" t="s">
        <v>1804</v>
      </c>
      <c r="D281" s="58">
        <v>1</v>
      </c>
      <c r="E281" s="144" t="s">
        <v>141</v>
      </c>
      <c r="F281" s="214" t="str">
        <f>[4]Hoja1!S419</f>
        <v>GARCIA</v>
      </c>
      <c r="G281" s="214" t="str">
        <f>[4]Hoja1!T419</f>
        <v>GONZALEZ</v>
      </c>
      <c r="H281" s="214" t="str">
        <f>[4]Hoja1!U419</f>
        <v>JESSICA MICHELLE</v>
      </c>
      <c r="I281" s="215">
        <f>[4]Hoja1!V419</f>
        <v>45980</v>
      </c>
      <c r="J281" s="215">
        <f>[4]Hoja1!W419</f>
        <v>45996</v>
      </c>
      <c r="K281" s="216"/>
      <c r="L281" s="146" t="s">
        <v>1</v>
      </c>
      <c r="M281" s="144">
        <v>2</v>
      </c>
      <c r="N281" s="145">
        <v>3</v>
      </c>
    </row>
    <row r="282" spans="1:14" s="111" customFormat="1" ht="48">
      <c r="A282" s="411">
        <v>269</v>
      </c>
      <c r="B282" s="229" t="s">
        <v>1126</v>
      </c>
      <c r="C282" s="229" t="s">
        <v>1805</v>
      </c>
      <c r="D282" s="58">
        <v>1</v>
      </c>
      <c r="E282" s="144" t="s">
        <v>141</v>
      </c>
      <c r="F282" s="214" t="str">
        <f>[4]Hoja1!S420</f>
        <v>MARTINEZ</v>
      </c>
      <c r="G282" s="214" t="str">
        <f>[4]Hoja1!T420</f>
        <v>SERVIN</v>
      </c>
      <c r="H282" s="214" t="str">
        <f>[4]Hoja1!U420</f>
        <v>JAMIN ARTURO</v>
      </c>
      <c r="I282" s="215">
        <f>[4]Hoja1!V420</f>
        <v>45980</v>
      </c>
      <c r="J282" s="215">
        <f>[4]Hoja1!W420</f>
        <v>45996</v>
      </c>
      <c r="K282" s="216"/>
      <c r="L282" s="146" t="s">
        <v>1</v>
      </c>
      <c r="M282" s="144">
        <v>2</v>
      </c>
      <c r="N282" s="145">
        <v>3</v>
      </c>
    </row>
    <row r="283" spans="1:14" s="111" customFormat="1" ht="48">
      <c r="A283" s="411">
        <v>270</v>
      </c>
      <c r="B283" s="229" t="s">
        <v>1127</v>
      </c>
      <c r="C283" s="229" t="s">
        <v>1806</v>
      </c>
      <c r="D283" s="58">
        <v>1</v>
      </c>
      <c r="E283" s="144" t="s">
        <v>141</v>
      </c>
      <c r="F283" s="217" t="str">
        <f>'[5]inventario general'!F136</f>
        <v>DURAN</v>
      </c>
      <c r="G283" s="217" t="str">
        <f>'[5]inventario general'!G136</f>
        <v>CORTES</v>
      </c>
      <c r="H283" s="150" t="str">
        <f>'[5]inventario general'!H136</f>
        <v>MIA SAMANTHA</v>
      </c>
      <c r="I283" s="218">
        <f>'[5]inventario general'!I136</f>
        <v>45980</v>
      </c>
      <c r="J283" s="217"/>
      <c r="K283" s="216"/>
      <c r="L283" s="146" t="s">
        <v>1</v>
      </c>
      <c r="M283" s="144">
        <v>2</v>
      </c>
      <c r="N283" s="145">
        <v>3</v>
      </c>
    </row>
    <row r="284" spans="1:14" s="111" customFormat="1" ht="48">
      <c r="A284" s="411">
        <v>271</v>
      </c>
      <c r="B284" s="229" t="s">
        <v>1128</v>
      </c>
      <c r="C284" s="229" t="s">
        <v>1807</v>
      </c>
      <c r="D284" s="58">
        <v>1</v>
      </c>
      <c r="E284" s="144" t="s">
        <v>141</v>
      </c>
      <c r="F284" s="217" t="str">
        <f>'[5]inventario general'!F137</f>
        <v>OCHOA</v>
      </c>
      <c r="G284" s="217" t="str">
        <f>'[5]inventario general'!G137</f>
        <v>MURILLO</v>
      </c>
      <c r="H284" s="150" t="str">
        <f>'[5]inventario general'!H137</f>
        <v>CAMILA ANALI</v>
      </c>
      <c r="I284" s="218">
        <f>'[5]inventario general'!I137</f>
        <v>45980</v>
      </c>
      <c r="J284" s="217"/>
      <c r="K284" s="216"/>
      <c r="L284" s="146" t="s">
        <v>1</v>
      </c>
      <c r="M284" s="144">
        <v>2</v>
      </c>
      <c r="N284" s="145">
        <v>3</v>
      </c>
    </row>
    <row r="285" spans="1:14" s="111" customFormat="1" ht="48">
      <c r="A285" s="411">
        <v>272</v>
      </c>
      <c r="B285" s="229" t="s">
        <v>1129</v>
      </c>
      <c r="C285" s="229" t="s">
        <v>1808</v>
      </c>
      <c r="D285" s="58">
        <v>1</v>
      </c>
      <c r="E285" s="144" t="s">
        <v>141</v>
      </c>
      <c r="F285" s="217" t="str">
        <f>'[5]inventario general'!F138</f>
        <v>MELCHOR</v>
      </c>
      <c r="G285" s="217" t="str">
        <f>'[5]inventario general'!G138</f>
        <v>ALVAREZ</v>
      </c>
      <c r="H285" s="150" t="str">
        <f>'[5]inventario general'!H138</f>
        <v>JUAN CARLOS</v>
      </c>
      <c r="I285" s="218">
        <f>'[5]inventario general'!I138</f>
        <v>45980</v>
      </c>
      <c r="J285" s="217"/>
      <c r="K285" s="216"/>
      <c r="L285" s="146" t="s">
        <v>1</v>
      </c>
      <c r="M285" s="144">
        <v>2</v>
      </c>
      <c r="N285" s="145">
        <v>3</v>
      </c>
    </row>
    <row r="286" spans="1:14" s="111" customFormat="1" ht="48">
      <c r="A286" s="411">
        <v>273</v>
      </c>
      <c r="B286" s="229" t="s">
        <v>1130</v>
      </c>
      <c r="C286" s="229" t="s">
        <v>1809</v>
      </c>
      <c r="D286" s="58">
        <v>1</v>
      </c>
      <c r="E286" s="144" t="s">
        <v>141</v>
      </c>
      <c r="F286" s="217" t="str">
        <f>'[5]inventario general'!F139</f>
        <v>MORALES</v>
      </c>
      <c r="G286" s="217" t="str">
        <f>'[5]inventario general'!G139</f>
        <v>FLORES</v>
      </c>
      <c r="H286" s="150" t="str">
        <f>'[5]inventario general'!H139</f>
        <v>CLEMENTE</v>
      </c>
      <c r="I286" s="218">
        <f>'[5]inventario general'!I139</f>
        <v>45980</v>
      </c>
      <c r="J286" s="217"/>
      <c r="K286" s="216"/>
      <c r="L286" s="146" t="s">
        <v>1</v>
      </c>
      <c r="M286" s="144">
        <v>2</v>
      </c>
      <c r="N286" s="145">
        <v>3</v>
      </c>
    </row>
    <row r="287" spans="1:14" s="111" customFormat="1" ht="48">
      <c r="A287" s="411">
        <v>274</v>
      </c>
      <c r="B287" s="229" t="s">
        <v>1131</v>
      </c>
      <c r="C287" s="229" t="s">
        <v>1810</v>
      </c>
      <c r="D287" s="58">
        <v>1</v>
      </c>
      <c r="E287" s="144" t="s">
        <v>141</v>
      </c>
      <c r="F287" s="217" t="str">
        <f>'[5]inventario general'!F140</f>
        <v>CRUZ</v>
      </c>
      <c r="G287" s="217" t="str">
        <f>'[5]inventario general'!G140</f>
        <v>SOLIS</v>
      </c>
      <c r="H287" s="150" t="str">
        <f>'[5]inventario general'!H140</f>
        <v>GUADALUPE RAFAELA</v>
      </c>
      <c r="I287" s="218">
        <f>'[5]inventario general'!I140</f>
        <v>45980</v>
      </c>
      <c r="J287" s="217"/>
      <c r="K287" s="216"/>
      <c r="L287" s="146" t="s">
        <v>1</v>
      </c>
      <c r="M287" s="144">
        <v>2</v>
      </c>
      <c r="N287" s="145">
        <v>3</v>
      </c>
    </row>
    <row r="288" spans="1:14" s="111" customFormat="1" ht="48">
      <c r="A288" s="411">
        <v>275</v>
      </c>
      <c r="B288" s="229" t="s">
        <v>1132</v>
      </c>
      <c r="C288" s="229" t="s">
        <v>1811</v>
      </c>
      <c r="D288" s="58">
        <v>1</v>
      </c>
      <c r="E288" s="144" t="s">
        <v>141</v>
      </c>
      <c r="F288" s="217" t="str">
        <f>'[5]inventario general'!F141</f>
        <v>CASTRO</v>
      </c>
      <c r="G288" s="217" t="str">
        <f>'[5]inventario general'!G141</f>
        <v>OLAN</v>
      </c>
      <c r="H288" s="150" t="str">
        <f>'[5]inventario general'!H141</f>
        <v>FRANCISCO ALBERTO</v>
      </c>
      <c r="I288" s="218">
        <f>'[5]inventario general'!I141</f>
        <v>45980</v>
      </c>
      <c r="J288" s="217"/>
      <c r="K288" s="216"/>
      <c r="L288" s="146" t="s">
        <v>1</v>
      </c>
      <c r="M288" s="144">
        <v>2</v>
      </c>
      <c r="N288" s="145">
        <v>3</v>
      </c>
    </row>
    <row r="289" spans="1:14" s="111" customFormat="1" ht="48">
      <c r="A289" s="411">
        <v>276</v>
      </c>
      <c r="B289" s="229" t="s">
        <v>1133</v>
      </c>
      <c r="C289" s="229" t="s">
        <v>1812</v>
      </c>
      <c r="D289" s="58">
        <v>1</v>
      </c>
      <c r="E289" s="144" t="s">
        <v>141</v>
      </c>
      <c r="F289" s="217" t="str">
        <f>'[5]inventario general'!F142</f>
        <v>REYNOSO</v>
      </c>
      <c r="G289" s="217" t="str">
        <f>'[5]inventario general'!G142</f>
        <v>MONTIJO</v>
      </c>
      <c r="H289" s="150" t="str">
        <f>'[5]inventario general'!H142</f>
        <v>BRIAN ELMER</v>
      </c>
      <c r="I289" s="218">
        <f>'[5]inventario general'!I142</f>
        <v>45980</v>
      </c>
      <c r="J289" s="217"/>
      <c r="K289" s="216"/>
      <c r="L289" s="146" t="s">
        <v>1</v>
      </c>
      <c r="M289" s="144">
        <v>2</v>
      </c>
      <c r="N289" s="145">
        <v>3</v>
      </c>
    </row>
    <row r="290" spans="1:14" s="111" customFormat="1" ht="48">
      <c r="A290" s="411">
        <v>277</v>
      </c>
      <c r="B290" s="229" t="s">
        <v>1134</v>
      </c>
      <c r="C290" s="229" t="s">
        <v>1813</v>
      </c>
      <c r="D290" s="58">
        <v>1</v>
      </c>
      <c r="E290" s="144" t="s">
        <v>141</v>
      </c>
      <c r="F290" s="217" t="str">
        <f>'[5]inventario general'!F143</f>
        <v>MORENO</v>
      </c>
      <c r="G290" s="217" t="str">
        <f>'[5]inventario general'!G143</f>
        <v>HERNANDEZ</v>
      </c>
      <c r="H290" s="150" t="str">
        <f>'[5]inventario general'!H143</f>
        <v>LUIS YOSDIEL</v>
      </c>
      <c r="I290" s="218">
        <f>'[5]inventario general'!I143</f>
        <v>45980</v>
      </c>
      <c r="J290" s="217"/>
      <c r="K290" s="216"/>
      <c r="L290" s="146" t="s">
        <v>1</v>
      </c>
      <c r="M290" s="144">
        <v>2</v>
      </c>
      <c r="N290" s="145">
        <v>3</v>
      </c>
    </row>
    <row r="291" spans="1:14" s="111" customFormat="1" ht="48">
      <c r="A291" s="411">
        <v>278</v>
      </c>
      <c r="B291" s="229" t="s">
        <v>1135</v>
      </c>
      <c r="C291" s="229" t="s">
        <v>1814</v>
      </c>
      <c r="D291" s="58">
        <v>1</v>
      </c>
      <c r="E291" s="144" t="s">
        <v>141</v>
      </c>
      <c r="F291" s="217" t="str">
        <f>'[5]inventario general'!F144</f>
        <v>MORALES</v>
      </c>
      <c r="G291" s="217" t="str">
        <f>'[5]inventario general'!G144</f>
        <v>VILLA</v>
      </c>
      <c r="H291" s="150" t="str">
        <f>'[5]inventario general'!H144</f>
        <v>SOFIA MARGARITA</v>
      </c>
      <c r="I291" s="218">
        <f>'[5]inventario general'!I144</f>
        <v>45982</v>
      </c>
      <c r="J291" s="217"/>
      <c r="K291" s="216"/>
      <c r="L291" s="146" t="s">
        <v>1</v>
      </c>
      <c r="M291" s="144">
        <v>2</v>
      </c>
      <c r="N291" s="145">
        <v>3</v>
      </c>
    </row>
    <row r="292" spans="1:14" s="111" customFormat="1" ht="48">
      <c r="A292" s="411">
        <v>279</v>
      </c>
      <c r="B292" s="229" t="s">
        <v>1136</v>
      </c>
      <c r="C292" s="229" t="s">
        <v>1815</v>
      </c>
      <c r="D292" s="58">
        <v>1</v>
      </c>
      <c r="E292" s="144" t="s">
        <v>141</v>
      </c>
      <c r="F292" s="217" t="str">
        <f>'[5]inventario general'!F145</f>
        <v>CRUZ</v>
      </c>
      <c r="G292" s="217" t="str">
        <f>'[5]inventario general'!G145</f>
        <v>CRUZ</v>
      </c>
      <c r="H292" s="150" t="str">
        <f>'[5]inventario general'!H145</f>
        <v>MELKI CALED</v>
      </c>
      <c r="I292" s="218">
        <f>'[5]inventario general'!I145</f>
        <v>45982</v>
      </c>
      <c r="J292" s="217"/>
      <c r="K292" s="216"/>
      <c r="L292" s="146" t="s">
        <v>1</v>
      </c>
      <c r="M292" s="144">
        <v>2</v>
      </c>
      <c r="N292" s="145">
        <v>3</v>
      </c>
    </row>
    <row r="293" spans="1:14" s="111" customFormat="1" ht="48">
      <c r="A293" s="411">
        <v>280</v>
      </c>
      <c r="B293" s="229" t="s">
        <v>1137</v>
      </c>
      <c r="C293" s="229" t="s">
        <v>1816</v>
      </c>
      <c r="D293" s="58">
        <v>1</v>
      </c>
      <c r="E293" s="144" t="s">
        <v>141</v>
      </c>
      <c r="F293" s="214" t="str">
        <f>[4]Hoja1!S421</f>
        <v>TOUSSAINT</v>
      </c>
      <c r="G293" s="214" t="str">
        <f>[4]Hoja1!T421</f>
        <v/>
      </c>
      <c r="H293" s="214" t="str">
        <f>[4]Hoja1!U421</f>
        <v>CARMELIA</v>
      </c>
      <c r="I293" s="215">
        <f>[4]Hoja1!V421</f>
        <v>45982</v>
      </c>
      <c r="J293" s="215">
        <f>[4]Hoja1!W421</f>
        <v>45996</v>
      </c>
      <c r="K293" s="216"/>
      <c r="L293" s="146" t="s">
        <v>1</v>
      </c>
      <c r="M293" s="144">
        <v>2</v>
      </c>
      <c r="N293" s="145">
        <v>3</v>
      </c>
    </row>
    <row r="294" spans="1:14" s="111" customFormat="1" ht="48">
      <c r="A294" s="411">
        <v>281</v>
      </c>
      <c r="B294" s="229" t="s">
        <v>1138</v>
      </c>
      <c r="C294" s="229" t="s">
        <v>1817</v>
      </c>
      <c r="D294" s="58">
        <v>1</v>
      </c>
      <c r="E294" s="144" t="s">
        <v>141</v>
      </c>
      <c r="F294" s="214" t="str">
        <f>[4]Hoja1!S422</f>
        <v>NIEBLA</v>
      </c>
      <c r="G294" s="214" t="str">
        <f>[4]Hoja1!T422</f>
        <v>GARCIA</v>
      </c>
      <c r="H294" s="214" t="str">
        <f>[4]Hoja1!U422</f>
        <v>SOILA FLOR</v>
      </c>
      <c r="I294" s="215">
        <f>[4]Hoja1!V422</f>
        <v>45985</v>
      </c>
      <c r="J294" s="215">
        <f>[4]Hoja1!W422</f>
        <v>45996</v>
      </c>
      <c r="K294" s="216"/>
      <c r="L294" s="146" t="s">
        <v>1</v>
      </c>
      <c r="M294" s="144">
        <v>2</v>
      </c>
      <c r="N294" s="145">
        <v>3</v>
      </c>
    </row>
    <row r="295" spans="1:14" s="111" customFormat="1" ht="48">
      <c r="A295" s="411">
        <v>282</v>
      </c>
      <c r="B295" s="229" t="s">
        <v>1139</v>
      </c>
      <c r="C295" s="229" t="s">
        <v>1818</v>
      </c>
      <c r="D295" s="58">
        <v>1</v>
      </c>
      <c r="E295" s="144" t="s">
        <v>141</v>
      </c>
      <c r="F295" s="214" t="str">
        <f>[4]Hoja1!S423</f>
        <v>CAMPOS</v>
      </c>
      <c r="G295" s="214" t="str">
        <f>[4]Hoja1!T423</f>
        <v>CORONADO</v>
      </c>
      <c r="H295" s="214" t="str">
        <f>[4]Hoja1!U423</f>
        <v>JOSE DANIEL</v>
      </c>
      <c r="I295" s="215">
        <f>[4]Hoja1!V423</f>
        <v>45985</v>
      </c>
      <c r="J295" s="215">
        <f>[4]Hoja1!W423</f>
        <v>45997</v>
      </c>
      <c r="K295" s="216"/>
      <c r="L295" s="146" t="s">
        <v>1</v>
      </c>
      <c r="M295" s="144">
        <v>2</v>
      </c>
      <c r="N295" s="145">
        <v>3</v>
      </c>
    </row>
    <row r="296" spans="1:14" s="111" customFormat="1" ht="48">
      <c r="A296" s="411">
        <v>283</v>
      </c>
      <c r="B296" s="229" t="s">
        <v>1140</v>
      </c>
      <c r="C296" s="229" t="s">
        <v>1819</v>
      </c>
      <c r="D296" s="58">
        <v>1</v>
      </c>
      <c r="E296" s="144" t="s">
        <v>141</v>
      </c>
      <c r="F296" s="217" t="str">
        <f>'[5]inventario general'!F146</f>
        <v>PASCUAL</v>
      </c>
      <c r="G296" s="217" t="str">
        <f>'[5]inventario general'!G146</f>
        <v>ROMAN</v>
      </c>
      <c r="H296" s="150" t="str">
        <f>'[5]inventario general'!H146</f>
        <v>ESMERALDA</v>
      </c>
      <c r="I296" s="218">
        <f>'[5]inventario general'!I146</f>
        <v>45985</v>
      </c>
      <c r="J296" s="217"/>
      <c r="K296" s="216"/>
      <c r="L296" s="146" t="s">
        <v>1</v>
      </c>
      <c r="M296" s="144">
        <v>2</v>
      </c>
      <c r="N296" s="145">
        <v>3</v>
      </c>
    </row>
    <row r="297" spans="1:14" s="111" customFormat="1" ht="48">
      <c r="A297" s="411">
        <v>284</v>
      </c>
      <c r="B297" s="229" t="s">
        <v>1141</v>
      </c>
      <c r="C297" s="229" t="s">
        <v>1820</v>
      </c>
      <c r="D297" s="58">
        <v>1</v>
      </c>
      <c r="E297" s="144" t="s">
        <v>141</v>
      </c>
      <c r="F297" s="217" t="str">
        <f>'[5]inventario general'!F147</f>
        <v>CIPRIANO</v>
      </c>
      <c r="G297" s="217" t="str">
        <f>'[5]inventario general'!G147</f>
        <v>RIZO</v>
      </c>
      <c r="H297" s="150" t="str">
        <f>'[5]inventario general'!H147</f>
        <v>DANIEL</v>
      </c>
      <c r="I297" s="218">
        <f>'[5]inventario general'!I147</f>
        <v>45985</v>
      </c>
      <c r="J297" s="217"/>
      <c r="K297" s="216"/>
      <c r="L297" s="146" t="s">
        <v>1</v>
      </c>
      <c r="M297" s="144">
        <v>2</v>
      </c>
      <c r="N297" s="145">
        <v>3</v>
      </c>
    </row>
    <row r="298" spans="1:14" s="111" customFormat="1" ht="48">
      <c r="A298" s="411">
        <v>285</v>
      </c>
      <c r="B298" s="229" t="s">
        <v>1142</v>
      </c>
      <c r="C298" s="229" t="s">
        <v>1821</v>
      </c>
      <c r="D298" s="58">
        <v>1</v>
      </c>
      <c r="E298" s="144" t="s">
        <v>141</v>
      </c>
      <c r="F298" s="217" t="str">
        <f>'[5]inventario general'!F148</f>
        <v>JIMENEZ</v>
      </c>
      <c r="G298" s="217" t="str">
        <f>'[5]inventario general'!G148</f>
        <v>MELO</v>
      </c>
      <c r="H298" s="150" t="str">
        <f>'[5]inventario general'!H148</f>
        <v>PATRICIA</v>
      </c>
      <c r="I298" s="218">
        <f>'[5]inventario general'!I148</f>
        <v>45986</v>
      </c>
      <c r="J298" s="217"/>
      <c r="K298" s="216"/>
      <c r="L298" s="146" t="s">
        <v>1</v>
      </c>
      <c r="M298" s="144">
        <v>2</v>
      </c>
      <c r="N298" s="145">
        <v>3</v>
      </c>
    </row>
    <row r="299" spans="1:14" s="111" customFormat="1" ht="48">
      <c r="A299" s="411">
        <v>286</v>
      </c>
      <c r="B299" s="229" t="s">
        <v>1143</v>
      </c>
      <c r="C299" s="229" t="s">
        <v>1822</v>
      </c>
      <c r="D299" s="58">
        <v>1</v>
      </c>
      <c r="E299" s="144" t="s">
        <v>141</v>
      </c>
      <c r="F299" s="217" t="str">
        <f>'[5]inventario general'!F149</f>
        <v>ESCOBEDO</v>
      </c>
      <c r="G299" s="217" t="str">
        <f>'[5]inventario general'!G149</f>
        <v>OROZCO</v>
      </c>
      <c r="H299" s="150" t="str">
        <f>'[5]inventario general'!H149</f>
        <v>RODRIGO</v>
      </c>
      <c r="I299" s="218">
        <f>'[5]inventario general'!I149</f>
        <v>45986</v>
      </c>
      <c r="J299" s="217"/>
      <c r="K299" s="216"/>
      <c r="L299" s="146" t="s">
        <v>1</v>
      </c>
      <c r="M299" s="144">
        <v>2</v>
      </c>
      <c r="N299" s="145">
        <v>3</v>
      </c>
    </row>
    <row r="300" spans="1:14" s="111" customFormat="1" ht="48">
      <c r="A300" s="411">
        <v>287</v>
      </c>
      <c r="B300" s="229" t="s">
        <v>1144</v>
      </c>
      <c r="C300" s="229" t="s">
        <v>1823</v>
      </c>
      <c r="D300" s="58">
        <v>1</v>
      </c>
      <c r="E300" s="144" t="s">
        <v>141</v>
      </c>
      <c r="F300" s="217" t="str">
        <f>'[5]inventario general'!F150</f>
        <v>MENDEZ</v>
      </c>
      <c r="G300" s="217" t="str">
        <f>'[5]inventario general'!G150</f>
        <v>MANZO</v>
      </c>
      <c r="H300" s="150" t="str">
        <f>'[5]inventario general'!H150</f>
        <v>MIGUEL ANGEL</v>
      </c>
      <c r="I300" s="218">
        <f>'[5]inventario general'!I150</f>
        <v>45986</v>
      </c>
      <c r="J300" s="217"/>
      <c r="K300" s="216"/>
      <c r="L300" s="146" t="s">
        <v>1</v>
      </c>
      <c r="M300" s="144">
        <v>2</v>
      </c>
      <c r="N300" s="145">
        <v>3</v>
      </c>
    </row>
    <row r="301" spans="1:14" s="111" customFormat="1" ht="48">
      <c r="A301" s="411">
        <v>288</v>
      </c>
      <c r="B301" s="229" t="s">
        <v>1145</v>
      </c>
      <c r="C301" s="229" t="s">
        <v>1824</v>
      </c>
      <c r="D301" s="58">
        <v>1</v>
      </c>
      <c r="E301" s="144" t="s">
        <v>141</v>
      </c>
      <c r="F301" s="217" t="str">
        <f>'[5]inventario general'!F151</f>
        <v>PEREZ</v>
      </c>
      <c r="G301" s="217" t="str">
        <f>'[5]inventario general'!G151</f>
        <v>CORTEZ</v>
      </c>
      <c r="H301" s="150" t="str">
        <f>'[5]inventario general'!H151</f>
        <v>MAYRIN YULIANA</v>
      </c>
      <c r="I301" s="218">
        <f>'[5]inventario general'!I151</f>
        <v>45986</v>
      </c>
      <c r="J301" s="217"/>
      <c r="K301" s="216"/>
      <c r="L301" s="146" t="s">
        <v>1</v>
      </c>
      <c r="M301" s="144">
        <v>2</v>
      </c>
      <c r="N301" s="145">
        <v>3</v>
      </c>
    </row>
    <row r="302" spans="1:14" s="111" customFormat="1" ht="48">
      <c r="A302" s="411">
        <v>289</v>
      </c>
      <c r="B302" s="229" t="s">
        <v>1146</v>
      </c>
      <c r="C302" s="229" t="s">
        <v>1825</v>
      </c>
      <c r="D302" s="58">
        <v>1</v>
      </c>
      <c r="E302" s="144" t="s">
        <v>141</v>
      </c>
      <c r="F302" s="214" t="str">
        <f>[4]Hoja1!S424</f>
        <v>SANCHEZ</v>
      </c>
      <c r="G302" s="214" t="str">
        <f>[4]Hoja1!T424</f>
        <v>VAZQUEZ</v>
      </c>
      <c r="H302" s="214" t="str">
        <f>[4]Hoja1!U424</f>
        <v>KARLA SHADAI</v>
      </c>
      <c r="I302" s="215">
        <f>[4]Hoja1!V424</f>
        <v>45986</v>
      </c>
      <c r="J302" s="215">
        <f>[4]Hoja1!W424</f>
        <v>45997</v>
      </c>
      <c r="K302" s="216"/>
      <c r="L302" s="146" t="s">
        <v>1</v>
      </c>
      <c r="M302" s="144">
        <v>2</v>
      </c>
      <c r="N302" s="145">
        <v>3</v>
      </c>
    </row>
    <row r="303" spans="1:14" s="111" customFormat="1" ht="48">
      <c r="A303" s="411">
        <v>290</v>
      </c>
      <c r="B303" s="229" t="s">
        <v>1147</v>
      </c>
      <c r="C303" s="229" t="s">
        <v>1826</v>
      </c>
      <c r="D303" s="58">
        <v>1</v>
      </c>
      <c r="E303" s="144" t="s">
        <v>141</v>
      </c>
      <c r="F303" s="214" t="str">
        <f>[4]Hoja1!S425</f>
        <v>GONZALEZ</v>
      </c>
      <c r="G303" s="214" t="str">
        <f>[4]Hoja1!T425</f>
        <v>RIVAS</v>
      </c>
      <c r="H303" s="214" t="str">
        <f>[4]Hoja1!U425</f>
        <v>MARIA GRACIELA</v>
      </c>
      <c r="I303" s="215">
        <f>[4]Hoja1!V425</f>
        <v>45986</v>
      </c>
      <c r="J303" s="215">
        <f>[4]Hoja1!W425</f>
        <v>45997</v>
      </c>
      <c r="K303" s="216"/>
      <c r="L303" s="146" t="s">
        <v>1</v>
      </c>
      <c r="M303" s="144">
        <v>2</v>
      </c>
      <c r="N303" s="145">
        <v>3</v>
      </c>
    </row>
    <row r="304" spans="1:14" s="111" customFormat="1" ht="48">
      <c r="A304" s="411">
        <v>291</v>
      </c>
      <c r="B304" s="229" t="s">
        <v>1148</v>
      </c>
      <c r="C304" s="229" t="s">
        <v>1827</v>
      </c>
      <c r="D304" s="58">
        <v>1</v>
      </c>
      <c r="E304" s="144" t="s">
        <v>141</v>
      </c>
      <c r="F304" s="214" t="str">
        <f>[4]Hoja1!S426</f>
        <v>HERNANDEZ</v>
      </c>
      <c r="G304" s="214" t="str">
        <f>[4]Hoja1!T426</f>
        <v>ALEJANDRO</v>
      </c>
      <c r="H304" s="214" t="str">
        <f>[4]Hoja1!U426</f>
        <v>ERICK</v>
      </c>
      <c r="I304" s="215">
        <f>[4]Hoja1!V426</f>
        <v>45986</v>
      </c>
      <c r="J304" s="215">
        <f>[4]Hoja1!W426</f>
        <v>45997</v>
      </c>
      <c r="K304" s="216"/>
      <c r="L304" s="146" t="s">
        <v>1</v>
      </c>
      <c r="M304" s="144">
        <v>2</v>
      </c>
      <c r="N304" s="145">
        <v>3</v>
      </c>
    </row>
    <row r="305" spans="1:14" s="111" customFormat="1" ht="48">
      <c r="A305" s="411">
        <v>292</v>
      </c>
      <c r="B305" s="229" t="s">
        <v>1149</v>
      </c>
      <c r="C305" s="229" t="s">
        <v>1828</v>
      </c>
      <c r="D305" s="58">
        <v>1</v>
      </c>
      <c r="E305" s="144" t="s">
        <v>141</v>
      </c>
      <c r="F305" s="214" t="str">
        <f>[4]Hoja1!S427</f>
        <v>FIGUEROA</v>
      </c>
      <c r="G305" s="214" t="str">
        <f>[4]Hoja1!T427</f>
        <v/>
      </c>
      <c r="H305" s="214" t="str">
        <f>[4]Hoja1!U427</f>
        <v>MARIA DEL CARMEN</v>
      </c>
      <c r="I305" s="215">
        <f>[4]Hoja1!V427</f>
        <v>45986</v>
      </c>
      <c r="J305" s="215">
        <f>[4]Hoja1!W427</f>
        <v>45997</v>
      </c>
      <c r="K305" s="216"/>
      <c r="L305" s="146" t="s">
        <v>1</v>
      </c>
      <c r="M305" s="144">
        <v>2</v>
      </c>
      <c r="N305" s="145">
        <v>3</v>
      </c>
    </row>
    <row r="306" spans="1:14" s="111" customFormat="1" ht="48">
      <c r="A306" s="411">
        <v>293</v>
      </c>
      <c r="B306" s="229" t="s">
        <v>1150</v>
      </c>
      <c r="C306" s="229" t="s">
        <v>1829</v>
      </c>
      <c r="D306" s="58">
        <v>1</v>
      </c>
      <c r="E306" s="144" t="s">
        <v>141</v>
      </c>
      <c r="F306" s="217" t="str">
        <f>'[5]inventario general'!F152</f>
        <v>ESCOBAR</v>
      </c>
      <c r="G306" s="217" t="str">
        <f>'[5]inventario general'!G152</f>
        <v>GUARDADO</v>
      </c>
      <c r="H306" s="150" t="str">
        <f>'[5]inventario general'!H152</f>
        <v>JUAN JOSE</v>
      </c>
      <c r="I306" s="218">
        <f>'[5]inventario general'!I152</f>
        <v>45987</v>
      </c>
      <c r="J306" s="217"/>
      <c r="K306" s="216"/>
      <c r="L306" s="146" t="s">
        <v>1</v>
      </c>
      <c r="M306" s="144">
        <v>2</v>
      </c>
      <c r="N306" s="145">
        <v>3</v>
      </c>
    </row>
    <row r="307" spans="1:14" s="111" customFormat="1" ht="48">
      <c r="A307" s="411">
        <v>294</v>
      </c>
      <c r="B307" s="229" t="s">
        <v>1151</v>
      </c>
      <c r="C307" s="229" t="s">
        <v>1830</v>
      </c>
      <c r="D307" s="58">
        <v>1</v>
      </c>
      <c r="E307" s="144" t="s">
        <v>141</v>
      </c>
      <c r="F307" s="217" t="str">
        <f>'[5]inventario general'!F153</f>
        <v>CORNEJO</v>
      </c>
      <c r="G307" s="217" t="str">
        <f>'[5]inventario general'!G153</f>
        <v>ARIZAGA</v>
      </c>
      <c r="H307" s="150" t="str">
        <f>'[5]inventario general'!H153</f>
        <v>LAURA ITZEL</v>
      </c>
      <c r="I307" s="218">
        <f>'[5]inventario general'!I153</f>
        <v>45988</v>
      </c>
      <c r="J307" s="217"/>
      <c r="K307" s="216"/>
      <c r="L307" s="146" t="s">
        <v>1</v>
      </c>
      <c r="M307" s="144">
        <v>2</v>
      </c>
      <c r="N307" s="145">
        <v>3</v>
      </c>
    </row>
    <row r="308" spans="1:14" s="111" customFormat="1" ht="48">
      <c r="A308" s="411">
        <v>295</v>
      </c>
      <c r="B308" s="229" t="s">
        <v>1152</v>
      </c>
      <c r="C308" s="229" t="s">
        <v>1831</v>
      </c>
      <c r="D308" s="58">
        <v>1</v>
      </c>
      <c r="E308" s="144" t="s">
        <v>141</v>
      </c>
      <c r="F308" s="214" t="str">
        <f>[4]Hoja1!S428</f>
        <v>SANCHEZ</v>
      </c>
      <c r="G308" s="214" t="str">
        <f>[4]Hoja1!T428</f>
        <v>CARDENAS</v>
      </c>
      <c r="H308" s="214" t="str">
        <f>[4]Hoja1!U428</f>
        <v>ORIANA ZULEMA</v>
      </c>
      <c r="I308" s="215">
        <f>[4]Hoja1!V428</f>
        <v>45988</v>
      </c>
      <c r="J308" s="215">
        <f>[4]Hoja1!W428</f>
        <v>45997</v>
      </c>
      <c r="K308" s="216"/>
      <c r="L308" s="146" t="s">
        <v>1</v>
      </c>
      <c r="M308" s="144">
        <v>2</v>
      </c>
      <c r="N308" s="145">
        <v>3</v>
      </c>
    </row>
    <row r="309" spans="1:14" s="111" customFormat="1" ht="48">
      <c r="A309" s="411">
        <v>296</v>
      </c>
      <c r="B309" s="229" t="s">
        <v>1153</v>
      </c>
      <c r="C309" s="229" t="s">
        <v>1832</v>
      </c>
      <c r="D309" s="58">
        <v>1</v>
      </c>
      <c r="E309" s="144" t="s">
        <v>141</v>
      </c>
      <c r="F309" s="214" t="str">
        <f>[4]Hoja1!S429</f>
        <v>ZUMAYA</v>
      </c>
      <c r="G309" s="214" t="str">
        <f>[4]Hoja1!T429</f>
        <v/>
      </c>
      <c r="H309" s="214" t="str">
        <f>[4]Hoja1!U429</f>
        <v>PILAR ALVARO</v>
      </c>
      <c r="I309" s="215">
        <f>[4]Hoja1!V429</f>
        <v>45992</v>
      </c>
      <c r="J309" s="215">
        <f>[4]Hoja1!W429</f>
        <v>45997</v>
      </c>
      <c r="K309" s="216"/>
      <c r="L309" s="146" t="s">
        <v>1</v>
      </c>
      <c r="M309" s="144">
        <v>2</v>
      </c>
      <c r="N309" s="145">
        <v>3</v>
      </c>
    </row>
    <row r="310" spans="1:14" s="111" customFormat="1" ht="48">
      <c r="A310" s="411">
        <v>297</v>
      </c>
      <c r="B310" s="229" t="s">
        <v>1154</v>
      </c>
      <c r="C310" s="229" t="s">
        <v>1833</v>
      </c>
      <c r="D310" s="58">
        <v>1</v>
      </c>
      <c r="E310" s="144" t="s">
        <v>141</v>
      </c>
      <c r="F310" s="214" t="str">
        <f>[4]Hoja1!S430</f>
        <v>RUIZ</v>
      </c>
      <c r="G310" s="214" t="str">
        <f>[4]Hoja1!T430</f>
        <v>NAVA</v>
      </c>
      <c r="H310" s="214" t="str">
        <f>[4]Hoja1!U430</f>
        <v>GABRIELA</v>
      </c>
      <c r="I310" s="215">
        <f>[4]Hoja1!V430</f>
        <v>45992</v>
      </c>
      <c r="J310" s="215">
        <f>[4]Hoja1!W430</f>
        <v>45997</v>
      </c>
      <c r="K310" s="216"/>
      <c r="L310" s="146" t="s">
        <v>1</v>
      </c>
      <c r="M310" s="144">
        <v>2</v>
      </c>
      <c r="N310" s="145">
        <v>3</v>
      </c>
    </row>
    <row r="311" spans="1:14" s="111" customFormat="1" ht="48">
      <c r="A311" s="411">
        <v>298</v>
      </c>
      <c r="B311" s="229" t="s">
        <v>1155</v>
      </c>
      <c r="C311" s="229" t="s">
        <v>1834</v>
      </c>
      <c r="D311" s="58">
        <v>1</v>
      </c>
      <c r="E311" s="144" t="s">
        <v>141</v>
      </c>
      <c r="F311" s="217" t="str">
        <f>'[5]inventario general'!F154</f>
        <v>CORDERO</v>
      </c>
      <c r="G311" s="217" t="str">
        <f>'[5]inventario general'!G154</f>
        <v>URIOSTEGUI</v>
      </c>
      <c r="H311" s="150" t="str">
        <f>'[5]inventario general'!H154</f>
        <v>JOEL</v>
      </c>
      <c r="I311" s="218">
        <f>'[5]inventario general'!I154</f>
        <v>45992</v>
      </c>
      <c r="J311" s="217"/>
      <c r="K311" s="216"/>
      <c r="L311" s="146" t="s">
        <v>1</v>
      </c>
      <c r="M311" s="144">
        <v>2</v>
      </c>
      <c r="N311" s="145">
        <v>3</v>
      </c>
    </row>
    <row r="312" spans="1:14" s="111" customFormat="1" ht="48">
      <c r="A312" s="411">
        <v>299</v>
      </c>
      <c r="B312" s="229" t="s">
        <v>1156</v>
      </c>
      <c r="C312" s="229" t="s">
        <v>1835</v>
      </c>
      <c r="D312" s="58">
        <v>1</v>
      </c>
      <c r="E312" s="144" t="s">
        <v>141</v>
      </c>
      <c r="F312" s="217" t="str">
        <f>'[5]inventario general'!F155</f>
        <v>VERA</v>
      </c>
      <c r="G312" s="217" t="str">
        <f>'[5]inventario general'!G155</f>
        <v>ENRIQUEZ</v>
      </c>
      <c r="H312" s="150" t="str">
        <f>'[5]inventario general'!H155</f>
        <v>KARELY ALEXANDRA</v>
      </c>
      <c r="I312" s="218">
        <f>'[5]inventario general'!I155</f>
        <v>45992</v>
      </c>
      <c r="J312" s="217"/>
      <c r="K312" s="216"/>
      <c r="L312" s="146" t="s">
        <v>1</v>
      </c>
      <c r="M312" s="144">
        <v>2</v>
      </c>
      <c r="N312" s="145">
        <v>3</v>
      </c>
    </row>
    <row r="313" spans="1:14" s="111" customFormat="1" ht="48">
      <c r="A313" s="411">
        <v>300</v>
      </c>
      <c r="B313" s="229" t="s">
        <v>1157</v>
      </c>
      <c r="C313" s="229" t="s">
        <v>1836</v>
      </c>
      <c r="D313" s="58">
        <v>1</v>
      </c>
      <c r="E313" s="144" t="s">
        <v>141</v>
      </c>
      <c r="F313" s="217" t="str">
        <f>'[5]inventario general'!F156</f>
        <v>MORENO</v>
      </c>
      <c r="G313" s="217" t="str">
        <f>'[5]inventario general'!G156</f>
        <v>FLORES</v>
      </c>
      <c r="H313" s="150" t="str">
        <f>'[5]inventario general'!H156</f>
        <v>VANESSA</v>
      </c>
      <c r="I313" s="218">
        <f>'[5]inventario general'!I156</f>
        <v>45992</v>
      </c>
      <c r="J313" s="217"/>
      <c r="K313" s="216"/>
      <c r="L313" s="146" t="s">
        <v>1</v>
      </c>
      <c r="M313" s="144">
        <v>2</v>
      </c>
      <c r="N313" s="145">
        <v>3</v>
      </c>
    </row>
    <row r="314" spans="1:14" s="111" customFormat="1" ht="48">
      <c r="A314" s="411">
        <v>301</v>
      </c>
      <c r="B314" s="229" t="s">
        <v>1158</v>
      </c>
      <c r="C314" s="229" t="s">
        <v>1837</v>
      </c>
      <c r="D314" s="58">
        <v>1</v>
      </c>
      <c r="E314" s="144" t="s">
        <v>141</v>
      </c>
      <c r="F314" s="217" t="str">
        <f>'[5]inventario general'!F157</f>
        <v>LOPEZ</v>
      </c>
      <c r="G314" s="217" t="str">
        <f>'[5]inventario general'!G157</f>
        <v>ROMERO</v>
      </c>
      <c r="H314" s="150" t="str">
        <f>'[5]inventario general'!H157</f>
        <v>GERMAN</v>
      </c>
      <c r="I314" s="218">
        <f>'[5]inventario general'!I157</f>
        <v>45993</v>
      </c>
      <c r="J314" s="217"/>
      <c r="K314" s="216"/>
      <c r="L314" s="146" t="s">
        <v>1</v>
      </c>
      <c r="M314" s="144">
        <v>2</v>
      </c>
      <c r="N314" s="145">
        <v>3</v>
      </c>
    </row>
    <row r="315" spans="1:14" s="111" customFormat="1" ht="48">
      <c r="A315" s="411">
        <v>302</v>
      </c>
      <c r="B315" s="229" t="s">
        <v>1159</v>
      </c>
      <c r="C315" s="229" t="s">
        <v>1838</v>
      </c>
      <c r="D315" s="58">
        <v>1</v>
      </c>
      <c r="E315" s="144" t="s">
        <v>141</v>
      </c>
      <c r="F315" s="217" t="str">
        <f>'[5]inventario general'!F158</f>
        <v>GONZALEZ</v>
      </c>
      <c r="G315" s="217" t="str">
        <f>'[5]inventario general'!G158</f>
        <v>BRUNO</v>
      </c>
      <c r="H315" s="150" t="str">
        <f>'[5]inventario general'!H158</f>
        <v>SARAHI MONSERRAT</v>
      </c>
      <c r="I315" s="218">
        <f>'[5]inventario general'!I158</f>
        <v>45993</v>
      </c>
      <c r="J315" s="217"/>
      <c r="K315" s="216"/>
      <c r="L315" s="146" t="s">
        <v>1</v>
      </c>
      <c r="M315" s="144">
        <v>2</v>
      </c>
      <c r="N315" s="145">
        <v>3</v>
      </c>
    </row>
    <row r="316" spans="1:14" s="111" customFormat="1" ht="48">
      <c r="A316" s="411">
        <v>303</v>
      </c>
      <c r="B316" s="229" t="s">
        <v>1160</v>
      </c>
      <c r="C316" s="229" t="s">
        <v>1839</v>
      </c>
      <c r="D316" s="58">
        <v>1</v>
      </c>
      <c r="E316" s="144" t="s">
        <v>141</v>
      </c>
      <c r="F316" s="214" t="str">
        <f>[4]Hoja1!S431</f>
        <v>CISNEROS</v>
      </c>
      <c r="G316" s="214" t="str">
        <f>[4]Hoja1!T431</f>
        <v>GUTIERREZ</v>
      </c>
      <c r="H316" s="214" t="str">
        <f>[4]Hoja1!U431</f>
        <v>LIZBETH GUADALUPE</v>
      </c>
      <c r="I316" s="215">
        <f>[4]Hoja1!V431</f>
        <v>45993</v>
      </c>
      <c r="J316" s="215">
        <f>[4]Hoja1!W431</f>
        <v>45997</v>
      </c>
      <c r="K316" s="216"/>
      <c r="L316" s="146" t="s">
        <v>1</v>
      </c>
      <c r="M316" s="144">
        <v>2</v>
      </c>
      <c r="N316" s="145">
        <v>3</v>
      </c>
    </row>
    <row r="317" spans="1:14" s="111" customFormat="1" ht="48">
      <c r="A317" s="411">
        <v>304</v>
      </c>
      <c r="B317" s="229" t="s">
        <v>1161</v>
      </c>
      <c r="C317" s="229" t="s">
        <v>1840</v>
      </c>
      <c r="D317" s="58">
        <v>1</v>
      </c>
      <c r="E317" s="144" t="s">
        <v>141</v>
      </c>
      <c r="F317" s="214" t="str">
        <f>[4]Hoja1!S432</f>
        <v>MONTELONGO</v>
      </c>
      <c r="G317" s="214" t="str">
        <f>[4]Hoja1!T432</f>
        <v>TORRES</v>
      </c>
      <c r="H317" s="214" t="str">
        <f>[4]Hoja1!U432</f>
        <v>ANA MARIA</v>
      </c>
      <c r="I317" s="215">
        <f>[4]Hoja1!V432</f>
        <v>45994</v>
      </c>
      <c r="J317" s="215">
        <f>[4]Hoja1!W432</f>
        <v>45998</v>
      </c>
      <c r="K317" s="216"/>
      <c r="L317" s="146" t="s">
        <v>1</v>
      </c>
      <c r="M317" s="144">
        <v>2</v>
      </c>
      <c r="N317" s="145">
        <v>3</v>
      </c>
    </row>
    <row r="318" spans="1:14" s="111" customFormat="1" ht="48">
      <c r="A318" s="411">
        <v>305</v>
      </c>
      <c r="B318" s="229" t="s">
        <v>1162</v>
      </c>
      <c r="C318" s="229" t="s">
        <v>1841</v>
      </c>
      <c r="D318" s="58">
        <v>1</v>
      </c>
      <c r="E318" s="144" t="s">
        <v>141</v>
      </c>
      <c r="F318" s="217" t="str">
        <f>'[5]inventario general'!F159</f>
        <v>CONTRERAS</v>
      </c>
      <c r="G318" s="217" t="str">
        <f>'[5]inventario general'!G159</f>
        <v>CARRILLO</v>
      </c>
      <c r="H318" s="150" t="str">
        <f>'[5]inventario general'!H159</f>
        <v>ALFREDO</v>
      </c>
      <c r="I318" s="218">
        <f>'[5]inventario general'!I159</f>
        <v>45994</v>
      </c>
      <c r="J318" s="217"/>
      <c r="K318" s="216"/>
      <c r="L318" s="146" t="s">
        <v>1</v>
      </c>
      <c r="M318" s="144">
        <v>2</v>
      </c>
      <c r="N318" s="145">
        <v>3</v>
      </c>
    </row>
    <row r="319" spans="1:14" s="111" customFormat="1" ht="48">
      <c r="A319" s="411">
        <v>306</v>
      </c>
      <c r="B319" s="229" t="s">
        <v>1163</v>
      </c>
      <c r="C319" s="229" t="s">
        <v>1842</v>
      </c>
      <c r="D319" s="58">
        <v>1</v>
      </c>
      <c r="E319" s="144" t="s">
        <v>141</v>
      </c>
      <c r="F319" s="217" t="str">
        <f>'[5]inventario general'!F160</f>
        <v>COSSIO</v>
      </c>
      <c r="G319" s="217" t="str">
        <f>'[5]inventario general'!G160</f>
        <v>CERVANTES</v>
      </c>
      <c r="H319" s="150" t="str">
        <f>'[5]inventario general'!H160</f>
        <v>JESUS ANTONIO</v>
      </c>
      <c r="I319" s="218">
        <f>'[5]inventario general'!I160</f>
        <v>45994</v>
      </c>
      <c r="J319" s="217"/>
      <c r="K319" s="216"/>
      <c r="L319" s="146" t="s">
        <v>1</v>
      </c>
      <c r="M319" s="144">
        <v>2</v>
      </c>
      <c r="N319" s="145">
        <v>3</v>
      </c>
    </row>
    <row r="320" spans="1:14" s="111" customFormat="1" ht="48">
      <c r="A320" s="411">
        <v>307</v>
      </c>
      <c r="B320" s="229" t="s">
        <v>1164</v>
      </c>
      <c r="C320" s="229" t="s">
        <v>1843</v>
      </c>
      <c r="D320" s="58">
        <v>1</v>
      </c>
      <c r="E320" s="144" t="s">
        <v>141</v>
      </c>
      <c r="F320" s="217" t="str">
        <f>'[5]inventario general'!F161</f>
        <v>HERNANDEZ</v>
      </c>
      <c r="G320" s="217" t="str">
        <f>'[5]inventario general'!G161</f>
        <v>VALLADARES</v>
      </c>
      <c r="H320" s="150" t="str">
        <f>'[5]inventario general'!H161</f>
        <v>IRWIN</v>
      </c>
      <c r="I320" s="218">
        <f>'[5]inventario general'!I161</f>
        <v>45994</v>
      </c>
      <c r="J320" s="217"/>
      <c r="K320" s="216"/>
      <c r="L320" s="146" t="s">
        <v>1</v>
      </c>
      <c r="M320" s="144">
        <v>2</v>
      </c>
      <c r="N320" s="145">
        <v>3</v>
      </c>
    </row>
    <row r="321" spans="1:14" s="111" customFormat="1" ht="48">
      <c r="A321" s="411">
        <v>308</v>
      </c>
      <c r="B321" s="229" t="s">
        <v>1165</v>
      </c>
      <c r="C321" s="229" t="s">
        <v>1844</v>
      </c>
      <c r="D321" s="58">
        <v>1</v>
      </c>
      <c r="E321" s="144" t="s">
        <v>141</v>
      </c>
      <c r="F321" s="217" t="str">
        <f>'[5]inventario general'!F162</f>
        <v>MENDOZA</v>
      </c>
      <c r="G321" s="217" t="str">
        <f>'[5]inventario general'!G162</f>
        <v>TORRES</v>
      </c>
      <c r="H321" s="150" t="str">
        <f>'[5]inventario general'!H162</f>
        <v>RIGOBERTO</v>
      </c>
      <c r="I321" s="218">
        <f>'[5]inventario general'!I162</f>
        <v>45994</v>
      </c>
      <c r="J321" s="217"/>
      <c r="K321" s="216"/>
      <c r="L321" s="146" t="s">
        <v>1</v>
      </c>
      <c r="M321" s="144">
        <v>2</v>
      </c>
      <c r="N321" s="145">
        <v>3</v>
      </c>
    </row>
    <row r="322" spans="1:14" s="111" customFormat="1" ht="48">
      <c r="A322" s="411">
        <v>309</v>
      </c>
      <c r="B322" s="229" t="s">
        <v>1166</v>
      </c>
      <c r="C322" s="229" t="s">
        <v>1845</v>
      </c>
      <c r="D322" s="58">
        <v>1</v>
      </c>
      <c r="E322" s="144" t="s">
        <v>141</v>
      </c>
      <c r="F322" s="217" t="str">
        <f>'[5]inventario general'!F163</f>
        <v>PEREZ</v>
      </c>
      <c r="G322" s="217" t="str">
        <f>'[5]inventario general'!G163</f>
        <v>ALVAREZ</v>
      </c>
      <c r="H322" s="150" t="str">
        <f>'[5]inventario general'!H163</f>
        <v>JOLIE NICOLE</v>
      </c>
      <c r="I322" s="218">
        <f>'[5]inventario general'!I163</f>
        <v>45994</v>
      </c>
      <c r="J322" s="217"/>
      <c r="K322" s="216"/>
      <c r="L322" s="146" t="s">
        <v>1</v>
      </c>
      <c r="M322" s="144">
        <v>2</v>
      </c>
      <c r="N322" s="145">
        <v>3</v>
      </c>
    </row>
    <row r="323" spans="1:14" s="111" customFormat="1" ht="48">
      <c r="A323" s="411">
        <v>310</v>
      </c>
      <c r="B323" s="229" t="s">
        <v>1167</v>
      </c>
      <c r="C323" s="229" t="s">
        <v>1846</v>
      </c>
      <c r="D323" s="58">
        <v>1</v>
      </c>
      <c r="E323" s="144" t="s">
        <v>141</v>
      </c>
      <c r="F323" s="217" t="str">
        <f>'[5]inventario general'!F164</f>
        <v>RIOS</v>
      </c>
      <c r="G323" s="217" t="str">
        <f>'[5]inventario general'!G164</f>
        <v>MANZANERO</v>
      </c>
      <c r="H323" s="150" t="str">
        <f>'[5]inventario general'!H164</f>
        <v>MARTIN ANDRES</v>
      </c>
      <c r="I323" s="218">
        <f>'[5]inventario general'!I164</f>
        <v>45994</v>
      </c>
      <c r="J323" s="217"/>
      <c r="K323" s="216"/>
      <c r="L323" s="146" t="s">
        <v>1</v>
      </c>
      <c r="M323" s="144">
        <v>2</v>
      </c>
      <c r="N323" s="145">
        <v>3</v>
      </c>
    </row>
    <row r="324" spans="1:14" s="111" customFormat="1" ht="48">
      <c r="A324" s="411">
        <v>311</v>
      </c>
      <c r="B324" s="229" t="s">
        <v>1168</v>
      </c>
      <c r="C324" s="229" t="s">
        <v>1847</v>
      </c>
      <c r="D324" s="58">
        <v>1</v>
      </c>
      <c r="E324" s="144" t="s">
        <v>141</v>
      </c>
      <c r="F324" s="217" t="str">
        <f>'[5]inventario general'!F165</f>
        <v>SIERRA</v>
      </c>
      <c r="G324" s="217" t="str">
        <f>'[5]inventario general'!G165</f>
        <v>BARBOZA</v>
      </c>
      <c r="H324" s="150" t="str">
        <f>'[5]inventario general'!H165</f>
        <v>MIRIAM</v>
      </c>
      <c r="I324" s="218">
        <f>'[5]inventario general'!I165</f>
        <v>45994</v>
      </c>
      <c r="J324" s="217"/>
      <c r="K324" s="216"/>
      <c r="L324" s="146" t="s">
        <v>1</v>
      </c>
      <c r="M324" s="144">
        <v>2</v>
      </c>
      <c r="N324" s="145">
        <v>3</v>
      </c>
    </row>
    <row r="325" spans="1:14" s="111" customFormat="1" ht="48">
      <c r="A325" s="411">
        <v>312</v>
      </c>
      <c r="B325" s="229" t="s">
        <v>1169</v>
      </c>
      <c r="C325" s="229" t="s">
        <v>1848</v>
      </c>
      <c r="D325" s="58">
        <v>1</v>
      </c>
      <c r="E325" s="144" t="s">
        <v>141</v>
      </c>
      <c r="F325" s="217" t="str">
        <f>'[5]inventario general'!F166</f>
        <v>TORRES</v>
      </c>
      <c r="G325" s="217" t="str">
        <f>'[5]inventario general'!G166</f>
        <v>VENTURA</v>
      </c>
      <c r="H325" s="150" t="str">
        <f>'[5]inventario general'!H166</f>
        <v>WENDY JAZMIN</v>
      </c>
      <c r="I325" s="218">
        <f>'[5]inventario general'!I166</f>
        <v>45994</v>
      </c>
      <c r="J325" s="217"/>
      <c r="K325" s="216"/>
      <c r="L325" s="146" t="s">
        <v>1</v>
      </c>
      <c r="M325" s="144">
        <v>2</v>
      </c>
      <c r="N325" s="145">
        <v>3</v>
      </c>
    </row>
    <row r="326" spans="1:14" s="111" customFormat="1" ht="48">
      <c r="A326" s="411">
        <v>313</v>
      </c>
      <c r="B326" s="229" t="s">
        <v>1170</v>
      </c>
      <c r="C326" s="229" t="s">
        <v>1849</v>
      </c>
      <c r="D326" s="58">
        <v>1</v>
      </c>
      <c r="E326" s="144" t="s">
        <v>141</v>
      </c>
      <c r="F326" s="217" t="str">
        <f>'[5]inventario general'!F167</f>
        <v>PAZ</v>
      </c>
      <c r="G326" s="217" t="str">
        <f>'[5]inventario general'!G167</f>
        <v>ROBLERO</v>
      </c>
      <c r="H326" s="150" t="str">
        <f>'[5]inventario general'!H167</f>
        <v>MARI CRUZ</v>
      </c>
      <c r="I326" s="218">
        <f>'[5]inventario general'!I167</f>
        <v>45995</v>
      </c>
      <c r="J326" s="217"/>
      <c r="K326" s="216"/>
      <c r="L326" s="146" t="s">
        <v>1</v>
      </c>
      <c r="M326" s="144">
        <v>2</v>
      </c>
      <c r="N326" s="145">
        <v>3</v>
      </c>
    </row>
    <row r="327" spans="1:14" s="111" customFormat="1" ht="48">
      <c r="A327" s="411">
        <v>314</v>
      </c>
      <c r="B327" s="229" t="s">
        <v>1171</v>
      </c>
      <c r="C327" s="229" t="s">
        <v>1850</v>
      </c>
      <c r="D327" s="58">
        <v>1</v>
      </c>
      <c r="E327" s="144" t="s">
        <v>141</v>
      </c>
      <c r="F327" s="214" t="str">
        <f>[4]Hoja1!S433</f>
        <v>VALDEZ</v>
      </c>
      <c r="G327" s="214" t="str">
        <f>[4]Hoja1!T433</f>
        <v>RAMOS</v>
      </c>
      <c r="H327" s="214" t="str">
        <f>[4]Hoja1!U433</f>
        <v>ROSA</v>
      </c>
      <c r="I327" s="215">
        <f>[4]Hoja1!V433</f>
        <v>45995</v>
      </c>
      <c r="J327" s="215">
        <f>[4]Hoja1!W433</f>
        <v>45998</v>
      </c>
      <c r="K327" s="216"/>
      <c r="L327" s="146" t="s">
        <v>1</v>
      </c>
      <c r="M327" s="144">
        <v>2</v>
      </c>
      <c r="N327" s="145">
        <v>3</v>
      </c>
    </row>
    <row r="328" spans="1:14" s="111" customFormat="1" ht="48">
      <c r="A328" s="56">
        <v>315</v>
      </c>
      <c r="B328" s="219" t="s">
        <v>1172</v>
      </c>
      <c r="C328" s="143" t="s">
        <v>1851</v>
      </c>
      <c r="D328" s="58">
        <v>1</v>
      </c>
      <c r="E328" s="144" t="s">
        <v>141</v>
      </c>
      <c r="F328" s="214" t="str">
        <f>[4]Hoja1!S434</f>
        <v>MENDEZ</v>
      </c>
      <c r="G328" s="214" t="str">
        <f>[4]Hoja1!T434</f>
        <v>REYES</v>
      </c>
      <c r="H328" s="214" t="str">
        <f>[4]Hoja1!U434</f>
        <v>MARGARITA</v>
      </c>
      <c r="I328" s="215">
        <f>[4]Hoja1!V434</f>
        <v>45995</v>
      </c>
      <c r="J328" s="215">
        <f>[4]Hoja1!W434</f>
        <v>45998</v>
      </c>
      <c r="K328" s="216"/>
      <c r="L328" s="146" t="s">
        <v>1</v>
      </c>
      <c r="M328" s="144">
        <v>2</v>
      </c>
      <c r="N328" s="145">
        <v>3</v>
      </c>
    </row>
    <row r="329" spans="1:14" s="99" customFormat="1" ht="42" customHeight="1">
      <c r="A329" s="574" t="s">
        <v>2072</v>
      </c>
      <c r="B329" s="575"/>
      <c r="C329" s="575"/>
      <c r="D329" s="575"/>
      <c r="E329" s="575"/>
      <c r="F329" s="575"/>
      <c r="G329" s="575"/>
      <c r="H329" s="575"/>
      <c r="I329" s="575"/>
      <c r="J329" s="575"/>
      <c r="K329" s="575"/>
      <c r="L329" s="575"/>
      <c r="M329" s="575"/>
      <c r="N329" s="576"/>
    </row>
    <row r="330" spans="1:14" s="100" customFormat="1" ht="24.75" customHeight="1">
      <c r="A330" s="5"/>
      <c r="B330" s="101"/>
      <c r="C330" s="101"/>
      <c r="D330" s="112"/>
      <c r="E330" s="113"/>
      <c r="F330" s="113"/>
      <c r="G330" s="113"/>
      <c r="H330" s="113"/>
      <c r="I330" s="113"/>
      <c r="J330" s="113"/>
      <c r="K330" s="113"/>
      <c r="L330" s="113"/>
      <c r="M330" s="114"/>
      <c r="N330" s="114"/>
    </row>
    <row r="331" spans="1:14" s="100" customFormat="1" ht="24.75" customHeight="1">
      <c r="A331" s="5"/>
      <c r="B331" s="101"/>
      <c r="C331" s="101"/>
      <c r="D331" s="112"/>
      <c r="E331" s="113"/>
      <c r="F331" s="113"/>
      <c r="G331" s="113"/>
      <c r="H331" s="113"/>
      <c r="I331" s="113"/>
      <c r="J331" s="113"/>
      <c r="K331" s="113"/>
      <c r="L331" s="113"/>
      <c r="M331" s="113"/>
      <c r="N331" s="113"/>
    </row>
    <row r="332" spans="1:14" s="100" customFormat="1" ht="24.75" customHeight="1">
      <c r="A332" s="115"/>
      <c r="B332" s="115"/>
      <c r="C332" s="115"/>
      <c r="D332" s="116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</row>
    <row r="333" spans="1:14" s="100" customFormat="1" ht="24.75" customHeight="1">
      <c r="A333" s="116"/>
      <c r="B333" s="116"/>
      <c r="C333" s="520"/>
      <c r="D333" s="520"/>
      <c r="E333" s="115"/>
      <c r="F333" s="147"/>
      <c r="G333" s="147"/>
      <c r="H333" s="520"/>
      <c r="I333" s="520"/>
      <c r="J333" s="115"/>
      <c r="K333" s="115"/>
      <c r="L333" s="115"/>
      <c r="M333" s="148"/>
      <c r="N333" s="148"/>
    </row>
    <row r="334" spans="1:14" s="100" customFormat="1" ht="24.75" customHeight="1">
      <c r="A334" s="117"/>
      <c r="B334" s="117"/>
      <c r="C334" s="147"/>
      <c r="D334" s="147"/>
      <c r="E334" s="115"/>
      <c r="F334" s="117"/>
      <c r="G334" s="117"/>
      <c r="H334" s="528"/>
      <c r="I334" s="528"/>
      <c r="J334" s="118"/>
      <c r="K334" s="118"/>
      <c r="L334" s="118"/>
      <c r="M334" s="148"/>
      <c r="N334" s="148"/>
    </row>
    <row r="335" spans="1:14" s="100" customFormat="1" ht="24.75" customHeight="1">
      <c r="A335" s="119"/>
      <c r="B335" s="119"/>
      <c r="C335" s="148"/>
      <c r="D335" s="148"/>
      <c r="E335" s="115"/>
      <c r="F335" s="148"/>
      <c r="G335" s="148"/>
      <c r="H335" s="528"/>
      <c r="I335" s="528"/>
      <c r="J335" s="118"/>
      <c r="K335" s="118"/>
      <c r="L335" s="118"/>
      <c r="M335" s="147"/>
      <c r="N335" s="147"/>
    </row>
    <row r="336" spans="1:14" s="100" customFormat="1" ht="24.75" customHeight="1">
      <c r="A336" s="119"/>
      <c r="B336" s="119"/>
      <c r="C336" s="148"/>
      <c r="D336" s="148"/>
      <c r="E336" s="115"/>
      <c r="F336" s="148"/>
      <c r="G336" s="148"/>
      <c r="H336" s="528"/>
      <c r="I336" s="528"/>
      <c r="J336" s="118"/>
      <c r="K336" s="118"/>
      <c r="L336" s="118"/>
      <c r="M336" s="147"/>
      <c r="N336" s="147"/>
    </row>
    <row r="337" spans="1:14" s="100" customFormat="1" ht="24.75" customHeight="1">
      <c r="A337" s="119"/>
      <c r="B337" s="119"/>
      <c r="C337" s="148"/>
      <c r="D337" s="148"/>
      <c r="E337" s="115"/>
      <c r="F337" s="148"/>
      <c r="G337" s="148"/>
      <c r="H337" s="528"/>
      <c r="I337" s="528"/>
      <c r="J337" s="118"/>
      <c r="K337" s="118"/>
      <c r="L337" s="118"/>
      <c r="M337" s="147"/>
      <c r="N337" s="147"/>
    </row>
    <row r="338" spans="1:14" s="100" customFormat="1" ht="24.75" customHeight="1">
      <c r="A338" s="119"/>
      <c r="B338" s="119"/>
      <c r="C338" s="520"/>
      <c r="D338" s="520"/>
      <c r="E338" s="115"/>
      <c r="F338" s="148"/>
      <c r="G338" s="148"/>
      <c r="H338" s="520"/>
      <c r="I338" s="520"/>
      <c r="J338" s="117"/>
      <c r="K338" s="117"/>
      <c r="L338" s="117"/>
      <c r="M338" s="148"/>
      <c r="N338" s="148"/>
    </row>
    <row r="339" spans="1:14" s="100" customFormat="1" ht="24.75" customHeight="1">
      <c r="A339" s="117"/>
      <c r="B339" s="117"/>
      <c r="C339" s="520"/>
      <c r="D339" s="520"/>
      <c r="E339" s="115"/>
      <c r="F339" s="117"/>
      <c r="G339" s="117"/>
      <c r="H339" s="520"/>
      <c r="I339" s="520"/>
      <c r="J339" s="118"/>
      <c r="K339" s="118"/>
      <c r="L339" s="118"/>
      <c r="M339" s="148"/>
      <c r="N339" s="148"/>
    </row>
    <row r="340" spans="1:14" s="100" customFormat="1" ht="24.75" customHeight="1">
      <c r="A340" s="40"/>
      <c r="B340" s="41"/>
      <c r="C340" s="41"/>
      <c r="D340" s="42"/>
      <c r="E340" s="43"/>
      <c r="F340" s="43"/>
      <c r="G340" s="43"/>
      <c r="H340" s="43"/>
      <c r="I340" s="43"/>
      <c r="J340" s="43"/>
      <c r="K340" s="43"/>
      <c r="L340" s="43"/>
      <c r="M340" s="43"/>
      <c r="N340" s="43"/>
    </row>
  </sheetData>
  <mergeCells count="35">
    <mergeCell ref="C339:D339"/>
    <mergeCell ref="H339:I339"/>
    <mergeCell ref="K12:L12"/>
    <mergeCell ref="A329:N329"/>
    <mergeCell ref="C333:D333"/>
    <mergeCell ref="H333:I333"/>
    <mergeCell ref="H334:I337"/>
    <mergeCell ref="C338:D338"/>
    <mergeCell ref="H338:I338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honeticPr fontId="30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D5289-CAD4-43A2-9054-30B97F7B6913}">
  <sheetPr>
    <tabColor rgb="FF30C8DC"/>
  </sheetPr>
  <dimension ref="A1:Y29"/>
  <sheetViews>
    <sheetView zoomScale="50" zoomScaleNormal="50" workbookViewId="0">
      <selection activeCell="D39" sqref="D39"/>
    </sheetView>
  </sheetViews>
  <sheetFormatPr baseColWidth="10" defaultRowHeight="15"/>
  <cols>
    <col min="1" max="1" width="26.28515625" customWidth="1"/>
    <col min="2" max="2" width="23.85546875" customWidth="1"/>
    <col min="3" max="3" width="40.28515625" style="207" customWidth="1"/>
    <col min="4" max="4" width="23.5703125" customWidth="1"/>
    <col min="5" max="5" width="45.5703125" customWidth="1"/>
    <col min="6" max="6" width="29.5703125" style="205" customWidth="1"/>
    <col min="7" max="7" width="25.28515625" style="205" customWidth="1"/>
    <col min="8" max="8" width="21.42578125" style="205" customWidth="1"/>
    <col min="9" max="9" width="32.5703125" style="208" customWidth="1"/>
    <col min="10" max="10" width="36.42578125" style="208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72" customFormat="1" ht="18">
      <c r="A1" s="1"/>
      <c r="B1" s="2"/>
      <c r="C1" s="176"/>
      <c r="D1" s="62"/>
      <c r="E1" s="2"/>
      <c r="F1" s="176"/>
      <c r="G1" s="176"/>
      <c r="H1" s="176"/>
      <c r="I1" s="177"/>
      <c r="J1" s="177"/>
      <c r="K1" s="2"/>
      <c r="L1" s="2"/>
      <c r="M1" s="2"/>
      <c r="N1" s="2"/>
    </row>
    <row r="2" spans="1:25" s="76" customFormat="1" ht="33">
      <c r="A2" s="5"/>
      <c r="B2" s="101"/>
      <c r="C2" s="113"/>
      <c r="D2" s="529" t="s">
        <v>0</v>
      </c>
      <c r="E2" s="529"/>
      <c r="F2" s="529"/>
      <c r="G2" s="529"/>
      <c r="H2" s="529"/>
      <c r="I2" s="529"/>
      <c r="J2" s="529"/>
      <c r="K2" s="529"/>
      <c r="L2" s="529"/>
      <c r="M2" s="529"/>
      <c r="N2" s="102"/>
    </row>
    <row r="3" spans="1:25" s="76" customFormat="1" ht="33">
      <c r="A3" s="5"/>
      <c r="B3" s="101"/>
      <c r="C3" s="113"/>
      <c r="D3" s="529" t="s">
        <v>13</v>
      </c>
      <c r="E3" s="529"/>
      <c r="F3" s="529"/>
      <c r="G3" s="529"/>
      <c r="H3" s="529"/>
      <c r="I3" s="529"/>
      <c r="J3" s="529"/>
      <c r="K3" s="529"/>
      <c r="L3" s="529"/>
      <c r="M3" s="529"/>
      <c r="N3" s="102"/>
      <c r="R3" s="530"/>
      <c r="S3" s="530"/>
      <c r="T3" s="530"/>
      <c r="U3" s="530"/>
      <c r="V3" s="530"/>
      <c r="W3" s="530"/>
      <c r="X3" s="530"/>
      <c r="Y3" s="530"/>
    </row>
    <row r="4" spans="1:25" s="76" customFormat="1" ht="19.5">
      <c r="A4" s="5"/>
      <c r="B4" s="101"/>
      <c r="C4" s="113"/>
      <c r="D4" s="103"/>
      <c r="E4" s="103"/>
      <c r="F4" s="104"/>
      <c r="G4" s="104"/>
      <c r="H4" s="104"/>
      <c r="I4" s="178"/>
      <c r="J4" s="178"/>
      <c r="K4" s="104"/>
      <c r="L4" s="104"/>
      <c r="N4" s="104"/>
      <c r="R4" s="530"/>
      <c r="S4" s="530"/>
      <c r="T4" s="530"/>
      <c r="U4" s="530"/>
      <c r="V4" s="530"/>
      <c r="W4" s="530"/>
      <c r="X4" s="530"/>
      <c r="Y4" s="530"/>
    </row>
    <row r="5" spans="1:25" s="76" customFormat="1" ht="24">
      <c r="A5" s="5"/>
      <c r="B5" s="101"/>
      <c r="C5" s="113"/>
      <c r="D5" s="103"/>
      <c r="E5" s="103"/>
      <c r="F5" s="104"/>
      <c r="G5" s="104"/>
      <c r="H5" s="104"/>
      <c r="I5" s="179"/>
      <c r="J5" s="179"/>
      <c r="K5" s="105"/>
      <c r="L5" s="105"/>
      <c r="M5" s="105"/>
      <c r="N5" s="105"/>
      <c r="R5" s="149"/>
      <c r="S5" s="149"/>
      <c r="T5" s="149"/>
      <c r="U5" s="149"/>
      <c r="V5" s="149"/>
      <c r="W5" s="149"/>
      <c r="X5" s="149"/>
      <c r="Y5" s="149"/>
    </row>
    <row r="6" spans="1:25" s="76" customFormat="1" ht="19.5">
      <c r="A6" s="5"/>
      <c r="B6" s="101"/>
      <c r="C6" s="113"/>
      <c r="D6" s="103"/>
      <c r="E6" s="103"/>
      <c r="F6" s="104"/>
      <c r="G6" s="104"/>
      <c r="H6" s="104"/>
      <c r="I6" s="178"/>
      <c r="J6" s="178"/>
      <c r="K6" s="104"/>
      <c r="L6" s="104"/>
      <c r="N6" s="104"/>
      <c r="R6" s="149"/>
      <c r="S6" s="149"/>
      <c r="T6" s="149"/>
      <c r="U6" s="149"/>
      <c r="V6" s="149"/>
      <c r="W6" s="149"/>
      <c r="X6" s="149"/>
      <c r="Y6" s="149"/>
    </row>
    <row r="7" spans="1:25" s="224" customFormat="1" ht="50.25" customHeight="1">
      <c r="A7" s="209" t="s">
        <v>2</v>
      </c>
      <c r="B7" s="452" t="s">
        <v>234</v>
      </c>
      <c r="C7" s="452"/>
      <c r="D7" s="452"/>
      <c r="E7" s="452"/>
      <c r="F7" s="105"/>
      <c r="G7" s="105"/>
      <c r="H7" s="105"/>
      <c r="I7" s="442" t="s">
        <v>3</v>
      </c>
      <c r="J7" s="443"/>
      <c r="K7" s="453" t="s">
        <v>235</v>
      </c>
      <c r="L7" s="454"/>
      <c r="M7" s="454"/>
      <c r="N7" s="455"/>
      <c r="R7" s="530"/>
      <c r="S7" s="530"/>
      <c r="T7" s="530"/>
      <c r="U7" s="530"/>
      <c r="V7" s="530"/>
      <c r="W7" s="530"/>
      <c r="X7" s="530"/>
      <c r="Y7" s="530"/>
    </row>
    <row r="8" spans="1:25" s="224" customFormat="1" ht="50.25" customHeight="1">
      <c r="A8" s="209" t="s">
        <v>4</v>
      </c>
      <c r="B8" s="463" t="s">
        <v>819</v>
      </c>
      <c r="C8" s="463"/>
      <c r="D8" s="463"/>
      <c r="E8" s="463"/>
      <c r="F8" s="105"/>
      <c r="G8" s="105"/>
      <c r="H8" s="105"/>
      <c r="I8" s="456" t="s">
        <v>23</v>
      </c>
      <c r="J8" s="457"/>
      <c r="K8" s="458" t="s">
        <v>1181</v>
      </c>
      <c r="L8" s="459"/>
      <c r="M8" s="459"/>
      <c r="N8" s="460"/>
      <c r="T8" s="530"/>
      <c r="U8" s="530"/>
      <c r="V8" s="530"/>
      <c r="W8" s="530"/>
      <c r="X8" s="530"/>
      <c r="Y8" s="530"/>
    </row>
    <row r="9" spans="1:25" s="207" customFormat="1" ht="50.25" customHeight="1">
      <c r="A9" s="209" t="s">
        <v>5</v>
      </c>
      <c r="B9" s="452" t="s">
        <v>821</v>
      </c>
      <c r="C9" s="452"/>
      <c r="D9" s="452"/>
      <c r="E9" s="452"/>
      <c r="F9" s="180"/>
      <c r="G9" s="180"/>
      <c r="H9" s="180"/>
      <c r="I9" s="442" t="s">
        <v>24</v>
      </c>
      <c r="J9" s="443"/>
      <c r="K9" s="461">
        <v>45931</v>
      </c>
      <c r="L9" s="454"/>
      <c r="M9" s="454"/>
      <c r="N9" s="455"/>
    </row>
    <row r="10" spans="1:25" s="224" customFormat="1" ht="50.25" customHeight="1">
      <c r="A10" s="209" t="s">
        <v>6</v>
      </c>
      <c r="B10" s="549" t="s">
        <v>61</v>
      </c>
      <c r="C10" s="550"/>
      <c r="D10" s="550"/>
      <c r="E10" s="551"/>
      <c r="F10" s="105"/>
      <c r="G10" s="105"/>
      <c r="H10" s="105"/>
      <c r="I10" s="442" t="s">
        <v>25</v>
      </c>
      <c r="J10" s="443"/>
      <c r="K10" s="461">
        <v>46022</v>
      </c>
      <c r="L10" s="454"/>
      <c r="M10" s="454"/>
      <c r="N10" s="455"/>
    </row>
    <row r="11" spans="1:25" s="83" customFormat="1" ht="18">
      <c r="A11" s="108"/>
      <c r="B11" s="109"/>
      <c r="C11" s="181"/>
      <c r="D11" s="109"/>
      <c r="E11" s="107"/>
      <c r="F11" s="104"/>
      <c r="G11" s="104"/>
      <c r="H11" s="104"/>
      <c r="I11" s="182"/>
      <c r="J11" s="183"/>
      <c r="K11" s="109"/>
      <c r="L11" s="109"/>
      <c r="M11" s="109"/>
      <c r="N11" s="109"/>
    </row>
    <row r="12" spans="1:25" s="88" customFormat="1" ht="24">
      <c r="A12" s="438" t="s">
        <v>7</v>
      </c>
      <c r="B12" s="438" t="s">
        <v>14</v>
      </c>
      <c r="C12" s="440" t="s">
        <v>8</v>
      </c>
      <c r="D12" s="441" t="s">
        <v>9</v>
      </c>
      <c r="E12" s="440" t="s">
        <v>10</v>
      </c>
      <c r="F12" s="440" t="s">
        <v>15</v>
      </c>
      <c r="G12" s="440"/>
      <c r="H12" s="440"/>
      <c r="I12" s="440" t="s">
        <v>19</v>
      </c>
      <c r="J12" s="440"/>
      <c r="K12" s="442" t="s">
        <v>16</v>
      </c>
      <c r="L12" s="443"/>
      <c r="M12" s="442" t="s">
        <v>20</v>
      </c>
      <c r="N12" s="444"/>
    </row>
    <row r="13" spans="1:25" s="88" customFormat="1" ht="24">
      <c r="A13" s="439"/>
      <c r="B13" s="439"/>
      <c r="C13" s="440"/>
      <c r="D13" s="441"/>
      <c r="E13" s="440"/>
      <c r="F13" s="438"/>
      <c r="G13" s="438"/>
      <c r="H13" s="438"/>
      <c r="I13" s="184" t="s">
        <v>11</v>
      </c>
      <c r="J13" s="184" t="s">
        <v>12</v>
      </c>
      <c r="K13" s="141" t="s">
        <v>17</v>
      </c>
      <c r="L13" s="141" t="s">
        <v>18</v>
      </c>
      <c r="M13" s="141" t="s">
        <v>21</v>
      </c>
      <c r="N13" s="142" t="s">
        <v>22</v>
      </c>
    </row>
    <row r="14" spans="1:25" s="98" customFormat="1" ht="48">
      <c r="A14" s="56">
        <v>1</v>
      </c>
      <c r="B14" s="65" t="s">
        <v>42</v>
      </c>
      <c r="C14" s="185" t="str">
        <f>"INEA.2S.6." &amp; TEXT(ROW(C1), 0) &amp; "_2025"</f>
        <v>INEA.2S.6.1_2025</v>
      </c>
      <c r="D14" s="58">
        <v>1</v>
      </c>
      <c r="E14" s="145" t="s">
        <v>1182</v>
      </c>
      <c r="F14" s="186" t="s">
        <v>1183</v>
      </c>
      <c r="G14" s="187" t="s">
        <v>1184</v>
      </c>
      <c r="H14" s="188" t="s">
        <v>1185</v>
      </c>
      <c r="I14" s="189">
        <v>45932</v>
      </c>
      <c r="J14" s="190"/>
      <c r="K14" s="146" t="s">
        <v>1</v>
      </c>
      <c r="L14" s="146"/>
      <c r="M14" s="144">
        <v>2</v>
      </c>
      <c r="N14" s="145">
        <v>3</v>
      </c>
    </row>
    <row r="15" spans="1:25" s="98" customFormat="1" ht="48">
      <c r="A15" s="56">
        <v>2</v>
      </c>
      <c r="B15" s="191" t="str">
        <f>TEXT(ROW(C2 ),"00")&amp;"/2025"</f>
        <v>02/2025</v>
      </c>
      <c r="C15" s="185" t="str">
        <f t="shared" ref="C15:C16" si="0">"INEA.2S.6." &amp; TEXT(ROW(C2), 0) &amp; "_2025"</f>
        <v>INEA.2S.6.2_2025</v>
      </c>
      <c r="D15" s="58">
        <v>1</v>
      </c>
      <c r="E15" s="145" t="s">
        <v>1182</v>
      </c>
      <c r="F15" s="192" t="s">
        <v>1186</v>
      </c>
      <c r="G15" s="193" t="s">
        <v>1187</v>
      </c>
      <c r="H15" s="188"/>
      <c r="I15" s="189">
        <v>45932</v>
      </c>
      <c r="J15" s="194"/>
      <c r="K15" s="146" t="s">
        <v>1</v>
      </c>
      <c r="L15" s="146"/>
      <c r="M15" s="144">
        <v>2</v>
      </c>
      <c r="N15" s="145">
        <v>3</v>
      </c>
    </row>
    <row r="16" spans="1:25" s="98" customFormat="1" ht="48">
      <c r="A16" s="56">
        <v>3</v>
      </c>
      <c r="B16" s="191" t="str">
        <f t="shared" ref="B16" si="1">TEXT(ROW(C3 ),"00")&amp;"/2025"</f>
        <v>03/2025</v>
      </c>
      <c r="C16" s="185" t="str">
        <f t="shared" si="0"/>
        <v>INEA.2S.6.3_2025</v>
      </c>
      <c r="D16" s="58">
        <v>1</v>
      </c>
      <c r="E16" s="145" t="s">
        <v>1182</v>
      </c>
      <c r="F16" s="186" t="s">
        <v>1188</v>
      </c>
      <c r="G16" s="187" t="s">
        <v>836</v>
      </c>
      <c r="H16" s="188" t="s">
        <v>1189</v>
      </c>
      <c r="I16" s="195">
        <v>45994</v>
      </c>
      <c r="J16" s="190"/>
      <c r="K16" s="146" t="s">
        <v>1</v>
      </c>
      <c r="L16" s="146"/>
      <c r="M16" s="144">
        <v>2</v>
      </c>
      <c r="N16" s="145">
        <v>3</v>
      </c>
    </row>
    <row r="17" spans="1:14" s="98" customFormat="1" ht="24">
      <c r="A17" s="196"/>
      <c r="B17" s="196"/>
      <c r="C17" s="196"/>
      <c r="D17" s="197"/>
      <c r="E17" s="196"/>
      <c r="F17" s="198"/>
      <c r="G17" s="198"/>
      <c r="H17" s="198"/>
      <c r="I17" s="199"/>
      <c r="J17" s="199"/>
      <c r="K17" s="196"/>
      <c r="L17" s="196"/>
      <c r="M17" s="196"/>
      <c r="N17" s="196"/>
    </row>
    <row r="18" spans="1:14" s="99" customFormat="1" ht="27.75">
      <c r="A18" s="577" t="s">
        <v>1190</v>
      </c>
      <c r="B18" s="577"/>
      <c r="C18" s="577"/>
      <c r="D18" s="577"/>
      <c r="E18" s="577"/>
      <c r="F18" s="577"/>
      <c r="G18" s="577"/>
      <c r="H18" s="577"/>
      <c r="I18" s="577"/>
      <c r="J18" s="577"/>
      <c r="K18" s="577"/>
      <c r="L18" s="577"/>
      <c r="M18" s="577"/>
      <c r="N18" s="577"/>
    </row>
    <row r="19" spans="1:14" s="100" customFormat="1" ht="18">
      <c r="A19" s="5"/>
      <c r="B19" s="101"/>
      <c r="C19" s="113"/>
      <c r="D19" s="112"/>
      <c r="E19" s="113"/>
      <c r="F19" s="200"/>
      <c r="G19" s="200"/>
      <c r="H19" s="201"/>
      <c r="I19" s="202"/>
      <c r="J19" s="202"/>
      <c r="K19" s="113"/>
      <c r="L19" s="113"/>
      <c r="M19" s="114"/>
      <c r="N19" s="114"/>
    </row>
    <row r="20" spans="1:14" s="100" customFormat="1" ht="18">
      <c r="A20" s="5"/>
      <c r="B20" s="101"/>
      <c r="C20" s="113"/>
      <c r="D20" s="112"/>
      <c r="E20" s="113"/>
      <c r="F20" s="201"/>
      <c r="G20" s="201"/>
      <c r="H20" s="200"/>
      <c r="I20" s="202"/>
      <c r="J20" s="202"/>
      <c r="K20" s="113"/>
      <c r="L20" s="113"/>
      <c r="M20" s="113"/>
      <c r="N20" s="113"/>
    </row>
    <row r="21" spans="1:14" s="100" customFormat="1" ht="18">
      <c r="A21" s="115"/>
      <c r="B21" s="115"/>
      <c r="C21" s="147"/>
      <c r="D21" s="116"/>
      <c r="E21" s="147"/>
      <c r="F21" s="201"/>
      <c r="G21" s="201"/>
      <c r="H21" s="200"/>
      <c r="I21" s="203"/>
      <c r="J21" s="203"/>
      <c r="K21" s="147"/>
      <c r="L21" s="147"/>
      <c r="M21" s="147"/>
      <c r="N21" s="147"/>
    </row>
    <row r="22" spans="1:14" s="100" customFormat="1" ht="18">
      <c r="A22" s="116"/>
      <c r="B22" s="116"/>
      <c r="C22" s="520"/>
      <c r="D22" s="520"/>
      <c r="E22" s="115"/>
      <c r="F22" s="201"/>
      <c r="G22" s="201"/>
      <c r="H22" s="200"/>
      <c r="I22" s="203"/>
      <c r="J22" s="203"/>
      <c r="K22" s="115"/>
      <c r="L22" s="115"/>
      <c r="M22" s="148"/>
      <c r="N22" s="148"/>
    </row>
    <row r="23" spans="1:14" s="100" customFormat="1" ht="18">
      <c r="A23" s="117"/>
      <c r="B23" s="117"/>
      <c r="C23" s="147"/>
      <c r="D23" s="147"/>
      <c r="E23" s="115"/>
      <c r="F23" s="201"/>
      <c r="G23" s="201"/>
      <c r="H23" s="200"/>
      <c r="I23" s="203"/>
      <c r="J23" s="203"/>
      <c r="K23" s="118"/>
      <c r="L23" s="118"/>
      <c r="M23" s="148"/>
      <c r="N23" s="148"/>
    </row>
    <row r="24" spans="1:14" s="100" customFormat="1" ht="18">
      <c r="A24" s="119"/>
      <c r="B24" s="119"/>
      <c r="C24" s="148"/>
      <c r="D24" s="148"/>
      <c r="E24" s="115"/>
      <c r="F24" s="201"/>
      <c r="G24" s="201"/>
      <c r="H24" s="201"/>
      <c r="I24" s="203"/>
      <c r="J24" s="203"/>
      <c r="K24" s="118"/>
      <c r="L24" s="118"/>
      <c r="M24" s="147"/>
      <c r="N24" s="147"/>
    </row>
    <row r="25" spans="1:14" s="100" customFormat="1" ht="18">
      <c r="A25" s="119"/>
      <c r="B25" s="119"/>
      <c r="C25" s="148"/>
      <c r="D25" s="148"/>
      <c r="E25" s="115"/>
      <c r="F25" s="201"/>
      <c r="G25" s="201"/>
      <c r="H25" s="201"/>
      <c r="I25" s="203"/>
      <c r="J25" s="203"/>
      <c r="K25" s="118"/>
      <c r="L25" s="118"/>
      <c r="M25" s="147"/>
      <c r="N25" s="147"/>
    </row>
    <row r="26" spans="1:14" s="100" customFormat="1" ht="18">
      <c r="A26" s="119"/>
      <c r="B26" s="119"/>
      <c r="C26" s="148"/>
      <c r="D26" s="148"/>
      <c r="E26" s="115"/>
      <c r="F26" s="204"/>
      <c r="G26" s="204"/>
      <c r="H26" s="204"/>
      <c r="I26" s="203"/>
      <c r="J26" s="203"/>
      <c r="K26" s="118"/>
      <c r="L26" s="118"/>
      <c r="M26" s="147"/>
      <c r="N26" s="147"/>
    </row>
    <row r="27" spans="1:14" s="100" customFormat="1" ht="18">
      <c r="A27" s="119"/>
      <c r="B27" s="119"/>
      <c r="C27" s="520"/>
      <c r="D27" s="520"/>
      <c r="E27" s="115"/>
      <c r="F27" s="205"/>
      <c r="G27" s="205"/>
      <c r="H27" s="205"/>
      <c r="I27" s="203"/>
      <c r="J27" s="203"/>
      <c r="K27" s="117"/>
      <c r="L27" s="117"/>
      <c r="M27" s="148"/>
      <c r="N27" s="148"/>
    </row>
    <row r="28" spans="1:14" s="100" customFormat="1" ht="18">
      <c r="A28" s="117"/>
      <c r="B28" s="117"/>
      <c r="C28" s="520"/>
      <c r="D28" s="520"/>
      <c r="E28" s="115"/>
      <c r="F28" s="205"/>
      <c r="G28" s="205"/>
      <c r="H28" s="205"/>
      <c r="I28" s="203"/>
      <c r="J28" s="203"/>
      <c r="K28" s="118"/>
      <c r="L28" s="118"/>
      <c r="M28" s="148"/>
      <c r="N28" s="148"/>
    </row>
    <row r="29" spans="1:14" s="100" customFormat="1" ht="18">
      <c r="A29" s="40"/>
      <c r="B29" s="41"/>
      <c r="C29" s="43"/>
      <c r="D29" s="42"/>
      <c r="E29" s="43"/>
      <c r="F29" s="205"/>
      <c r="G29" s="205"/>
      <c r="H29" s="205"/>
      <c r="I29" s="206"/>
      <c r="J29" s="206"/>
      <c r="K29" s="43"/>
      <c r="L29" s="43"/>
      <c r="M29" s="43"/>
      <c r="N29" s="43"/>
    </row>
  </sheetData>
  <mergeCells count="31">
    <mergeCell ref="C28:D28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K12:L12"/>
    <mergeCell ref="M12:N12"/>
    <mergeCell ref="A18:N18"/>
    <mergeCell ref="C22:D22"/>
    <mergeCell ref="C27:D27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18EFE-9311-4364-9679-0694131A3E43}">
  <sheetPr>
    <tabColor rgb="FF30C8DC"/>
  </sheetPr>
  <dimension ref="A1:M174"/>
  <sheetViews>
    <sheetView topLeftCell="A150" zoomScale="40" zoomScaleNormal="40" workbookViewId="0">
      <selection activeCell="R163" sqref="R163"/>
    </sheetView>
  </sheetViews>
  <sheetFormatPr baseColWidth="10" defaultRowHeight="15"/>
  <cols>
    <col min="1" max="1" width="30.28515625" customWidth="1"/>
    <col min="2" max="2" width="27.85546875" customWidth="1"/>
    <col min="3" max="3" width="40.28515625" customWidth="1"/>
    <col min="4" max="4" width="23.5703125" customWidth="1"/>
    <col min="5" max="5" width="87.7109375" style="137" bestFit="1" customWidth="1"/>
    <col min="6" max="6" width="38.85546875" bestFit="1" customWidth="1"/>
    <col min="7" max="7" width="21.42578125" customWidth="1"/>
    <col min="8" max="8" width="25.7109375" style="137" customWidth="1"/>
    <col min="9" max="9" width="24.42578125" style="137" customWidth="1"/>
    <col min="10" max="10" width="34.28515625" customWidth="1"/>
    <col min="11" max="11" width="25.85546875" customWidth="1"/>
    <col min="12" max="12" width="26.5703125" customWidth="1"/>
    <col min="13" max="13" width="34.140625" customWidth="1"/>
  </cols>
  <sheetData>
    <row r="1" spans="1:13" s="72" customFormat="1" ht="24.95" customHeight="1">
      <c r="A1" s="69"/>
      <c r="B1" s="70"/>
      <c r="C1" s="70"/>
      <c r="D1" s="71"/>
      <c r="E1" s="70"/>
      <c r="F1" s="70"/>
      <c r="G1" s="70"/>
      <c r="H1" s="70"/>
      <c r="I1" s="70"/>
      <c r="J1" s="70"/>
      <c r="K1" s="70"/>
      <c r="L1" s="70"/>
      <c r="M1" s="70"/>
    </row>
    <row r="2" spans="1:13" s="76" customFormat="1" ht="45" customHeight="1">
      <c r="A2" s="583" t="s">
        <v>0</v>
      </c>
      <c r="B2" s="511"/>
      <c r="C2" s="511"/>
      <c r="D2" s="511"/>
      <c r="E2" s="511"/>
      <c r="F2" s="511"/>
      <c r="G2" s="511"/>
      <c r="H2" s="511"/>
      <c r="I2" s="511"/>
      <c r="J2" s="511"/>
      <c r="K2" s="511"/>
      <c r="L2" s="511"/>
      <c r="M2" s="511"/>
    </row>
    <row r="3" spans="1:13" s="76" customFormat="1" ht="43.5" customHeight="1">
      <c r="A3" s="583" t="s">
        <v>13</v>
      </c>
      <c r="B3" s="511"/>
      <c r="C3" s="511"/>
      <c r="D3" s="511"/>
      <c r="E3" s="511"/>
      <c r="F3" s="511"/>
      <c r="G3" s="511"/>
      <c r="H3" s="511"/>
      <c r="I3" s="511"/>
      <c r="J3" s="511"/>
      <c r="K3" s="511"/>
      <c r="L3" s="511"/>
      <c r="M3" s="511"/>
    </row>
    <row r="4" spans="1:13" s="76" customFormat="1" ht="23.25" customHeight="1">
      <c r="A4" s="73"/>
      <c r="B4" s="74"/>
      <c r="C4" s="74"/>
      <c r="D4" s="77"/>
      <c r="E4" s="77"/>
      <c r="F4" s="77"/>
      <c r="G4" s="77"/>
      <c r="H4" s="78"/>
      <c r="I4" s="78"/>
      <c r="J4" s="78"/>
      <c r="K4" s="78"/>
      <c r="M4" s="78"/>
    </row>
    <row r="5" spans="1:13" s="76" customFormat="1" ht="23.25" customHeight="1">
      <c r="A5" s="73"/>
      <c r="B5" s="74"/>
      <c r="C5" s="74"/>
      <c r="D5" s="77"/>
      <c r="E5" s="77"/>
      <c r="F5" s="77"/>
      <c r="G5" s="77"/>
      <c r="H5" s="79"/>
      <c r="I5" s="79"/>
      <c r="J5" s="79"/>
      <c r="K5" s="79"/>
      <c r="L5" s="79"/>
      <c r="M5" s="79"/>
    </row>
    <row r="6" spans="1:13" s="76" customFormat="1" ht="23.25" customHeight="1">
      <c r="A6" s="73"/>
      <c r="B6" s="74"/>
      <c r="C6" s="74"/>
      <c r="D6" s="77"/>
      <c r="E6" s="77"/>
      <c r="F6" s="77"/>
      <c r="G6" s="77"/>
      <c r="H6" s="78"/>
      <c r="I6" s="78"/>
      <c r="J6" s="78"/>
      <c r="K6" s="78"/>
      <c r="M6" s="78"/>
    </row>
    <row r="7" spans="1:13" s="83" customFormat="1" ht="66.75" customHeight="1">
      <c r="A7" s="120" t="s">
        <v>2</v>
      </c>
      <c r="B7" s="452" t="s">
        <v>234</v>
      </c>
      <c r="C7" s="452"/>
      <c r="D7" s="452"/>
      <c r="E7" s="452"/>
      <c r="F7" s="121"/>
      <c r="G7" s="87"/>
      <c r="H7" s="122" t="s">
        <v>3</v>
      </c>
      <c r="I7" s="123"/>
      <c r="J7" s="475" t="s">
        <v>235</v>
      </c>
      <c r="K7" s="476"/>
      <c r="L7" s="476"/>
      <c r="M7" s="477"/>
    </row>
    <row r="8" spans="1:13" s="83" customFormat="1" ht="60.75" customHeight="1">
      <c r="A8" s="120" t="s">
        <v>4</v>
      </c>
      <c r="B8" s="463" t="s">
        <v>819</v>
      </c>
      <c r="C8" s="463"/>
      <c r="D8" s="463"/>
      <c r="E8" s="463"/>
      <c r="F8" s="121"/>
      <c r="G8" s="87"/>
      <c r="H8" s="124" t="s">
        <v>23</v>
      </c>
      <c r="I8" s="125"/>
      <c r="J8" s="480" t="s">
        <v>540</v>
      </c>
      <c r="K8" s="481"/>
      <c r="L8" s="481"/>
      <c r="M8" s="482"/>
    </row>
    <row r="9" spans="1:13" ht="52.5" customHeight="1">
      <c r="A9" s="120" t="s">
        <v>5</v>
      </c>
      <c r="B9" s="452" t="s">
        <v>821</v>
      </c>
      <c r="C9" s="452"/>
      <c r="D9" s="452"/>
      <c r="E9" s="452"/>
      <c r="H9" s="122" t="s">
        <v>24</v>
      </c>
      <c r="I9" s="123"/>
      <c r="J9" s="580">
        <v>45931</v>
      </c>
      <c r="K9" s="581"/>
      <c r="L9" s="581"/>
      <c r="M9" s="582"/>
    </row>
    <row r="10" spans="1:13" s="83" customFormat="1" ht="66" customHeight="1">
      <c r="A10" s="120" t="s">
        <v>6</v>
      </c>
      <c r="B10" s="549" t="s">
        <v>61</v>
      </c>
      <c r="C10" s="550"/>
      <c r="D10" s="550"/>
      <c r="E10" s="551"/>
      <c r="F10" s="121"/>
      <c r="G10" s="87"/>
      <c r="H10" s="122" t="s">
        <v>25</v>
      </c>
      <c r="I10" s="123"/>
      <c r="J10" s="580">
        <v>46022</v>
      </c>
      <c r="K10" s="581"/>
      <c r="L10" s="581"/>
      <c r="M10" s="582"/>
    </row>
    <row r="11" spans="1:13" s="83" customFormat="1" ht="20.25" customHeight="1">
      <c r="A11" s="85"/>
      <c r="B11" s="86"/>
      <c r="C11" s="86"/>
      <c r="D11" s="86"/>
      <c r="E11" s="78"/>
      <c r="F11" s="87"/>
      <c r="G11" s="87"/>
      <c r="H11" s="126"/>
      <c r="I11" s="127"/>
      <c r="J11" s="86"/>
      <c r="K11" s="86"/>
      <c r="L11" s="86"/>
      <c r="M11" s="86"/>
    </row>
    <row r="12" spans="1:13" s="88" customFormat="1" ht="70.5" customHeight="1">
      <c r="A12" s="128" t="s">
        <v>7</v>
      </c>
      <c r="B12" s="128" t="s">
        <v>14</v>
      </c>
      <c r="C12" s="89" t="s">
        <v>8</v>
      </c>
      <c r="D12" s="129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0" t="s">
        <v>16</v>
      </c>
      <c r="K12" s="130"/>
      <c r="L12" s="90" t="s">
        <v>20</v>
      </c>
      <c r="M12" s="131"/>
    </row>
    <row r="13" spans="1:13" s="88" customFormat="1" ht="70.5" customHeight="1">
      <c r="A13" s="132"/>
      <c r="B13" s="132"/>
      <c r="C13" s="89"/>
      <c r="D13" s="129"/>
      <c r="E13" s="89"/>
      <c r="F13" s="89"/>
      <c r="G13" s="89"/>
      <c r="H13" s="89" t="s">
        <v>11</v>
      </c>
      <c r="I13" s="89" t="s">
        <v>12</v>
      </c>
      <c r="J13" s="89" t="s">
        <v>17</v>
      </c>
      <c r="K13" s="89" t="s">
        <v>18</v>
      </c>
      <c r="L13" s="89" t="s">
        <v>21</v>
      </c>
      <c r="M13" s="90" t="s">
        <v>22</v>
      </c>
    </row>
    <row r="14" spans="1:13" s="98" customFormat="1" ht="57" customHeight="1">
      <c r="A14" s="91">
        <v>1</v>
      </c>
      <c r="B14" s="133" t="s">
        <v>42</v>
      </c>
      <c r="C14" s="93" t="s">
        <v>140</v>
      </c>
      <c r="D14" s="94">
        <v>1</v>
      </c>
      <c r="E14" s="134" t="s">
        <v>541</v>
      </c>
      <c r="F14" s="95" t="s">
        <v>542</v>
      </c>
      <c r="G14" s="95"/>
      <c r="H14" s="135">
        <v>45931</v>
      </c>
      <c r="I14" s="136">
        <v>45931</v>
      </c>
      <c r="J14" s="97" t="s">
        <v>1</v>
      </c>
      <c r="K14" s="97" t="s">
        <v>1</v>
      </c>
      <c r="L14" s="155">
        <v>2</v>
      </c>
      <c r="M14" s="364">
        <v>3</v>
      </c>
    </row>
    <row r="15" spans="1:13" s="98" customFormat="1" ht="57" customHeight="1">
      <c r="A15" s="91">
        <v>2</v>
      </c>
      <c r="B15" s="133" t="s">
        <v>79</v>
      </c>
      <c r="C15" s="93" t="s">
        <v>144</v>
      </c>
      <c r="D15" s="94">
        <v>1</v>
      </c>
      <c r="E15" s="134" t="s">
        <v>543</v>
      </c>
      <c r="F15" s="95" t="s">
        <v>542</v>
      </c>
      <c r="G15" s="95"/>
      <c r="H15" s="135">
        <v>45931</v>
      </c>
      <c r="I15" s="136">
        <v>45936</v>
      </c>
      <c r="J15" s="97" t="s">
        <v>1</v>
      </c>
      <c r="K15" s="97" t="s">
        <v>1</v>
      </c>
      <c r="L15" s="155">
        <v>2</v>
      </c>
      <c r="M15" s="364">
        <v>3</v>
      </c>
    </row>
    <row r="16" spans="1:13" s="98" customFormat="1" ht="57" customHeight="1">
      <c r="A16" s="91">
        <v>3</v>
      </c>
      <c r="B16" s="133" t="s">
        <v>82</v>
      </c>
      <c r="C16" s="93" t="s">
        <v>147</v>
      </c>
      <c r="D16" s="94">
        <v>1</v>
      </c>
      <c r="E16" s="134" t="s">
        <v>544</v>
      </c>
      <c r="F16" s="95" t="s">
        <v>542</v>
      </c>
      <c r="G16" s="95"/>
      <c r="H16" s="135">
        <v>45931</v>
      </c>
      <c r="I16" s="136">
        <v>45950</v>
      </c>
      <c r="J16" s="97" t="s">
        <v>1</v>
      </c>
      <c r="K16" s="97" t="s">
        <v>1</v>
      </c>
      <c r="L16" s="155">
        <v>2</v>
      </c>
      <c r="M16" s="364">
        <v>3</v>
      </c>
    </row>
    <row r="17" spans="1:13" s="98" customFormat="1" ht="57" customHeight="1">
      <c r="A17" s="91">
        <v>4</v>
      </c>
      <c r="B17" s="133" t="s">
        <v>190</v>
      </c>
      <c r="C17" s="93" t="s">
        <v>241</v>
      </c>
      <c r="D17" s="94">
        <v>1</v>
      </c>
      <c r="E17" s="134" t="s">
        <v>545</v>
      </c>
      <c r="F17" s="95" t="s">
        <v>542</v>
      </c>
      <c r="G17" s="95"/>
      <c r="H17" s="135">
        <v>45931</v>
      </c>
      <c r="I17" s="136">
        <v>45940</v>
      </c>
      <c r="J17" s="97" t="s">
        <v>1</v>
      </c>
      <c r="K17" s="97" t="s">
        <v>1</v>
      </c>
      <c r="L17" s="155">
        <v>2</v>
      </c>
      <c r="M17" s="364">
        <v>3</v>
      </c>
    </row>
    <row r="18" spans="1:13" s="98" customFormat="1" ht="57" customHeight="1">
      <c r="A18" s="91">
        <v>5</v>
      </c>
      <c r="B18" s="133" t="s">
        <v>192</v>
      </c>
      <c r="C18" s="93" t="s">
        <v>243</v>
      </c>
      <c r="D18" s="94">
        <v>1</v>
      </c>
      <c r="E18" s="134" t="s">
        <v>546</v>
      </c>
      <c r="F18" s="95" t="s">
        <v>542</v>
      </c>
      <c r="G18" s="95"/>
      <c r="H18" s="135">
        <v>45931</v>
      </c>
      <c r="I18" s="136">
        <v>45936</v>
      </c>
      <c r="J18" s="97" t="s">
        <v>1</v>
      </c>
      <c r="K18" s="97" t="s">
        <v>1</v>
      </c>
      <c r="L18" s="155">
        <v>2</v>
      </c>
      <c r="M18" s="364">
        <v>3</v>
      </c>
    </row>
    <row r="19" spans="1:13" s="98" customFormat="1" ht="57" customHeight="1">
      <c r="A19" s="91">
        <v>6</v>
      </c>
      <c r="B19" s="133" t="s">
        <v>245</v>
      </c>
      <c r="C19" s="93" t="s">
        <v>246</v>
      </c>
      <c r="D19" s="94">
        <v>1</v>
      </c>
      <c r="E19" s="134" t="s">
        <v>547</v>
      </c>
      <c r="F19" s="95" t="s">
        <v>542</v>
      </c>
      <c r="G19" s="95"/>
      <c r="H19" s="135">
        <v>45931</v>
      </c>
      <c r="I19" s="136">
        <v>45931</v>
      </c>
      <c r="J19" s="97" t="s">
        <v>1</v>
      </c>
      <c r="K19" s="97" t="s">
        <v>1</v>
      </c>
      <c r="L19" s="155">
        <v>2</v>
      </c>
      <c r="M19" s="364">
        <v>3</v>
      </c>
    </row>
    <row r="20" spans="1:13" s="98" customFormat="1" ht="57" customHeight="1">
      <c r="A20" s="91">
        <v>7</v>
      </c>
      <c r="B20" s="133" t="s">
        <v>248</v>
      </c>
      <c r="C20" s="93" t="s">
        <v>246</v>
      </c>
      <c r="D20" s="94">
        <v>1</v>
      </c>
      <c r="E20" s="134" t="s">
        <v>548</v>
      </c>
      <c r="F20" s="95" t="s">
        <v>542</v>
      </c>
      <c r="G20" s="95"/>
      <c r="H20" s="135">
        <v>45931</v>
      </c>
      <c r="I20" s="136">
        <v>45980</v>
      </c>
      <c r="J20" s="97" t="s">
        <v>1</v>
      </c>
      <c r="K20" s="97" t="s">
        <v>1</v>
      </c>
      <c r="L20" s="155">
        <v>2</v>
      </c>
      <c r="M20" s="364">
        <v>3</v>
      </c>
    </row>
    <row r="21" spans="1:13" s="98" customFormat="1" ht="57" customHeight="1">
      <c r="A21" s="91">
        <v>8</v>
      </c>
      <c r="B21" s="133" t="s">
        <v>251</v>
      </c>
      <c r="C21" s="93" t="s">
        <v>252</v>
      </c>
      <c r="D21" s="94">
        <v>1</v>
      </c>
      <c r="E21" s="134" t="s">
        <v>549</v>
      </c>
      <c r="F21" s="95" t="s">
        <v>542</v>
      </c>
      <c r="G21" s="95"/>
      <c r="H21" s="135">
        <v>45931</v>
      </c>
      <c r="I21" s="136">
        <v>45994</v>
      </c>
      <c r="J21" s="97" t="s">
        <v>1</v>
      </c>
      <c r="K21" s="97" t="s">
        <v>1</v>
      </c>
      <c r="L21" s="155">
        <v>2</v>
      </c>
      <c r="M21" s="364">
        <v>3</v>
      </c>
    </row>
    <row r="22" spans="1:13" s="98" customFormat="1" ht="57" customHeight="1">
      <c r="A22" s="91">
        <v>9</v>
      </c>
      <c r="B22" s="133" t="s">
        <v>254</v>
      </c>
      <c r="C22" s="93" t="s">
        <v>255</v>
      </c>
      <c r="D22" s="94">
        <v>1</v>
      </c>
      <c r="E22" s="134" t="s">
        <v>550</v>
      </c>
      <c r="F22" s="95" t="s">
        <v>542</v>
      </c>
      <c r="G22" s="95"/>
      <c r="H22" s="135">
        <v>45932</v>
      </c>
      <c r="I22" s="136">
        <v>45943</v>
      </c>
      <c r="J22" s="97" t="s">
        <v>1</v>
      </c>
      <c r="K22" s="97" t="s">
        <v>1</v>
      </c>
      <c r="L22" s="155">
        <v>2</v>
      </c>
      <c r="M22" s="364">
        <v>3</v>
      </c>
    </row>
    <row r="23" spans="1:13" s="98" customFormat="1" ht="57" customHeight="1">
      <c r="A23" s="91">
        <v>10</v>
      </c>
      <c r="B23" s="133" t="s">
        <v>257</v>
      </c>
      <c r="C23" s="93" t="s">
        <v>258</v>
      </c>
      <c r="D23" s="94">
        <v>1</v>
      </c>
      <c r="E23" s="134" t="s">
        <v>551</v>
      </c>
      <c r="F23" s="95" t="s">
        <v>542</v>
      </c>
      <c r="G23" s="95"/>
      <c r="H23" s="135">
        <v>45932</v>
      </c>
      <c r="I23" s="136">
        <v>45958</v>
      </c>
      <c r="J23" s="97" t="s">
        <v>1</v>
      </c>
      <c r="K23" s="97" t="s">
        <v>1</v>
      </c>
      <c r="L23" s="155">
        <v>2</v>
      </c>
      <c r="M23" s="364">
        <v>3</v>
      </c>
    </row>
    <row r="24" spans="1:13" s="98" customFormat="1" ht="57" customHeight="1">
      <c r="A24" s="91">
        <v>11</v>
      </c>
      <c r="B24" s="133" t="s">
        <v>260</v>
      </c>
      <c r="C24" s="93" t="s">
        <v>261</v>
      </c>
      <c r="D24" s="94">
        <v>1</v>
      </c>
      <c r="E24" s="134" t="s">
        <v>552</v>
      </c>
      <c r="F24" s="95" t="s">
        <v>542</v>
      </c>
      <c r="G24" s="95"/>
      <c r="H24" s="135">
        <v>45933</v>
      </c>
      <c r="I24" s="136">
        <v>45953</v>
      </c>
      <c r="J24" s="97" t="s">
        <v>1</v>
      </c>
      <c r="K24" s="97" t="s">
        <v>1</v>
      </c>
      <c r="L24" s="155">
        <v>2</v>
      </c>
      <c r="M24" s="364">
        <v>3</v>
      </c>
    </row>
    <row r="25" spans="1:13" s="98" customFormat="1" ht="57" customHeight="1">
      <c r="A25" s="91">
        <v>12</v>
      </c>
      <c r="B25" s="133" t="s">
        <v>263</v>
      </c>
      <c r="C25" s="93" t="s">
        <v>264</v>
      </c>
      <c r="D25" s="94">
        <v>1</v>
      </c>
      <c r="E25" s="134" t="s">
        <v>553</v>
      </c>
      <c r="F25" s="95" t="s">
        <v>542</v>
      </c>
      <c r="G25" s="95"/>
      <c r="H25" s="135">
        <v>45933</v>
      </c>
      <c r="I25" s="136">
        <v>45953</v>
      </c>
      <c r="J25" s="97" t="s">
        <v>1</v>
      </c>
      <c r="K25" s="97" t="s">
        <v>1</v>
      </c>
      <c r="L25" s="155">
        <v>2</v>
      </c>
      <c r="M25" s="364">
        <v>3</v>
      </c>
    </row>
    <row r="26" spans="1:13" s="98" customFormat="1" ht="57" customHeight="1">
      <c r="A26" s="91">
        <v>13</v>
      </c>
      <c r="B26" s="133" t="s">
        <v>266</v>
      </c>
      <c r="C26" s="93" t="s">
        <v>554</v>
      </c>
      <c r="D26" s="94">
        <v>1</v>
      </c>
      <c r="E26" s="134" t="s">
        <v>555</v>
      </c>
      <c r="F26" s="95" t="s">
        <v>542</v>
      </c>
      <c r="G26" s="95"/>
      <c r="H26" s="135">
        <v>45933</v>
      </c>
      <c r="I26" s="136">
        <v>45939</v>
      </c>
      <c r="J26" s="97" t="s">
        <v>1</v>
      </c>
      <c r="K26" s="97" t="s">
        <v>1</v>
      </c>
      <c r="L26" s="155">
        <v>2</v>
      </c>
      <c r="M26" s="364">
        <v>3</v>
      </c>
    </row>
    <row r="27" spans="1:13" s="98" customFormat="1" ht="57" customHeight="1">
      <c r="A27" s="91">
        <v>14</v>
      </c>
      <c r="B27" s="133" t="s">
        <v>269</v>
      </c>
      <c r="C27" s="93" t="s">
        <v>270</v>
      </c>
      <c r="D27" s="94">
        <v>1</v>
      </c>
      <c r="E27" s="134" t="s">
        <v>556</v>
      </c>
      <c r="F27" s="95" t="s">
        <v>542</v>
      </c>
      <c r="G27" s="95"/>
      <c r="H27" s="135">
        <v>45933</v>
      </c>
      <c r="I27" s="136">
        <v>45953</v>
      </c>
      <c r="J27" s="97" t="s">
        <v>1</v>
      </c>
      <c r="K27" s="97" t="s">
        <v>1</v>
      </c>
      <c r="L27" s="155">
        <v>2</v>
      </c>
      <c r="M27" s="364">
        <v>3</v>
      </c>
    </row>
    <row r="28" spans="1:13" s="98" customFormat="1" ht="57" customHeight="1">
      <c r="A28" s="91">
        <v>15</v>
      </c>
      <c r="B28" s="133" t="s">
        <v>272</v>
      </c>
      <c r="C28" s="93" t="s">
        <v>273</v>
      </c>
      <c r="D28" s="94">
        <v>1</v>
      </c>
      <c r="E28" s="134" t="s">
        <v>557</v>
      </c>
      <c r="F28" s="95" t="s">
        <v>542</v>
      </c>
      <c r="G28" s="95"/>
      <c r="H28" s="135">
        <v>45933</v>
      </c>
      <c r="I28" s="136">
        <v>45940</v>
      </c>
      <c r="J28" s="97" t="s">
        <v>1</v>
      </c>
      <c r="K28" s="97" t="s">
        <v>1</v>
      </c>
      <c r="L28" s="155">
        <v>2</v>
      </c>
      <c r="M28" s="364">
        <v>3</v>
      </c>
    </row>
    <row r="29" spans="1:13" s="98" customFormat="1" ht="57" customHeight="1">
      <c r="A29" s="91">
        <v>16</v>
      </c>
      <c r="B29" s="133" t="s">
        <v>275</v>
      </c>
      <c r="C29" s="93" t="s">
        <v>276</v>
      </c>
      <c r="D29" s="94">
        <v>1</v>
      </c>
      <c r="E29" s="134" t="s">
        <v>558</v>
      </c>
      <c r="F29" s="95" t="s">
        <v>542</v>
      </c>
      <c r="G29" s="95"/>
      <c r="H29" s="135">
        <v>45933</v>
      </c>
      <c r="I29" s="136">
        <v>45940</v>
      </c>
      <c r="J29" s="97" t="s">
        <v>1</v>
      </c>
      <c r="K29" s="97" t="s">
        <v>1</v>
      </c>
      <c r="L29" s="155">
        <v>2</v>
      </c>
      <c r="M29" s="364">
        <v>3</v>
      </c>
    </row>
    <row r="30" spans="1:13" s="98" customFormat="1" ht="57" customHeight="1">
      <c r="A30" s="91">
        <v>17</v>
      </c>
      <c r="B30" s="133" t="s">
        <v>278</v>
      </c>
      <c r="C30" s="93" t="s">
        <v>279</v>
      </c>
      <c r="D30" s="94">
        <v>1</v>
      </c>
      <c r="E30" s="134" t="s">
        <v>559</v>
      </c>
      <c r="F30" s="95" t="s">
        <v>542</v>
      </c>
      <c r="G30" s="95"/>
      <c r="H30" s="135">
        <v>45933</v>
      </c>
      <c r="I30" s="136">
        <v>45940</v>
      </c>
      <c r="J30" s="97" t="s">
        <v>1</v>
      </c>
      <c r="K30" s="97" t="s">
        <v>1</v>
      </c>
      <c r="L30" s="155">
        <v>2</v>
      </c>
      <c r="M30" s="364">
        <v>3</v>
      </c>
    </row>
    <row r="31" spans="1:13" s="98" customFormat="1" ht="57" customHeight="1">
      <c r="A31" s="91">
        <v>18</v>
      </c>
      <c r="B31" s="133" t="s">
        <v>281</v>
      </c>
      <c r="C31" s="93" t="s">
        <v>282</v>
      </c>
      <c r="D31" s="94">
        <v>1</v>
      </c>
      <c r="E31" s="134" t="s">
        <v>559</v>
      </c>
      <c r="F31" s="95" t="s">
        <v>542</v>
      </c>
      <c r="G31" s="95"/>
      <c r="H31" s="135">
        <v>45933</v>
      </c>
      <c r="I31" s="136">
        <v>45940</v>
      </c>
      <c r="J31" s="97" t="s">
        <v>1</v>
      </c>
      <c r="K31" s="97" t="s">
        <v>1</v>
      </c>
      <c r="L31" s="155">
        <v>2</v>
      </c>
      <c r="M31" s="364">
        <v>3</v>
      </c>
    </row>
    <row r="32" spans="1:13" s="98" customFormat="1" ht="57" customHeight="1">
      <c r="A32" s="91">
        <v>19</v>
      </c>
      <c r="B32" s="133" t="s">
        <v>284</v>
      </c>
      <c r="C32" s="93" t="s">
        <v>285</v>
      </c>
      <c r="D32" s="94">
        <v>1</v>
      </c>
      <c r="E32" s="134" t="s">
        <v>560</v>
      </c>
      <c r="F32" s="95" t="s">
        <v>542</v>
      </c>
      <c r="G32" s="95"/>
      <c r="H32" s="135">
        <v>45933</v>
      </c>
      <c r="I32" s="136">
        <v>45945</v>
      </c>
      <c r="J32" s="97" t="s">
        <v>1</v>
      </c>
      <c r="K32" s="97" t="s">
        <v>1</v>
      </c>
      <c r="L32" s="155">
        <v>2</v>
      </c>
      <c r="M32" s="364">
        <v>3</v>
      </c>
    </row>
    <row r="33" spans="1:13" s="98" customFormat="1" ht="57" customHeight="1">
      <c r="A33" s="91">
        <v>20</v>
      </c>
      <c r="B33" s="133" t="s">
        <v>287</v>
      </c>
      <c r="C33" s="93" t="s">
        <v>288</v>
      </c>
      <c r="D33" s="94">
        <v>1</v>
      </c>
      <c r="E33" s="134" t="s">
        <v>561</v>
      </c>
      <c r="F33" s="95" t="s">
        <v>542</v>
      </c>
      <c r="G33" s="95"/>
      <c r="H33" s="135">
        <v>45933</v>
      </c>
      <c r="I33" s="136">
        <v>45947</v>
      </c>
      <c r="J33" s="97" t="s">
        <v>1</v>
      </c>
      <c r="K33" s="97" t="s">
        <v>1</v>
      </c>
      <c r="L33" s="155">
        <v>2</v>
      </c>
      <c r="M33" s="364">
        <v>3</v>
      </c>
    </row>
    <row r="34" spans="1:13" s="98" customFormat="1" ht="57" customHeight="1">
      <c r="A34" s="91">
        <v>21</v>
      </c>
      <c r="B34" s="133" t="s">
        <v>290</v>
      </c>
      <c r="C34" s="93" t="s">
        <v>291</v>
      </c>
      <c r="D34" s="94">
        <v>1</v>
      </c>
      <c r="E34" s="134" t="s">
        <v>562</v>
      </c>
      <c r="F34" s="95" t="s">
        <v>542</v>
      </c>
      <c r="G34" s="95"/>
      <c r="H34" s="135">
        <v>45933</v>
      </c>
      <c r="I34" s="136">
        <v>45973</v>
      </c>
      <c r="J34" s="97" t="s">
        <v>1</v>
      </c>
      <c r="K34" s="97" t="s">
        <v>1</v>
      </c>
      <c r="L34" s="155">
        <v>2</v>
      </c>
      <c r="M34" s="364">
        <v>3</v>
      </c>
    </row>
    <row r="35" spans="1:13" s="98" customFormat="1" ht="57" customHeight="1">
      <c r="A35" s="91">
        <v>22</v>
      </c>
      <c r="B35" s="133" t="s">
        <v>293</v>
      </c>
      <c r="C35" s="93" t="s">
        <v>294</v>
      </c>
      <c r="D35" s="94">
        <v>1</v>
      </c>
      <c r="E35" s="134" t="s">
        <v>563</v>
      </c>
      <c r="F35" s="95" t="s">
        <v>542</v>
      </c>
      <c r="G35" s="95"/>
      <c r="H35" s="135">
        <v>45933</v>
      </c>
      <c r="I35" s="136">
        <v>45979</v>
      </c>
      <c r="J35" s="97" t="s">
        <v>1</v>
      </c>
      <c r="K35" s="97" t="s">
        <v>1</v>
      </c>
      <c r="L35" s="155">
        <v>2</v>
      </c>
      <c r="M35" s="364">
        <v>3</v>
      </c>
    </row>
    <row r="36" spans="1:13" s="98" customFormat="1" ht="57" customHeight="1">
      <c r="A36" s="91">
        <v>23</v>
      </c>
      <c r="B36" s="133" t="s">
        <v>296</v>
      </c>
      <c r="C36" s="93" t="s">
        <v>297</v>
      </c>
      <c r="D36" s="94">
        <v>1</v>
      </c>
      <c r="E36" s="134" t="s">
        <v>564</v>
      </c>
      <c r="F36" s="95" t="s">
        <v>542</v>
      </c>
      <c r="G36" s="95"/>
      <c r="H36" s="135">
        <v>45933</v>
      </c>
      <c r="I36" s="136">
        <v>45974</v>
      </c>
      <c r="J36" s="97" t="s">
        <v>1</v>
      </c>
      <c r="K36" s="97" t="s">
        <v>1</v>
      </c>
      <c r="L36" s="155">
        <v>2</v>
      </c>
      <c r="M36" s="364">
        <v>3</v>
      </c>
    </row>
    <row r="37" spans="1:13" s="98" customFormat="1" ht="57" customHeight="1">
      <c r="A37" s="91">
        <v>24</v>
      </c>
      <c r="B37" s="133" t="s">
        <v>299</v>
      </c>
      <c r="C37" s="93" t="s">
        <v>300</v>
      </c>
      <c r="D37" s="94">
        <v>1</v>
      </c>
      <c r="E37" s="134" t="s">
        <v>565</v>
      </c>
      <c r="F37" s="95" t="s">
        <v>542</v>
      </c>
      <c r="G37" s="95"/>
      <c r="H37" s="135">
        <v>45936</v>
      </c>
      <c r="I37" s="136">
        <v>45953</v>
      </c>
      <c r="J37" s="97" t="s">
        <v>1</v>
      </c>
      <c r="K37" s="97" t="s">
        <v>1</v>
      </c>
      <c r="L37" s="155">
        <v>2</v>
      </c>
      <c r="M37" s="364">
        <v>3</v>
      </c>
    </row>
    <row r="38" spans="1:13" s="98" customFormat="1" ht="57" customHeight="1">
      <c r="A38" s="91">
        <v>25</v>
      </c>
      <c r="B38" s="133" t="s">
        <v>302</v>
      </c>
      <c r="C38" s="93" t="s">
        <v>303</v>
      </c>
      <c r="D38" s="94">
        <v>1</v>
      </c>
      <c r="E38" s="134" t="s">
        <v>566</v>
      </c>
      <c r="F38" s="95" t="s">
        <v>542</v>
      </c>
      <c r="G38" s="95"/>
      <c r="H38" s="135">
        <v>45936</v>
      </c>
      <c r="I38" s="136">
        <v>45940</v>
      </c>
      <c r="J38" s="97" t="s">
        <v>1</v>
      </c>
      <c r="K38" s="97" t="s">
        <v>1</v>
      </c>
      <c r="L38" s="155">
        <v>2</v>
      </c>
      <c r="M38" s="364">
        <v>3</v>
      </c>
    </row>
    <row r="39" spans="1:13" s="98" customFormat="1" ht="57" customHeight="1">
      <c r="A39" s="91">
        <v>26</v>
      </c>
      <c r="B39" s="133" t="s">
        <v>305</v>
      </c>
      <c r="C39" s="93" t="s">
        <v>306</v>
      </c>
      <c r="D39" s="94">
        <v>1</v>
      </c>
      <c r="E39" s="134" t="s">
        <v>567</v>
      </c>
      <c r="F39" s="95" t="s">
        <v>542</v>
      </c>
      <c r="G39" s="95"/>
      <c r="H39" s="135">
        <v>45936</v>
      </c>
      <c r="I39" s="136">
        <v>45940</v>
      </c>
      <c r="J39" s="97" t="s">
        <v>1</v>
      </c>
      <c r="K39" s="97" t="s">
        <v>1</v>
      </c>
      <c r="L39" s="155">
        <v>2</v>
      </c>
      <c r="M39" s="364">
        <v>3</v>
      </c>
    </row>
    <row r="40" spans="1:13" s="98" customFormat="1" ht="57" customHeight="1">
      <c r="A40" s="91">
        <v>27</v>
      </c>
      <c r="B40" s="133" t="s">
        <v>308</v>
      </c>
      <c r="C40" s="93" t="s">
        <v>309</v>
      </c>
      <c r="D40" s="94">
        <v>1</v>
      </c>
      <c r="E40" s="134" t="s">
        <v>568</v>
      </c>
      <c r="F40" s="95" t="s">
        <v>542</v>
      </c>
      <c r="G40" s="95"/>
      <c r="H40" s="135">
        <v>45936</v>
      </c>
      <c r="I40" s="136">
        <v>45945</v>
      </c>
      <c r="J40" s="97" t="s">
        <v>1</v>
      </c>
      <c r="K40" s="97" t="s">
        <v>1</v>
      </c>
      <c r="L40" s="155">
        <v>2</v>
      </c>
      <c r="M40" s="364">
        <v>3</v>
      </c>
    </row>
    <row r="41" spans="1:13" s="98" customFormat="1" ht="57" customHeight="1">
      <c r="A41" s="91">
        <v>28</v>
      </c>
      <c r="B41" s="133" t="s">
        <v>311</v>
      </c>
      <c r="C41" s="93" t="s">
        <v>312</v>
      </c>
      <c r="D41" s="94">
        <v>1</v>
      </c>
      <c r="E41" s="134" t="s">
        <v>569</v>
      </c>
      <c r="F41" s="95" t="s">
        <v>542</v>
      </c>
      <c r="G41" s="95"/>
      <c r="H41" s="135">
        <v>45936</v>
      </c>
      <c r="I41" s="136">
        <v>45953</v>
      </c>
      <c r="J41" s="97" t="s">
        <v>1</v>
      </c>
      <c r="K41" s="97" t="s">
        <v>1</v>
      </c>
      <c r="L41" s="155">
        <v>2</v>
      </c>
      <c r="M41" s="364">
        <v>3</v>
      </c>
    </row>
    <row r="42" spans="1:13" s="98" customFormat="1" ht="57" customHeight="1">
      <c r="A42" s="91">
        <v>29</v>
      </c>
      <c r="B42" s="133" t="s">
        <v>314</v>
      </c>
      <c r="C42" s="93" t="s">
        <v>570</v>
      </c>
      <c r="D42" s="94">
        <v>1</v>
      </c>
      <c r="E42" s="134" t="s">
        <v>571</v>
      </c>
      <c r="F42" s="95" t="s">
        <v>542</v>
      </c>
      <c r="G42" s="95"/>
      <c r="H42" s="135">
        <v>45936</v>
      </c>
      <c r="I42" s="136">
        <v>45981</v>
      </c>
      <c r="J42" s="97" t="s">
        <v>1</v>
      </c>
      <c r="K42" s="97" t="s">
        <v>1</v>
      </c>
      <c r="L42" s="155">
        <v>2</v>
      </c>
      <c r="M42" s="364">
        <v>3</v>
      </c>
    </row>
    <row r="43" spans="1:13" s="98" customFormat="1" ht="57" customHeight="1">
      <c r="A43" s="91">
        <v>30</v>
      </c>
      <c r="B43" s="133" t="s">
        <v>317</v>
      </c>
      <c r="C43" s="93" t="s">
        <v>318</v>
      </c>
      <c r="D43" s="94">
        <v>1</v>
      </c>
      <c r="E43" s="134" t="s">
        <v>572</v>
      </c>
      <c r="F43" s="95" t="s">
        <v>542</v>
      </c>
      <c r="G43" s="95"/>
      <c r="H43" s="135">
        <v>45936</v>
      </c>
      <c r="I43" s="136">
        <v>45979</v>
      </c>
      <c r="J43" s="97" t="s">
        <v>1</v>
      </c>
      <c r="K43" s="97" t="s">
        <v>1</v>
      </c>
      <c r="L43" s="155">
        <v>2</v>
      </c>
      <c r="M43" s="364">
        <v>3</v>
      </c>
    </row>
    <row r="44" spans="1:13" s="98" customFormat="1" ht="57" customHeight="1">
      <c r="A44" s="91">
        <v>31</v>
      </c>
      <c r="B44" s="133" t="s">
        <v>320</v>
      </c>
      <c r="C44" s="93" t="s">
        <v>321</v>
      </c>
      <c r="D44" s="94">
        <v>1</v>
      </c>
      <c r="E44" s="134" t="s">
        <v>573</v>
      </c>
      <c r="F44" s="95" t="s">
        <v>542</v>
      </c>
      <c r="G44" s="95"/>
      <c r="H44" s="135">
        <v>45936</v>
      </c>
      <c r="I44" s="136">
        <v>45936</v>
      </c>
      <c r="J44" s="97" t="s">
        <v>1</v>
      </c>
      <c r="K44" s="97" t="s">
        <v>1</v>
      </c>
      <c r="L44" s="155">
        <v>2</v>
      </c>
      <c r="M44" s="364">
        <v>3</v>
      </c>
    </row>
    <row r="45" spans="1:13" s="98" customFormat="1" ht="57" customHeight="1">
      <c r="A45" s="91">
        <v>32</v>
      </c>
      <c r="B45" s="133" t="s">
        <v>323</v>
      </c>
      <c r="C45" s="93" t="s">
        <v>324</v>
      </c>
      <c r="D45" s="94">
        <v>1</v>
      </c>
      <c r="E45" s="134" t="s">
        <v>574</v>
      </c>
      <c r="F45" s="95" t="s">
        <v>542</v>
      </c>
      <c r="G45" s="95"/>
      <c r="H45" s="135">
        <v>45936</v>
      </c>
      <c r="I45" s="136">
        <v>45936</v>
      </c>
      <c r="J45" s="97" t="s">
        <v>1</v>
      </c>
      <c r="K45" s="97" t="s">
        <v>1</v>
      </c>
      <c r="L45" s="155">
        <v>2</v>
      </c>
      <c r="M45" s="364">
        <v>3</v>
      </c>
    </row>
    <row r="46" spans="1:13" s="98" customFormat="1" ht="57" customHeight="1">
      <c r="A46" s="91">
        <v>33</v>
      </c>
      <c r="B46" s="133" t="s">
        <v>326</v>
      </c>
      <c r="C46" s="93" t="s">
        <v>327</v>
      </c>
      <c r="D46" s="94">
        <v>1</v>
      </c>
      <c r="E46" s="134" t="s">
        <v>575</v>
      </c>
      <c r="F46" s="95" t="s">
        <v>542</v>
      </c>
      <c r="G46" s="95"/>
      <c r="H46" s="135">
        <v>45936</v>
      </c>
      <c r="I46" s="136">
        <v>45945</v>
      </c>
      <c r="J46" s="97" t="s">
        <v>1</v>
      </c>
      <c r="K46" s="97" t="s">
        <v>1</v>
      </c>
      <c r="L46" s="155">
        <v>2</v>
      </c>
      <c r="M46" s="364">
        <v>3</v>
      </c>
    </row>
    <row r="47" spans="1:13" s="98" customFormat="1" ht="57" customHeight="1">
      <c r="A47" s="91">
        <v>34</v>
      </c>
      <c r="B47" s="133" t="s">
        <v>329</v>
      </c>
      <c r="C47" s="93" t="s">
        <v>330</v>
      </c>
      <c r="D47" s="94">
        <v>1</v>
      </c>
      <c r="E47" s="134" t="s">
        <v>576</v>
      </c>
      <c r="F47" s="95" t="s">
        <v>542</v>
      </c>
      <c r="G47" s="95"/>
      <c r="H47" s="135">
        <v>45936</v>
      </c>
      <c r="I47" s="136"/>
      <c r="J47" s="97" t="s">
        <v>1</v>
      </c>
      <c r="K47" s="97" t="s">
        <v>1</v>
      </c>
      <c r="L47" s="155">
        <v>2</v>
      </c>
      <c r="M47" s="364">
        <v>3</v>
      </c>
    </row>
    <row r="48" spans="1:13" s="98" customFormat="1" ht="57" customHeight="1">
      <c r="A48" s="91">
        <v>35</v>
      </c>
      <c r="B48" s="133" t="s">
        <v>332</v>
      </c>
      <c r="C48" s="93" t="s">
        <v>333</v>
      </c>
      <c r="D48" s="94">
        <v>1</v>
      </c>
      <c r="E48" s="134" t="s">
        <v>577</v>
      </c>
      <c r="F48" s="95" t="s">
        <v>542</v>
      </c>
      <c r="G48" s="95"/>
      <c r="H48" s="135">
        <v>45936</v>
      </c>
      <c r="I48" s="136">
        <v>45960</v>
      </c>
      <c r="J48" s="97" t="s">
        <v>1</v>
      </c>
      <c r="K48" s="97" t="s">
        <v>1</v>
      </c>
      <c r="L48" s="155">
        <v>2</v>
      </c>
      <c r="M48" s="364">
        <v>3</v>
      </c>
    </row>
    <row r="49" spans="1:13" s="98" customFormat="1" ht="57" customHeight="1">
      <c r="A49" s="91">
        <v>36</v>
      </c>
      <c r="B49" s="133" t="s">
        <v>335</v>
      </c>
      <c r="C49" s="93" t="s">
        <v>336</v>
      </c>
      <c r="D49" s="94">
        <v>1</v>
      </c>
      <c r="E49" s="134" t="s">
        <v>578</v>
      </c>
      <c r="F49" s="95" t="s">
        <v>542</v>
      </c>
      <c r="G49" s="95"/>
      <c r="H49" s="135">
        <v>45939</v>
      </c>
      <c r="I49" s="136">
        <v>45940</v>
      </c>
      <c r="J49" s="97" t="s">
        <v>1</v>
      </c>
      <c r="K49" s="97" t="s">
        <v>1</v>
      </c>
      <c r="L49" s="155">
        <v>2</v>
      </c>
      <c r="M49" s="364">
        <v>3</v>
      </c>
    </row>
    <row r="50" spans="1:13" s="98" customFormat="1" ht="57" customHeight="1">
      <c r="A50" s="91">
        <v>37</v>
      </c>
      <c r="B50" s="133" t="s">
        <v>338</v>
      </c>
      <c r="C50" s="93" t="s">
        <v>339</v>
      </c>
      <c r="D50" s="94">
        <v>1</v>
      </c>
      <c r="E50" s="134" t="s">
        <v>579</v>
      </c>
      <c r="F50" s="95" t="s">
        <v>542</v>
      </c>
      <c r="G50" s="95"/>
      <c r="H50" s="135">
        <v>45940</v>
      </c>
      <c r="I50" s="136">
        <v>45947</v>
      </c>
      <c r="J50" s="97" t="s">
        <v>1</v>
      </c>
      <c r="K50" s="97" t="s">
        <v>1</v>
      </c>
      <c r="L50" s="155">
        <v>2</v>
      </c>
      <c r="M50" s="364">
        <v>3</v>
      </c>
    </row>
    <row r="51" spans="1:13" s="98" customFormat="1" ht="57" customHeight="1">
      <c r="A51" s="91">
        <v>38</v>
      </c>
      <c r="B51" s="133" t="s">
        <v>341</v>
      </c>
      <c r="C51" s="93" t="s">
        <v>342</v>
      </c>
      <c r="D51" s="94">
        <v>1</v>
      </c>
      <c r="E51" s="134" t="s">
        <v>580</v>
      </c>
      <c r="F51" s="95" t="s">
        <v>542</v>
      </c>
      <c r="G51" s="95"/>
      <c r="H51" s="135">
        <v>45940</v>
      </c>
      <c r="I51" s="136">
        <v>45940</v>
      </c>
      <c r="J51" s="97" t="s">
        <v>1</v>
      </c>
      <c r="K51" s="97" t="s">
        <v>1</v>
      </c>
      <c r="L51" s="155">
        <v>2</v>
      </c>
      <c r="M51" s="364">
        <v>3</v>
      </c>
    </row>
    <row r="52" spans="1:13" s="98" customFormat="1" ht="57" customHeight="1">
      <c r="A52" s="91">
        <v>39</v>
      </c>
      <c r="B52" s="133" t="s">
        <v>344</v>
      </c>
      <c r="C52" s="93" t="s">
        <v>345</v>
      </c>
      <c r="D52" s="94">
        <v>1</v>
      </c>
      <c r="E52" s="134" t="s">
        <v>581</v>
      </c>
      <c r="F52" s="95" t="s">
        <v>542</v>
      </c>
      <c r="G52" s="95"/>
      <c r="H52" s="135">
        <v>45940</v>
      </c>
      <c r="I52" s="136">
        <v>45947</v>
      </c>
      <c r="J52" s="97" t="s">
        <v>1</v>
      </c>
      <c r="K52" s="97" t="s">
        <v>1</v>
      </c>
      <c r="L52" s="155">
        <v>2</v>
      </c>
      <c r="M52" s="364">
        <v>3</v>
      </c>
    </row>
    <row r="53" spans="1:13" s="98" customFormat="1" ht="57" customHeight="1">
      <c r="A53" s="91">
        <v>40</v>
      </c>
      <c r="B53" s="133" t="s">
        <v>347</v>
      </c>
      <c r="C53" s="93" t="s">
        <v>348</v>
      </c>
      <c r="D53" s="94">
        <v>1</v>
      </c>
      <c r="E53" s="134" t="s">
        <v>582</v>
      </c>
      <c r="F53" s="95" t="s">
        <v>542</v>
      </c>
      <c r="G53" s="95"/>
      <c r="H53" s="135">
        <v>45940</v>
      </c>
      <c r="I53" s="136">
        <v>45947</v>
      </c>
      <c r="J53" s="97" t="s">
        <v>1</v>
      </c>
      <c r="K53" s="97" t="s">
        <v>1</v>
      </c>
      <c r="L53" s="155">
        <v>2</v>
      </c>
      <c r="M53" s="364">
        <v>3</v>
      </c>
    </row>
    <row r="54" spans="1:13" s="98" customFormat="1" ht="57" customHeight="1">
      <c r="A54" s="91">
        <v>41</v>
      </c>
      <c r="B54" s="133" t="s">
        <v>350</v>
      </c>
      <c r="C54" s="93" t="s">
        <v>351</v>
      </c>
      <c r="D54" s="94">
        <v>1</v>
      </c>
      <c r="E54" s="134" t="s">
        <v>583</v>
      </c>
      <c r="F54" s="95" t="s">
        <v>542</v>
      </c>
      <c r="G54" s="95"/>
      <c r="H54" s="135">
        <v>45940</v>
      </c>
      <c r="I54" s="136">
        <v>45947</v>
      </c>
      <c r="J54" s="97" t="s">
        <v>1</v>
      </c>
      <c r="K54" s="97" t="s">
        <v>1</v>
      </c>
      <c r="L54" s="155">
        <v>2</v>
      </c>
      <c r="M54" s="364">
        <v>3</v>
      </c>
    </row>
    <row r="55" spans="1:13" s="98" customFormat="1" ht="57" customHeight="1">
      <c r="A55" s="91">
        <v>42</v>
      </c>
      <c r="B55" s="133" t="s">
        <v>353</v>
      </c>
      <c r="C55" s="93" t="s">
        <v>354</v>
      </c>
      <c r="D55" s="94">
        <v>1</v>
      </c>
      <c r="E55" s="134" t="s">
        <v>584</v>
      </c>
      <c r="F55" s="95" t="s">
        <v>542</v>
      </c>
      <c r="G55" s="95"/>
      <c r="H55" s="135">
        <v>45940</v>
      </c>
      <c r="I55" s="136">
        <v>45947</v>
      </c>
      <c r="J55" s="97" t="s">
        <v>1</v>
      </c>
      <c r="K55" s="97" t="s">
        <v>1</v>
      </c>
      <c r="L55" s="155">
        <v>2</v>
      </c>
      <c r="M55" s="364">
        <v>3</v>
      </c>
    </row>
    <row r="56" spans="1:13" s="98" customFormat="1" ht="57" customHeight="1">
      <c r="A56" s="91">
        <v>43</v>
      </c>
      <c r="B56" s="133" t="s">
        <v>356</v>
      </c>
      <c r="C56" s="93" t="s">
        <v>357</v>
      </c>
      <c r="D56" s="94">
        <v>1</v>
      </c>
      <c r="E56" s="134" t="s">
        <v>585</v>
      </c>
      <c r="F56" s="95" t="s">
        <v>542</v>
      </c>
      <c r="G56" s="95"/>
      <c r="H56" s="135">
        <v>45940</v>
      </c>
      <c r="I56" s="136">
        <v>45947</v>
      </c>
      <c r="J56" s="97" t="s">
        <v>1</v>
      </c>
      <c r="K56" s="97" t="s">
        <v>1</v>
      </c>
      <c r="L56" s="155">
        <v>2</v>
      </c>
      <c r="M56" s="364">
        <v>3</v>
      </c>
    </row>
    <row r="57" spans="1:13" s="98" customFormat="1" ht="57" customHeight="1">
      <c r="A57" s="91">
        <v>44</v>
      </c>
      <c r="B57" s="133" t="s">
        <v>359</v>
      </c>
      <c r="C57" s="93" t="s">
        <v>360</v>
      </c>
      <c r="D57" s="94">
        <v>1</v>
      </c>
      <c r="E57" s="134" t="s">
        <v>586</v>
      </c>
      <c r="F57" s="95" t="s">
        <v>542</v>
      </c>
      <c r="G57" s="95"/>
      <c r="H57" s="135">
        <v>45943</v>
      </c>
      <c r="I57" s="136">
        <v>45952</v>
      </c>
      <c r="J57" s="97" t="s">
        <v>1</v>
      </c>
      <c r="K57" s="97" t="s">
        <v>1</v>
      </c>
      <c r="L57" s="155">
        <v>2</v>
      </c>
      <c r="M57" s="364">
        <v>3</v>
      </c>
    </row>
    <row r="58" spans="1:13" s="98" customFormat="1" ht="57" customHeight="1">
      <c r="A58" s="91">
        <v>45</v>
      </c>
      <c r="B58" s="133" t="s">
        <v>362</v>
      </c>
      <c r="C58" s="93" t="s">
        <v>363</v>
      </c>
      <c r="D58" s="94">
        <v>1</v>
      </c>
      <c r="E58" s="134" t="s">
        <v>587</v>
      </c>
      <c r="F58" s="95" t="s">
        <v>542</v>
      </c>
      <c r="G58" s="95"/>
      <c r="H58" s="135">
        <v>45943</v>
      </c>
      <c r="I58" s="136">
        <v>45947</v>
      </c>
      <c r="J58" s="97" t="s">
        <v>1</v>
      </c>
      <c r="K58" s="97" t="s">
        <v>1</v>
      </c>
      <c r="L58" s="155">
        <v>2</v>
      </c>
      <c r="M58" s="364">
        <v>3</v>
      </c>
    </row>
    <row r="59" spans="1:13" s="98" customFormat="1" ht="57" customHeight="1">
      <c r="A59" s="91">
        <v>46</v>
      </c>
      <c r="B59" s="133" t="s">
        <v>365</v>
      </c>
      <c r="C59" s="93" t="s">
        <v>366</v>
      </c>
      <c r="D59" s="94">
        <v>1</v>
      </c>
      <c r="E59" s="134" t="s">
        <v>588</v>
      </c>
      <c r="F59" s="95" t="s">
        <v>542</v>
      </c>
      <c r="G59" s="95"/>
      <c r="H59" s="135">
        <v>45943</v>
      </c>
      <c r="I59" s="136">
        <v>45982</v>
      </c>
      <c r="J59" s="97" t="s">
        <v>1</v>
      </c>
      <c r="K59" s="97" t="s">
        <v>1</v>
      </c>
      <c r="L59" s="155">
        <v>2</v>
      </c>
      <c r="M59" s="364">
        <v>3</v>
      </c>
    </row>
    <row r="60" spans="1:13" s="98" customFormat="1" ht="57" customHeight="1">
      <c r="A60" s="91">
        <v>47</v>
      </c>
      <c r="B60" s="133" t="s">
        <v>368</v>
      </c>
      <c r="C60" s="93" t="s">
        <v>369</v>
      </c>
      <c r="D60" s="94">
        <v>1</v>
      </c>
      <c r="E60" s="134" t="s">
        <v>589</v>
      </c>
      <c r="F60" s="95" t="s">
        <v>542</v>
      </c>
      <c r="G60" s="95"/>
      <c r="H60" s="135">
        <v>45943</v>
      </c>
      <c r="I60" s="135">
        <v>45959</v>
      </c>
      <c r="J60" s="97" t="s">
        <v>1</v>
      </c>
      <c r="K60" s="97" t="s">
        <v>1</v>
      </c>
      <c r="L60" s="155">
        <v>2</v>
      </c>
      <c r="M60" s="364">
        <v>3</v>
      </c>
    </row>
    <row r="61" spans="1:13" s="98" customFormat="1" ht="57" customHeight="1">
      <c r="A61" s="91">
        <v>48</v>
      </c>
      <c r="B61" s="133" t="s">
        <v>371</v>
      </c>
      <c r="C61" s="93" t="s">
        <v>372</v>
      </c>
      <c r="D61" s="94">
        <v>1</v>
      </c>
      <c r="E61" s="134" t="s">
        <v>590</v>
      </c>
      <c r="F61" s="95" t="s">
        <v>542</v>
      </c>
      <c r="G61" s="95"/>
      <c r="H61" s="135">
        <v>45944</v>
      </c>
      <c r="I61" s="135">
        <v>45945</v>
      </c>
      <c r="J61" s="97" t="s">
        <v>1</v>
      </c>
      <c r="K61" s="97" t="s">
        <v>1</v>
      </c>
      <c r="L61" s="155">
        <v>2</v>
      </c>
      <c r="M61" s="364">
        <v>3</v>
      </c>
    </row>
    <row r="62" spans="1:13" s="98" customFormat="1" ht="57" customHeight="1">
      <c r="A62" s="91">
        <v>49</v>
      </c>
      <c r="B62" s="133" t="s">
        <v>374</v>
      </c>
      <c r="C62" s="93" t="s">
        <v>375</v>
      </c>
      <c r="D62" s="94">
        <v>1</v>
      </c>
      <c r="E62" s="134" t="s">
        <v>591</v>
      </c>
      <c r="F62" s="95" t="s">
        <v>542</v>
      </c>
      <c r="G62" s="95"/>
      <c r="H62" s="135">
        <v>45944</v>
      </c>
      <c r="I62" s="135">
        <v>45950</v>
      </c>
      <c r="J62" s="97" t="s">
        <v>1</v>
      </c>
      <c r="K62" s="97" t="s">
        <v>1</v>
      </c>
      <c r="L62" s="155">
        <v>2</v>
      </c>
      <c r="M62" s="364">
        <v>3</v>
      </c>
    </row>
    <row r="63" spans="1:13" s="98" customFormat="1" ht="57" customHeight="1">
      <c r="A63" s="91">
        <v>50</v>
      </c>
      <c r="B63" s="133" t="s">
        <v>377</v>
      </c>
      <c r="C63" s="93" t="s">
        <v>378</v>
      </c>
      <c r="D63" s="94">
        <v>1</v>
      </c>
      <c r="E63" s="134" t="s">
        <v>592</v>
      </c>
      <c r="F63" s="95" t="s">
        <v>542</v>
      </c>
      <c r="G63" s="95"/>
      <c r="H63" s="135">
        <v>45944</v>
      </c>
      <c r="I63" s="135">
        <v>45967</v>
      </c>
      <c r="J63" s="97" t="s">
        <v>1</v>
      </c>
      <c r="K63" s="97" t="s">
        <v>1</v>
      </c>
      <c r="L63" s="155">
        <v>2</v>
      </c>
      <c r="M63" s="364">
        <v>3</v>
      </c>
    </row>
    <row r="64" spans="1:13" s="98" customFormat="1" ht="57" customHeight="1">
      <c r="A64" s="91">
        <v>51</v>
      </c>
      <c r="B64" s="133" t="s">
        <v>380</v>
      </c>
      <c r="C64" s="93" t="s">
        <v>381</v>
      </c>
      <c r="D64" s="94">
        <v>1</v>
      </c>
      <c r="E64" s="134" t="s">
        <v>593</v>
      </c>
      <c r="F64" s="95" t="s">
        <v>542</v>
      </c>
      <c r="G64" s="95"/>
      <c r="H64" s="135">
        <v>45944</v>
      </c>
      <c r="I64" s="135">
        <v>45992</v>
      </c>
      <c r="J64" s="97" t="s">
        <v>1</v>
      </c>
      <c r="K64" s="97" t="s">
        <v>1</v>
      </c>
      <c r="L64" s="155">
        <v>2</v>
      </c>
      <c r="M64" s="364">
        <v>3</v>
      </c>
    </row>
    <row r="65" spans="1:13" s="98" customFormat="1" ht="57" customHeight="1">
      <c r="A65" s="91">
        <v>52</v>
      </c>
      <c r="B65" s="133" t="s">
        <v>383</v>
      </c>
      <c r="C65" s="93" t="s">
        <v>384</v>
      </c>
      <c r="D65" s="94">
        <v>1</v>
      </c>
      <c r="E65" s="134" t="s">
        <v>594</v>
      </c>
      <c r="F65" s="95" t="s">
        <v>542</v>
      </c>
      <c r="G65" s="95"/>
      <c r="H65" s="135">
        <v>45944</v>
      </c>
      <c r="I65" s="135">
        <v>45995</v>
      </c>
      <c r="J65" s="97" t="s">
        <v>1</v>
      </c>
      <c r="K65" s="97" t="s">
        <v>1</v>
      </c>
      <c r="L65" s="155">
        <v>2</v>
      </c>
      <c r="M65" s="364">
        <v>3</v>
      </c>
    </row>
    <row r="66" spans="1:13" s="98" customFormat="1" ht="57" customHeight="1">
      <c r="A66" s="91">
        <v>53</v>
      </c>
      <c r="B66" s="133" t="s">
        <v>386</v>
      </c>
      <c r="C66" s="93" t="s">
        <v>387</v>
      </c>
      <c r="D66" s="94">
        <v>1</v>
      </c>
      <c r="E66" s="134" t="s">
        <v>595</v>
      </c>
      <c r="F66" s="95" t="s">
        <v>542</v>
      </c>
      <c r="G66" s="95"/>
      <c r="H66" s="135">
        <v>45944</v>
      </c>
      <c r="I66" s="136">
        <v>45959</v>
      </c>
      <c r="J66" s="97" t="s">
        <v>1</v>
      </c>
      <c r="K66" s="97" t="s">
        <v>1</v>
      </c>
      <c r="L66" s="155">
        <v>2</v>
      </c>
      <c r="M66" s="364">
        <v>3</v>
      </c>
    </row>
    <row r="67" spans="1:13" s="98" customFormat="1" ht="57" customHeight="1">
      <c r="A67" s="91">
        <v>54</v>
      </c>
      <c r="B67" s="133" t="s">
        <v>389</v>
      </c>
      <c r="C67" s="93" t="s">
        <v>390</v>
      </c>
      <c r="D67" s="94">
        <v>1</v>
      </c>
      <c r="E67" s="134" t="s">
        <v>596</v>
      </c>
      <c r="F67" s="95" t="s">
        <v>542</v>
      </c>
      <c r="G67" s="95"/>
      <c r="H67" s="135">
        <v>45945</v>
      </c>
      <c r="I67" s="136">
        <v>45957</v>
      </c>
      <c r="J67" s="97" t="s">
        <v>1</v>
      </c>
      <c r="K67" s="97" t="s">
        <v>1</v>
      </c>
      <c r="L67" s="155">
        <v>2</v>
      </c>
      <c r="M67" s="364">
        <v>3</v>
      </c>
    </row>
    <row r="68" spans="1:13" s="98" customFormat="1" ht="57" customHeight="1">
      <c r="A68" s="91">
        <v>55</v>
      </c>
      <c r="B68" s="133" t="s">
        <v>392</v>
      </c>
      <c r="C68" s="93" t="s">
        <v>393</v>
      </c>
      <c r="D68" s="94">
        <v>1</v>
      </c>
      <c r="E68" s="134" t="s">
        <v>597</v>
      </c>
      <c r="F68" s="95" t="s">
        <v>542</v>
      </c>
      <c r="G68" s="95"/>
      <c r="H68" s="135">
        <v>45945</v>
      </c>
      <c r="I68" s="136">
        <v>45957</v>
      </c>
      <c r="J68" s="97" t="s">
        <v>1</v>
      </c>
      <c r="K68" s="97" t="s">
        <v>1</v>
      </c>
      <c r="L68" s="155">
        <v>2</v>
      </c>
      <c r="M68" s="364">
        <v>3</v>
      </c>
    </row>
    <row r="69" spans="1:13" s="98" customFormat="1" ht="57" customHeight="1">
      <c r="A69" s="91">
        <v>56</v>
      </c>
      <c r="B69" s="133" t="s">
        <v>395</v>
      </c>
      <c r="C69" s="93" t="s">
        <v>396</v>
      </c>
      <c r="D69" s="94">
        <v>1</v>
      </c>
      <c r="E69" s="134" t="s">
        <v>598</v>
      </c>
      <c r="F69" s="95" t="s">
        <v>542</v>
      </c>
      <c r="G69" s="95"/>
      <c r="H69" s="135">
        <v>45945</v>
      </c>
      <c r="I69" s="136">
        <v>45952</v>
      </c>
      <c r="J69" s="97" t="s">
        <v>1</v>
      </c>
      <c r="K69" s="97" t="s">
        <v>1</v>
      </c>
      <c r="L69" s="155">
        <v>2</v>
      </c>
      <c r="M69" s="364">
        <v>3</v>
      </c>
    </row>
    <row r="70" spans="1:13" s="98" customFormat="1" ht="57" customHeight="1">
      <c r="A70" s="91">
        <v>57</v>
      </c>
      <c r="B70" s="133" t="s">
        <v>398</v>
      </c>
      <c r="C70" s="93" t="s">
        <v>399</v>
      </c>
      <c r="D70" s="94">
        <v>1</v>
      </c>
      <c r="E70" s="134" t="s">
        <v>599</v>
      </c>
      <c r="F70" s="95" t="s">
        <v>542</v>
      </c>
      <c r="G70" s="95"/>
      <c r="H70" s="135">
        <v>45945</v>
      </c>
      <c r="I70" s="136">
        <v>45957</v>
      </c>
      <c r="J70" s="97" t="s">
        <v>1</v>
      </c>
      <c r="K70" s="97" t="s">
        <v>1</v>
      </c>
      <c r="L70" s="155">
        <v>2</v>
      </c>
      <c r="M70" s="364">
        <v>3</v>
      </c>
    </row>
    <row r="71" spans="1:13" s="98" customFormat="1" ht="57" customHeight="1">
      <c r="A71" s="91">
        <v>58</v>
      </c>
      <c r="B71" s="133" t="s">
        <v>401</v>
      </c>
      <c r="C71" s="93" t="s">
        <v>402</v>
      </c>
      <c r="D71" s="94">
        <v>1</v>
      </c>
      <c r="E71" s="134" t="s">
        <v>600</v>
      </c>
      <c r="F71" s="95" t="s">
        <v>542</v>
      </c>
      <c r="G71" s="95"/>
      <c r="H71" s="135">
        <v>45945</v>
      </c>
      <c r="I71" s="136">
        <v>45945</v>
      </c>
      <c r="J71" s="97" t="s">
        <v>1</v>
      </c>
      <c r="K71" s="97" t="s">
        <v>1</v>
      </c>
      <c r="L71" s="155">
        <v>2</v>
      </c>
      <c r="M71" s="364">
        <v>3</v>
      </c>
    </row>
    <row r="72" spans="1:13" s="98" customFormat="1" ht="57" customHeight="1">
      <c r="A72" s="91">
        <v>59</v>
      </c>
      <c r="B72" s="133" t="s">
        <v>404</v>
      </c>
      <c r="C72" s="93" t="s">
        <v>405</v>
      </c>
      <c r="D72" s="94">
        <v>1</v>
      </c>
      <c r="E72" s="134" t="s">
        <v>601</v>
      </c>
      <c r="F72" s="95" t="s">
        <v>542</v>
      </c>
      <c r="G72" s="95"/>
      <c r="H72" s="135">
        <v>45945</v>
      </c>
      <c r="I72" s="136">
        <v>45952</v>
      </c>
      <c r="J72" s="97" t="s">
        <v>1</v>
      </c>
      <c r="K72" s="97" t="s">
        <v>1</v>
      </c>
      <c r="L72" s="155">
        <v>2</v>
      </c>
      <c r="M72" s="364">
        <v>3</v>
      </c>
    </row>
    <row r="73" spans="1:13" s="98" customFormat="1" ht="57" customHeight="1">
      <c r="A73" s="91">
        <v>60</v>
      </c>
      <c r="B73" s="133" t="s">
        <v>407</v>
      </c>
      <c r="C73" s="93" t="s">
        <v>408</v>
      </c>
      <c r="D73" s="94">
        <v>1</v>
      </c>
      <c r="E73" s="134" t="s">
        <v>602</v>
      </c>
      <c r="F73" s="95" t="s">
        <v>542</v>
      </c>
      <c r="G73" s="95"/>
      <c r="H73" s="135">
        <v>45945</v>
      </c>
      <c r="I73" s="136">
        <v>45971</v>
      </c>
      <c r="J73" s="97" t="s">
        <v>1</v>
      </c>
      <c r="K73" s="97" t="s">
        <v>1</v>
      </c>
      <c r="L73" s="155">
        <v>2</v>
      </c>
      <c r="M73" s="364">
        <v>3</v>
      </c>
    </row>
    <row r="74" spans="1:13" s="98" customFormat="1" ht="57" customHeight="1">
      <c r="A74" s="91">
        <v>61</v>
      </c>
      <c r="B74" s="133" t="s">
        <v>410</v>
      </c>
      <c r="C74" s="93" t="s">
        <v>411</v>
      </c>
      <c r="D74" s="94">
        <v>1</v>
      </c>
      <c r="E74" s="134" t="s">
        <v>603</v>
      </c>
      <c r="F74" s="95" t="s">
        <v>542</v>
      </c>
      <c r="G74" s="95"/>
      <c r="H74" s="135">
        <v>45945</v>
      </c>
      <c r="I74" s="136">
        <v>45982</v>
      </c>
      <c r="J74" s="97" t="s">
        <v>1</v>
      </c>
      <c r="K74" s="97" t="s">
        <v>1</v>
      </c>
      <c r="L74" s="155">
        <v>2</v>
      </c>
      <c r="M74" s="364">
        <v>3</v>
      </c>
    </row>
    <row r="75" spans="1:13" s="98" customFormat="1" ht="57" customHeight="1">
      <c r="A75" s="91">
        <v>62</v>
      </c>
      <c r="B75" s="133" t="s">
        <v>413</v>
      </c>
      <c r="C75" s="93" t="s">
        <v>414</v>
      </c>
      <c r="D75" s="94">
        <v>1</v>
      </c>
      <c r="E75" s="134" t="s">
        <v>604</v>
      </c>
      <c r="F75" s="95" t="s">
        <v>542</v>
      </c>
      <c r="G75" s="95"/>
      <c r="H75" s="135">
        <v>45945</v>
      </c>
      <c r="I75" s="136">
        <v>45994</v>
      </c>
      <c r="J75" s="97" t="s">
        <v>1</v>
      </c>
      <c r="K75" s="97" t="s">
        <v>1</v>
      </c>
      <c r="L75" s="155">
        <v>2</v>
      </c>
      <c r="M75" s="364">
        <v>3</v>
      </c>
    </row>
    <row r="76" spans="1:13" s="98" customFormat="1" ht="57" customHeight="1">
      <c r="A76" s="91">
        <v>63</v>
      </c>
      <c r="B76" s="133" t="s">
        <v>416</v>
      </c>
      <c r="C76" s="93" t="s">
        <v>417</v>
      </c>
      <c r="D76" s="94">
        <v>1</v>
      </c>
      <c r="E76" s="134" t="s">
        <v>605</v>
      </c>
      <c r="F76" s="95" t="s">
        <v>542</v>
      </c>
      <c r="G76" s="95"/>
      <c r="H76" s="135">
        <v>45946</v>
      </c>
      <c r="I76" s="136">
        <v>45954</v>
      </c>
      <c r="J76" s="97" t="s">
        <v>1</v>
      </c>
      <c r="K76" s="97" t="s">
        <v>1</v>
      </c>
      <c r="L76" s="155">
        <v>2</v>
      </c>
      <c r="M76" s="364">
        <v>3</v>
      </c>
    </row>
    <row r="77" spans="1:13" s="98" customFormat="1" ht="57" customHeight="1">
      <c r="A77" s="91">
        <v>64</v>
      </c>
      <c r="B77" s="133" t="s">
        <v>419</v>
      </c>
      <c r="C77" s="93" t="s">
        <v>420</v>
      </c>
      <c r="D77" s="94">
        <v>1</v>
      </c>
      <c r="E77" s="134" t="s">
        <v>606</v>
      </c>
      <c r="F77" s="95" t="s">
        <v>542</v>
      </c>
      <c r="G77" s="95"/>
      <c r="H77" s="135">
        <v>45946</v>
      </c>
      <c r="I77" s="136">
        <v>45979</v>
      </c>
      <c r="J77" s="97" t="s">
        <v>1</v>
      </c>
      <c r="K77" s="97" t="s">
        <v>1</v>
      </c>
      <c r="L77" s="155">
        <v>2</v>
      </c>
      <c r="M77" s="364">
        <v>3</v>
      </c>
    </row>
    <row r="78" spans="1:13" s="98" customFormat="1" ht="57" customHeight="1">
      <c r="A78" s="91">
        <v>65</v>
      </c>
      <c r="B78" s="133" t="s">
        <v>422</v>
      </c>
      <c r="C78" s="93" t="s">
        <v>423</v>
      </c>
      <c r="D78" s="94">
        <v>1</v>
      </c>
      <c r="E78" s="134" t="s">
        <v>607</v>
      </c>
      <c r="F78" s="95" t="s">
        <v>542</v>
      </c>
      <c r="G78" s="95"/>
      <c r="H78" s="135">
        <v>45946</v>
      </c>
      <c r="I78" s="136">
        <v>45996</v>
      </c>
      <c r="J78" s="97" t="s">
        <v>1</v>
      </c>
      <c r="K78" s="97" t="s">
        <v>1</v>
      </c>
      <c r="L78" s="155">
        <v>2</v>
      </c>
      <c r="M78" s="364">
        <v>3</v>
      </c>
    </row>
    <row r="79" spans="1:13" s="98" customFormat="1" ht="57" customHeight="1">
      <c r="A79" s="91">
        <v>66</v>
      </c>
      <c r="B79" s="133" t="s">
        <v>425</v>
      </c>
      <c r="C79" s="93" t="s">
        <v>426</v>
      </c>
      <c r="D79" s="94">
        <v>1</v>
      </c>
      <c r="E79" s="134" t="s">
        <v>608</v>
      </c>
      <c r="F79" s="95" t="s">
        <v>542</v>
      </c>
      <c r="G79" s="95"/>
      <c r="H79" s="135">
        <v>45947</v>
      </c>
      <c r="I79" s="136">
        <v>45950</v>
      </c>
      <c r="J79" s="97" t="s">
        <v>1</v>
      </c>
      <c r="K79" s="97" t="s">
        <v>1</v>
      </c>
      <c r="L79" s="155">
        <v>2</v>
      </c>
      <c r="M79" s="364">
        <v>3</v>
      </c>
    </row>
    <row r="80" spans="1:13" s="98" customFormat="1" ht="57" customHeight="1">
      <c r="A80" s="91">
        <v>67</v>
      </c>
      <c r="B80" s="133" t="s">
        <v>428</v>
      </c>
      <c r="C80" s="93" t="s">
        <v>429</v>
      </c>
      <c r="D80" s="94">
        <v>1</v>
      </c>
      <c r="E80" s="134" t="s">
        <v>609</v>
      </c>
      <c r="F80" s="95" t="s">
        <v>542</v>
      </c>
      <c r="G80" s="95"/>
      <c r="H80" s="135">
        <v>45947</v>
      </c>
      <c r="I80" s="136">
        <v>45953</v>
      </c>
      <c r="J80" s="97" t="s">
        <v>1</v>
      </c>
      <c r="K80" s="97" t="s">
        <v>1</v>
      </c>
      <c r="L80" s="155">
        <v>2</v>
      </c>
      <c r="M80" s="364">
        <v>3</v>
      </c>
    </row>
    <row r="81" spans="1:13" s="98" customFormat="1" ht="57" customHeight="1">
      <c r="A81" s="91">
        <v>68</v>
      </c>
      <c r="B81" s="133" t="s">
        <v>431</v>
      </c>
      <c r="C81" s="93" t="s">
        <v>432</v>
      </c>
      <c r="D81" s="94">
        <v>1</v>
      </c>
      <c r="E81" s="134" t="s">
        <v>610</v>
      </c>
      <c r="F81" s="95" t="s">
        <v>542</v>
      </c>
      <c r="G81" s="95"/>
      <c r="H81" s="135">
        <v>45947</v>
      </c>
      <c r="I81" s="136">
        <v>45953</v>
      </c>
      <c r="J81" s="97" t="s">
        <v>1</v>
      </c>
      <c r="K81" s="97" t="s">
        <v>1</v>
      </c>
      <c r="L81" s="155">
        <v>2</v>
      </c>
      <c r="M81" s="364">
        <v>3</v>
      </c>
    </row>
    <row r="82" spans="1:13" s="98" customFormat="1" ht="57" customHeight="1">
      <c r="A82" s="91">
        <v>69</v>
      </c>
      <c r="B82" s="133" t="s">
        <v>434</v>
      </c>
      <c r="C82" s="93" t="s">
        <v>435</v>
      </c>
      <c r="D82" s="94">
        <v>1</v>
      </c>
      <c r="E82" s="134" t="s">
        <v>611</v>
      </c>
      <c r="F82" s="95" t="s">
        <v>542</v>
      </c>
      <c r="G82" s="95"/>
      <c r="H82" s="135">
        <v>45947</v>
      </c>
      <c r="I82" s="136">
        <v>45953</v>
      </c>
      <c r="J82" s="97" t="s">
        <v>1</v>
      </c>
      <c r="K82" s="97" t="s">
        <v>1</v>
      </c>
      <c r="L82" s="155">
        <v>2</v>
      </c>
      <c r="M82" s="364">
        <v>3</v>
      </c>
    </row>
    <row r="83" spans="1:13" s="98" customFormat="1" ht="57" customHeight="1">
      <c r="A83" s="91">
        <v>70</v>
      </c>
      <c r="B83" s="133" t="s">
        <v>437</v>
      </c>
      <c r="C83" s="93" t="s">
        <v>438</v>
      </c>
      <c r="D83" s="94">
        <v>1</v>
      </c>
      <c r="E83" s="134" t="s">
        <v>612</v>
      </c>
      <c r="F83" s="95" t="s">
        <v>542</v>
      </c>
      <c r="G83" s="95"/>
      <c r="H83" s="135">
        <v>45947</v>
      </c>
      <c r="I83" s="136">
        <v>45981</v>
      </c>
      <c r="J83" s="97" t="s">
        <v>1</v>
      </c>
      <c r="K83" s="97" t="s">
        <v>1</v>
      </c>
      <c r="L83" s="155">
        <v>2</v>
      </c>
      <c r="M83" s="364">
        <v>3</v>
      </c>
    </row>
    <row r="84" spans="1:13" s="98" customFormat="1" ht="57" customHeight="1">
      <c r="A84" s="91">
        <v>71</v>
      </c>
      <c r="B84" s="133" t="s">
        <v>440</v>
      </c>
      <c r="C84" s="93" t="s">
        <v>441</v>
      </c>
      <c r="D84" s="94">
        <v>1</v>
      </c>
      <c r="E84" s="134" t="s">
        <v>613</v>
      </c>
      <c r="F84" s="95" t="s">
        <v>542</v>
      </c>
      <c r="G84" s="95"/>
      <c r="H84" s="135">
        <v>45947</v>
      </c>
      <c r="I84" s="136">
        <v>45986</v>
      </c>
      <c r="J84" s="97" t="s">
        <v>1</v>
      </c>
      <c r="K84" s="97" t="s">
        <v>1</v>
      </c>
      <c r="L84" s="155">
        <v>2</v>
      </c>
      <c r="M84" s="364">
        <v>3</v>
      </c>
    </row>
    <row r="85" spans="1:13" s="98" customFormat="1" ht="57" customHeight="1">
      <c r="A85" s="91">
        <v>72</v>
      </c>
      <c r="B85" s="133" t="s">
        <v>614</v>
      </c>
      <c r="C85" s="93" t="s">
        <v>444</v>
      </c>
      <c r="D85" s="94">
        <v>1</v>
      </c>
      <c r="E85" s="134" t="s">
        <v>615</v>
      </c>
      <c r="F85" s="95" t="s">
        <v>542</v>
      </c>
      <c r="G85" s="95"/>
      <c r="H85" s="135">
        <v>45947</v>
      </c>
      <c r="I85" s="136">
        <v>45947</v>
      </c>
      <c r="J85" s="97" t="s">
        <v>1</v>
      </c>
      <c r="K85" s="97" t="s">
        <v>1</v>
      </c>
      <c r="L85" s="155">
        <v>2</v>
      </c>
      <c r="M85" s="364">
        <v>3</v>
      </c>
    </row>
    <row r="86" spans="1:13" s="98" customFormat="1" ht="57" customHeight="1">
      <c r="A86" s="91">
        <v>73</v>
      </c>
      <c r="B86" s="133" t="s">
        <v>446</v>
      </c>
      <c r="C86" s="93" t="s">
        <v>447</v>
      </c>
      <c r="D86" s="94">
        <v>1</v>
      </c>
      <c r="E86" s="134" t="s">
        <v>616</v>
      </c>
      <c r="F86" s="95" t="s">
        <v>542</v>
      </c>
      <c r="G86" s="95"/>
      <c r="H86" s="135">
        <v>45951</v>
      </c>
      <c r="I86" s="136">
        <v>45952</v>
      </c>
      <c r="J86" s="97" t="s">
        <v>1</v>
      </c>
      <c r="K86" s="97" t="s">
        <v>1</v>
      </c>
      <c r="L86" s="155">
        <v>2</v>
      </c>
      <c r="M86" s="364">
        <v>3</v>
      </c>
    </row>
    <row r="87" spans="1:13" s="98" customFormat="1" ht="57" customHeight="1">
      <c r="A87" s="91">
        <v>74</v>
      </c>
      <c r="B87" s="133" t="s">
        <v>449</v>
      </c>
      <c r="C87" s="93" t="s">
        <v>450</v>
      </c>
      <c r="D87" s="94">
        <v>1</v>
      </c>
      <c r="E87" s="134" t="s">
        <v>617</v>
      </c>
      <c r="F87" s="95" t="s">
        <v>542</v>
      </c>
      <c r="G87" s="95"/>
      <c r="H87" s="135">
        <v>45951</v>
      </c>
      <c r="I87" s="136">
        <v>45993</v>
      </c>
      <c r="J87" s="97" t="s">
        <v>1</v>
      </c>
      <c r="K87" s="97" t="s">
        <v>1</v>
      </c>
      <c r="L87" s="155">
        <v>2</v>
      </c>
      <c r="M87" s="364">
        <v>3</v>
      </c>
    </row>
    <row r="88" spans="1:13" s="98" customFormat="1" ht="57" customHeight="1">
      <c r="A88" s="91">
        <v>75</v>
      </c>
      <c r="B88" s="133" t="s">
        <v>452</v>
      </c>
      <c r="C88" s="93" t="s">
        <v>453</v>
      </c>
      <c r="D88" s="94">
        <v>1</v>
      </c>
      <c r="E88" s="134" t="s">
        <v>618</v>
      </c>
      <c r="F88" s="95" t="s">
        <v>542</v>
      </c>
      <c r="G88" s="95"/>
      <c r="H88" s="135">
        <v>45952</v>
      </c>
      <c r="I88" s="136">
        <v>45952</v>
      </c>
      <c r="J88" s="97" t="s">
        <v>1</v>
      </c>
      <c r="K88" s="97" t="s">
        <v>1</v>
      </c>
      <c r="L88" s="155">
        <v>2</v>
      </c>
      <c r="M88" s="364">
        <v>3</v>
      </c>
    </row>
    <row r="89" spans="1:13" s="98" customFormat="1" ht="57" customHeight="1">
      <c r="A89" s="91">
        <v>76</v>
      </c>
      <c r="B89" s="133" t="s">
        <v>455</v>
      </c>
      <c r="C89" s="93" t="s">
        <v>456</v>
      </c>
      <c r="D89" s="94">
        <v>1</v>
      </c>
      <c r="E89" s="134" t="s">
        <v>619</v>
      </c>
      <c r="F89" s="95" t="s">
        <v>542</v>
      </c>
      <c r="G89" s="95"/>
      <c r="H89" s="135">
        <v>45953</v>
      </c>
      <c r="I89" s="136">
        <v>45953</v>
      </c>
      <c r="J89" s="97" t="s">
        <v>1</v>
      </c>
      <c r="K89" s="97" t="s">
        <v>1</v>
      </c>
      <c r="L89" s="155">
        <v>2</v>
      </c>
      <c r="M89" s="364">
        <v>3</v>
      </c>
    </row>
    <row r="90" spans="1:13" s="98" customFormat="1" ht="57" customHeight="1">
      <c r="A90" s="91">
        <v>77</v>
      </c>
      <c r="B90" s="133" t="s">
        <v>458</v>
      </c>
      <c r="C90" s="93" t="s">
        <v>459</v>
      </c>
      <c r="D90" s="94">
        <v>1</v>
      </c>
      <c r="E90" s="134" t="s">
        <v>620</v>
      </c>
      <c r="F90" s="95" t="s">
        <v>542</v>
      </c>
      <c r="G90" s="95"/>
      <c r="H90" s="135">
        <v>45953</v>
      </c>
      <c r="I90" s="136">
        <v>45953</v>
      </c>
      <c r="J90" s="97" t="s">
        <v>1</v>
      </c>
      <c r="K90" s="97" t="s">
        <v>1</v>
      </c>
      <c r="L90" s="155">
        <v>2</v>
      </c>
      <c r="M90" s="364">
        <v>3</v>
      </c>
    </row>
    <row r="91" spans="1:13" s="98" customFormat="1" ht="57" customHeight="1">
      <c r="A91" s="91">
        <v>78</v>
      </c>
      <c r="B91" s="133" t="s">
        <v>461</v>
      </c>
      <c r="C91" s="93" t="s">
        <v>462</v>
      </c>
      <c r="D91" s="94">
        <v>1</v>
      </c>
      <c r="E91" s="134" t="s">
        <v>621</v>
      </c>
      <c r="F91" s="95" t="s">
        <v>542</v>
      </c>
      <c r="G91" s="95"/>
      <c r="H91" s="135">
        <v>45953</v>
      </c>
      <c r="I91" s="136">
        <v>45979</v>
      </c>
      <c r="J91" s="97" t="s">
        <v>1</v>
      </c>
      <c r="K91" s="97" t="s">
        <v>1</v>
      </c>
      <c r="L91" s="155">
        <v>2</v>
      </c>
      <c r="M91" s="364">
        <v>3</v>
      </c>
    </row>
    <row r="92" spans="1:13" s="98" customFormat="1" ht="57" customHeight="1">
      <c r="A92" s="91">
        <v>79</v>
      </c>
      <c r="B92" s="133" t="s">
        <v>464</v>
      </c>
      <c r="C92" s="93" t="s">
        <v>465</v>
      </c>
      <c r="D92" s="94">
        <v>1</v>
      </c>
      <c r="E92" s="134" t="s">
        <v>622</v>
      </c>
      <c r="F92" s="95" t="s">
        <v>542</v>
      </c>
      <c r="G92" s="95"/>
      <c r="H92" s="135">
        <v>45953</v>
      </c>
      <c r="I92" s="136">
        <v>45953</v>
      </c>
      <c r="J92" s="97" t="s">
        <v>1</v>
      </c>
      <c r="K92" s="97" t="s">
        <v>1</v>
      </c>
      <c r="L92" s="155">
        <v>2</v>
      </c>
      <c r="M92" s="364">
        <v>3</v>
      </c>
    </row>
    <row r="93" spans="1:13" s="98" customFormat="1" ht="57" customHeight="1">
      <c r="A93" s="91">
        <v>80</v>
      </c>
      <c r="B93" s="133" t="s">
        <v>467</v>
      </c>
      <c r="C93" s="93" t="s">
        <v>468</v>
      </c>
      <c r="D93" s="94">
        <v>1</v>
      </c>
      <c r="E93" s="134" t="s">
        <v>623</v>
      </c>
      <c r="F93" s="95" t="s">
        <v>542</v>
      </c>
      <c r="G93" s="95"/>
      <c r="H93" s="135">
        <v>45953</v>
      </c>
      <c r="I93" s="136">
        <v>45953</v>
      </c>
      <c r="J93" s="97" t="s">
        <v>1</v>
      </c>
      <c r="K93" s="97" t="s">
        <v>1</v>
      </c>
      <c r="L93" s="155">
        <v>2</v>
      </c>
      <c r="M93" s="364">
        <v>3</v>
      </c>
    </row>
    <row r="94" spans="1:13" s="98" customFormat="1" ht="57" customHeight="1">
      <c r="A94" s="91">
        <v>81</v>
      </c>
      <c r="B94" s="133" t="s">
        <v>470</v>
      </c>
      <c r="C94" s="93" t="s">
        <v>471</v>
      </c>
      <c r="D94" s="94">
        <v>1</v>
      </c>
      <c r="E94" s="134" t="s">
        <v>624</v>
      </c>
      <c r="F94" s="95" t="s">
        <v>542</v>
      </c>
      <c r="G94" s="95"/>
      <c r="H94" s="135">
        <v>45953</v>
      </c>
      <c r="I94" s="136">
        <v>45954</v>
      </c>
      <c r="J94" s="97" t="s">
        <v>1</v>
      </c>
      <c r="K94" s="97" t="s">
        <v>1</v>
      </c>
      <c r="L94" s="155">
        <v>2</v>
      </c>
      <c r="M94" s="364">
        <v>3</v>
      </c>
    </row>
    <row r="95" spans="1:13" s="98" customFormat="1" ht="57" customHeight="1">
      <c r="A95" s="91">
        <v>82</v>
      </c>
      <c r="B95" s="133" t="s">
        <v>473</v>
      </c>
      <c r="C95" s="93" t="s">
        <v>474</v>
      </c>
      <c r="D95" s="94">
        <v>1</v>
      </c>
      <c r="E95" s="134" t="s">
        <v>625</v>
      </c>
      <c r="F95" s="95" t="s">
        <v>542</v>
      </c>
      <c r="G95" s="95"/>
      <c r="H95" s="135">
        <v>45953</v>
      </c>
      <c r="I95" s="136">
        <v>45973</v>
      </c>
      <c r="J95" s="97" t="s">
        <v>1</v>
      </c>
      <c r="K95" s="97" t="s">
        <v>1</v>
      </c>
      <c r="L95" s="155">
        <v>2</v>
      </c>
      <c r="M95" s="364">
        <v>3</v>
      </c>
    </row>
    <row r="96" spans="1:13" s="98" customFormat="1" ht="57" customHeight="1">
      <c r="A96" s="91">
        <v>83</v>
      </c>
      <c r="B96" s="133" t="s">
        <v>476</v>
      </c>
      <c r="C96" s="93" t="s">
        <v>477</v>
      </c>
      <c r="D96" s="94">
        <v>1</v>
      </c>
      <c r="E96" s="134" t="s">
        <v>626</v>
      </c>
      <c r="F96" s="95" t="s">
        <v>542</v>
      </c>
      <c r="G96" s="95"/>
      <c r="H96" s="135">
        <v>45954</v>
      </c>
      <c r="I96" s="136">
        <v>45954</v>
      </c>
      <c r="J96" s="97" t="s">
        <v>1</v>
      </c>
      <c r="K96" s="97" t="s">
        <v>1</v>
      </c>
      <c r="L96" s="155">
        <v>2</v>
      </c>
      <c r="M96" s="364">
        <v>3</v>
      </c>
    </row>
    <row r="97" spans="1:13" s="98" customFormat="1" ht="57" customHeight="1">
      <c r="A97" s="91">
        <v>84</v>
      </c>
      <c r="B97" s="133" t="s">
        <v>479</v>
      </c>
      <c r="C97" s="93" t="s">
        <v>480</v>
      </c>
      <c r="D97" s="94">
        <v>1</v>
      </c>
      <c r="E97" s="134" t="s">
        <v>627</v>
      </c>
      <c r="F97" s="95" t="s">
        <v>542</v>
      </c>
      <c r="G97" s="95"/>
      <c r="H97" s="135">
        <v>45954</v>
      </c>
      <c r="I97" s="136">
        <v>45979</v>
      </c>
      <c r="J97" s="97" t="s">
        <v>1</v>
      </c>
      <c r="K97" s="97" t="s">
        <v>1</v>
      </c>
      <c r="L97" s="155">
        <v>2</v>
      </c>
      <c r="M97" s="364">
        <v>3</v>
      </c>
    </row>
    <row r="98" spans="1:13" s="98" customFormat="1" ht="57" customHeight="1">
      <c r="A98" s="91">
        <v>85</v>
      </c>
      <c r="B98" s="133" t="s">
        <v>482</v>
      </c>
      <c r="C98" s="93" t="s">
        <v>483</v>
      </c>
      <c r="D98" s="94">
        <v>1</v>
      </c>
      <c r="E98" s="134" t="s">
        <v>628</v>
      </c>
      <c r="F98" s="95" t="s">
        <v>542</v>
      </c>
      <c r="G98" s="95"/>
      <c r="H98" s="135">
        <v>45958</v>
      </c>
      <c r="I98" s="136">
        <v>45958</v>
      </c>
      <c r="J98" s="97" t="s">
        <v>1</v>
      </c>
      <c r="K98" s="97" t="s">
        <v>1</v>
      </c>
      <c r="L98" s="155">
        <v>2</v>
      </c>
      <c r="M98" s="364">
        <v>3</v>
      </c>
    </row>
    <row r="99" spans="1:13" s="98" customFormat="1" ht="57" customHeight="1">
      <c r="A99" s="91">
        <v>86</v>
      </c>
      <c r="B99" s="133" t="s">
        <v>485</v>
      </c>
      <c r="C99" s="93" t="s">
        <v>486</v>
      </c>
      <c r="D99" s="94">
        <v>1</v>
      </c>
      <c r="E99" s="134" t="s">
        <v>629</v>
      </c>
      <c r="F99" s="95" t="s">
        <v>542</v>
      </c>
      <c r="G99" s="95"/>
      <c r="H99" s="135">
        <v>45958</v>
      </c>
      <c r="I99" s="136">
        <v>45958</v>
      </c>
      <c r="J99" s="97" t="s">
        <v>1</v>
      </c>
      <c r="K99" s="97" t="s">
        <v>1</v>
      </c>
      <c r="L99" s="155">
        <v>2</v>
      </c>
      <c r="M99" s="364">
        <v>3</v>
      </c>
    </row>
    <row r="100" spans="1:13" s="98" customFormat="1" ht="57" customHeight="1">
      <c r="A100" s="91">
        <v>87</v>
      </c>
      <c r="B100" s="133" t="s">
        <v>488</v>
      </c>
      <c r="C100" s="93" t="s">
        <v>489</v>
      </c>
      <c r="D100" s="94">
        <v>1</v>
      </c>
      <c r="E100" s="134" t="s">
        <v>630</v>
      </c>
      <c r="F100" s="95" t="s">
        <v>542</v>
      </c>
      <c r="G100" s="95"/>
      <c r="H100" s="135">
        <v>45958</v>
      </c>
      <c r="I100" s="136">
        <v>45986</v>
      </c>
      <c r="J100" s="97" t="s">
        <v>1</v>
      </c>
      <c r="K100" s="97" t="s">
        <v>1</v>
      </c>
      <c r="L100" s="155">
        <v>2</v>
      </c>
      <c r="M100" s="364">
        <v>3</v>
      </c>
    </row>
    <row r="101" spans="1:13" s="98" customFormat="1" ht="57" customHeight="1">
      <c r="A101" s="91">
        <v>88</v>
      </c>
      <c r="B101" s="133" t="s">
        <v>491</v>
      </c>
      <c r="C101" s="93" t="s">
        <v>492</v>
      </c>
      <c r="D101" s="94">
        <v>1</v>
      </c>
      <c r="E101" s="134" t="s">
        <v>631</v>
      </c>
      <c r="F101" s="95" t="s">
        <v>542</v>
      </c>
      <c r="G101" s="95"/>
      <c r="H101" s="135">
        <v>45958</v>
      </c>
      <c r="I101" s="136">
        <v>45958</v>
      </c>
      <c r="J101" s="97" t="s">
        <v>1</v>
      </c>
      <c r="K101" s="97" t="s">
        <v>1</v>
      </c>
      <c r="L101" s="155">
        <v>2</v>
      </c>
      <c r="M101" s="364">
        <v>3</v>
      </c>
    </row>
    <row r="102" spans="1:13" s="98" customFormat="1" ht="57" customHeight="1">
      <c r="A102" s="91">
        <v>89</v>
      </c>
      <c r="B102" s="133" t="s">
        <v>494</v>
      </c>
      <c r="C102" s="93" t="s">
        <v>495</v>
      </c>
      <c r="D102" s="94">
        <v>1</v>
      </c>
      <c r="E102" s="134" t="s">
        <v>632</v>
      </c>
      <c r="F102" s="95" t="s">
        <v>542</v>
      </c>
      <c r="G102" s="95"/>
      <c r="H102" s="135">
        <v>45958</v>
      </c>
      <c r="I102" s="136">
        <v>45958</v>
      </c>
      <c r="J102" s="97" t="s">
        <v>1</v>
      </c>
      <c r="K102" s="97" t="s">
        <v>1</v>
      </c>
      <c r="L102" s="155">
        <v>2</v>
      </c>
      <c r="M102" s="364">
        <v>3</v>
      </c>
    </row>
    <row r="103" spans="1:13" s="98" customFormat="1" ht="57" customHeight="1">
      <c r="A103" s="91">
        <v>90</v>
      </c>
      <c r="B103" s="133" t="s">
        <v>497</v>
      </c>
      <c r="C103" s="93" t="s">
        <v>498</v>
      </c>
      <c r="D103" s="94">
        <v>1</v>
      </c>
      <c r="E103" s="134" t="s">
        <v>633</v>
      </c>
      <c r="F103" s="95" t="s">
        <v>542</v>
      </c>
      <c r="G103" s="95"/>
      <c r="H103" s="135">
        <v>45964</v>
      </c>
      <c r="I103" s="136">
        <v>45973</v>
      </c>
      <c r="J103" s="97" t="s">
        <v>1</v>
      </c>
      <c r="K103" s="97" t="s">
        <v>1</v>
      </c>
      <c r="L103" s="155">
        <v>2</v>
      </c>
      <c r="M103" s="364">
        <v>3</v>
      </c>
    </row>
    <row r="104" spans="1:13" s="98" customFormat="1" ht="57" customHeight="1">
      <c r="A104" s="91">
        <v>91</v>
      </c>
      <c r="B104" s="133" t="s">
        <v>500</v>
      </c>
      <c r="C104" s="93" t="s">
        <v>501</v>
      </c>
      <c r="D104" s="94">
        <v>1</v>
      </c>
      <c r="E104" s="134" t="s">
        <v>634</v>
      </c>
      <c r="F104" s="95" t="s">
        <v>542</v>
      </c>
      <c r="G104" s="95"/>
      <c r="H104" s="135">
        <v>45964</v>
      </c>
      <c r="I104" s="136">
        <v>45968</v>
      </c>
      <c r="J104" s="97" t="s">
        <v>1</v>
      </c>
      <c r="K104" s="97" t="s">
        <v>1</v>
      </c>
      <c r="L104" s="155">
        <v>2</v>
      </c>
      <c r="M104" s="364">
        <v>3</v>
      </c>
    </row>
    <row r="105" spans="1:13" s="98" customFormat="1" ht="57" customHeight="1">
      <c r="A105" s="91">
        <v>92</v>
      </c>
      <c r="B105" s="133" t="s">
        <v>503</v>
      </c>
      <c r="C105" s="93" t="s">
        <v>504</v>
      </c>
      <c r="D105" s="94">
        <v>1</v>
      </c>
      <c r="E105" s="134" t="s">
        <v>635</v>
      </c>
      <c r="F105" s="95" t="s">
        <v>542</v>
      </c>
      <c r="G105" s="95"/>
      <c r="H105" s="135">
        <v>45965</v>
      </c>
      <c r="I105" s="136">
        <v>45981</v>
      </c>
      <c r="J105" s="97" t="s">
        <v>1</v>
      </c>
      <c r="K105" s="97" t="s">
        <v>1</v>
      </c>
      <c r="L105" s="155">
        <v>2</v>
      </c>
      <c r="M105" s="364">
        <v>3</v>
      </c>
    </row>
    <row r="106" spans="1:13" s="98" customFormat="1" ht="57" customHeight="1">
      <c r="A106" s="91">
        <v>93</v>
      </c>
      <c r="B106" s="133" t="s">
        <v>506</v>
      </c>
      <c r="C106" s="93" t="s">
        <v>507</v>
      </c>
      <c r="D106" s="94">
        <v>1</v>
      </c>
      <c r="E106" s="134" t="s">
        <v>636</v>
      </c>
      <c r="F106" s="95" t="s">
        <v>542</v>
      </c>
      <c r="G106" s="95"/>
      <c r="H106" s="135">
        <v>45965</v>
      </c>
      <c r="I106" s="136">
        <v>45986</v>
      </c>
      <c r="J106" s="97" t="s">
        <v>1</v>
      </c>
      <c r="K106" s="97" t="s">
        <v>1</v>
      </c>
      <c r="L106" s="155">
        <v>2</v>
      </c>
      <c r="M106" s="364">
        <v>3</v>
      </c>
    </row>
    <row r="107" spans="1:13" s="98" customFormat="1" ht="57" customHeight="1">
      <c r="A107" s="91">
        <v>94</v>
      </c>
      <c r="B107" s="133" t="s">
        <v>509</v>
      </c>
      <c r="C107" s="93" t="s">
        <v>510</v>
      </c>
      <c r="D107" s="94">
        <v>1</v>
      </c>
      <c r="E107" s="134" t="s">
        <v>637</v>
      </c>
      <c r="F107" s="95" t="s">
        <v>542</v>
      </c>
      <c r="G107" s="95"/>
      <c r="H107" s="135">
        <v>45965</v>
      </c>
      <c r="I107" s="136">
        <v>45995</v>
      </c>
      <c r="J107" s="97" t="s">
        <v>1</v>
      </c>
      <c r="K107" s="97" t="s">
        <v>1</v>
      </c>
      <c r="L107" s="155">
        <v>2</v>
      </c>
      <c r="M107" s="364">
        <v>3</v>
      </c>
    </row>
    <row r="108" spans="1:13" s="98" customFormat="1" ht="57" customHeight="1">
      <c r="A108" s="91">
        <v>95</v>
      </c>
      <c r="B108" s="133" t="s">
        <v>512</v>
      </c>
      <c r="C108" s="93" t="s">
        <v>513</v>
      </c>
      <c r="D108" s="94">
        <v>1</v>
      </c>
      <c r="E108" s="134" t="s">
        <v>638</v>
      </c>
      <c r="F108" s="95" t="s">
        <v>542</v>
      </c>
      <c r="G108" s="95"/>
      <c r="H108" s="135">
        <v>45966</v>
      </c>
      <c r="I108" s="136">
        <v>45968</v>
      </c>
      <c r="J108" s="97" t="s">
        <v>1</v>
      </c>
      <c r="K108" s="97" t="s">
        <v>1</v>
      </c>
      <c r="L108" s="155">
        <v>2</v>
      </c>
      <c r="M108" s="364">
        <v>3</v>
      </c>
    </row>
    <row r="109" spans="1:13" s="98" customFormat="1" ht="57" customHeight="1">
      <c r="A109" s="91">
        <v>96</v>
      </c>
      <c r="B109" s="133" t="s">
        <v>515</v>
      </c>
      <c r="C109" s="93" t="s">
        <v>516</v>
      </c>
      <c r="D109" s="94">
        <v>1</v>
      </c>
      <c r="E109" s="134" t="s">
        <v>639</v>
      </c>
      <c r="F109" s="95" t="s">
        <v>542</v>
      </c>
      <c r="G109" s="95"/>
      <c r="H109" s="135">
        <v>45966</v>
      </c>
      <c r="I109" s="136">
        <v>45971</v>
      </c>
      <c r="J109" s="97" t="s">
        <v>1</v>
      </c>
      <c r="K109" s="97" t="s">
        <v>1</v>
      </c>
      <c r="L109" s="155">
        <v>2</v>
      </c>
      <c r="M109" s="364">
        <v>3</v>
      </c>
    </row>
    <row r="110" spans="1:13" s="98" customFormat="1" ht="57" customHeight="1">
      <c r="A110" s="91">
        <v>97</v>
      </c>
      <c r="B110" s="133" t="s">
        <v>518</v>
      </c>
      <c r="C110" s="93" t="s">
        <v>519</v>
      </c>
      <c r="D110" s="94">
        <v>1</v>
      </c>
      <c r="E110" s="134" t="s">
        <v>640</v>
      </c>
      <c r="F110" s="95" t="s">
        <v>542</v>
      </c>
      <c r="G110" s="95"/>
      <c r="H110" s="135">
        <v>45966</v>
      </c>
      <c r="I110" s="136">
        <v>45992</v>
      </c>
      <c r="J110" s="97" t="s">
        <v>1</v>
      </c>
      <c r="K110" s="97" t="s">
        <v>1</v>
      </c>
      <c r="L110" s="155">
        <v>2</v>
      </c>
      <c r="M110" s="364">
        <v>3</v>
      </c>
    </row>
    <row r="111" spans="1:13" s="98" customFormat="1" ht="57" customHeight="1">
      <c r="A111" s="91">
        <v>98</v>
      </c>
      <c r="B111" s="133" t="s">
        <v>521</v>
      </c>
      <c r="C111" s="93" t="s">
        <v>522</v>
      </c>
      <c r="D111" s="94">
        <v>1</v>
      </c>
      <c r="E111" s="134" t="s">
        <v>641</v>
      </c>
      <c r="F111" s="95" t="s">
        <v>542</v>
      </c>
      <c r="G111" s="95"/>
      <c r="H111" s="135">
        <v>45967</v>
      </c>
      <c r="I111" s="136">
        <v>45982</v>
      </c>
      <c r="J111" s="97" t="s">
        <v>1</v>
      </c>
      <c r="K111" s="97" t="s">
        <v>1</v>
      </c>
      <c r="L111" s="155">
        <v>2</v>
      </c>
      <c r="M111" s="364">
        <v>3</v>
      </c>
    </row>
    <row r="112" spans="1:13" s="98" customFormat="1" ht="57" customHeight="1">
      <c r="A112" s="91">
        <v>99</v>
      </c>
      <c r="B112" s="133" t="s">
        <v>524</v>
      </c>
      <c r="C112" s="93" t="s">
        <v>525</v>
      </c>
      <c r="D112" s="94">
        <v>1</v>
      </c>
      <c r="E112" s="134" t="s">
        <v>642</v>
      </c>
      <c r="F112" s="95" t="s">
        <v>542</v>
      </c>
      <c r="G112" s="95"/>
      <c r="H112" s="135">
        <v>45967</v>
      </c>
      <c r="I112" s="136">
        <v>45971</v>
      </c>
      <c r="J112" s="97" t="s">
        <v>1</v>
      </c>
      <c r="K112" s="97" t="s">
        <v>1</v>
      </c>
      <c r="L112" s="155">
        <v>2</v>
      </c>
      <c r="M112" s="364">
        <v>3</v>
      </c>
    </row>
    <row r="113" spans="1:13" s="98" customFormat="1" ht="57" customHeight="1">
      <c r="A113" s="91">
        <v>100</v>
      </c>
      <c r="B113" s="133" t="s">
        <v>527</v>
      </c>
      <c r="C113" s="93" t="s">
        <v>528</v>
      </c>
      <c r="D113" s="94">
        <v>1</v>
      </c>
      <c r="E113" s="134" t="s">
        <v>643</v>
      </c>
      <c r="F113" s="95" t="s">
        <v>542</v>
      </c>
      <c r="G113" s="95"/>
      <c r="H113" s="135">
        <v>45967</v>
      </c>
      <c r="I113" s="136">
        <v>45967</v>
      </c>
      <c r="J113" s="97" t="s">
        <v>1</v>
      </c>
      <c r="K113" s="97" t="s">
        <v>1</v>
      </c>
      <c r="L113" s="155">
        <v>2</v>
      </c>
      <c r="M113" s="364">
        <v>3</v>
      </c>
    </row>
    <row r="114" spans="1:13" s="98" customFormat="1" ht="57" customHeight="1">
      <c r="A114" s="91">
        <v>101</v>
      </c>
      <c r="B114" s="133" t="s">
        <v>530</v>
      </c>
      <c r="C114" s="93" t="s">
        <v>531</v>
      </c>
      <c r="D114" s="94">
        <v>1</v>
      </c>
      <c r="E114" s="134" t="s">
        <v>644</v>
      </c>
      <c r="F114" s="95" t="s">
        <v>542</v>
      </c>
      <c r="G114" s="95"/>
      <c r="H114" s="135">
        <v>45967</v>
      </c>
      <c r="I114" s="136">
        <v>45967</v>
      </c>
      <c r="J114" s="97" t="s">
        <v>1</v>
      </c>
      <c r="K114" s="97" t="s">
        <v>1</v>
      </c>
      <c r="L114" s="155">
        <v>2</v>
      </c>
      <c r="M114" s="364">
        <v>3</v>
      </c>
    </row>
    <row r="115" spans="1:13" s="98" customFormat="1" ht="57" customHeight="1">
      <c r="A115" s="91">
        <v>102</v>
      </c>
      <c r="B115" s="133" t="s">
        <v>533</v>
      </c>
      <c r="C115" s="93" t="s">
        <v>534</v>
      </c>
      <c r="D115" s="94">
        <v>1</v>
      </c>
      <c r="E115" s="134" t="s">
        <v>645</v>
      </c>
      <c r="F115" s="95" t="s">
        <v>542</v>
      </c>
      <c r="G115" s="95"/>
      <c r="H115" s="135">
        <v>45967</v>
      </c>
      <c r="I115" s="136">
        <v>45999</v>
      </c>
      <c r="J115" s="97" t="s">
        <v>1</v>
      </c>
      <c r="K115" s="97" t="s">
        <v>1</v>
      </c>
      <c r="L115" s="155">
        <v>2</v>
      </c>
      <c r="M115" s="364">
        <v>3</v>
      </c>
    </row>
    <row r="116" spans="1:13" s="98" customFormat="1" ht="57" customHeight="1">
      <c r="A116" s="91">
        <v>103</v>
      </c>
      <c r="B116" s="133" t="s">
        <v>536</v>
      </c>
      <c r="C116" s="93" t="s">
        <v>537</v>
      </c>
      <c r="D116" s="94">
        <v>1</v>
      </c>
      <c r="E116" s="134" t="s">
        <v>646</v>
      </c>
      <c r="F116" s="95" t="s">
        <v>542</v>
      </c>
      <c r="G116" s="95"/>
      <c r="H116" s="135">
        <v>45967</v>
      </c>
      <c r="I116" s="136">
        <v>45993</v>
      </c>
      <c r="J116" s="97" t="s">
        <v>1</v>
      </c>
      <c r="K116" s="97" t="s">
        <v>1</v>
      </c>
      <c r="L116" s="155">
        <v>2</v>
      </c>
      <c r="M116" s="364">
        <v>3</v>
      </c>
    </row>
    <row r="117" spans="1:13" s="98" customFormat="1" ht="57" customHeight="1">
      <c r="A117" s="91">
        <v>104</v>
      </c>
      <c r="B117" s="133" t="s">
        <v>647</v>
      </c>
      <c r="C117" s="93" t="s">
        <v>648</v>
      </c>
      <c r="D117" s="94">
        <v>1</v>
      </c>
      <c r="E117" s="134" t="s">
        <v>649</v>
      </c>
      <c r="F117" s="95" t="s">
        <v>542</v>
      </c>
      <c r="G117" s="95"/>
      <c r="H117" s="135">
        <v>45967</v>
      </c>
      <c r="I117" s="136">
        <v>45967</v>
      </c>
      <c r="J117" s="97" t="s">
        <v>1</v>
      </c>
      <c r="K117" s="97" t="s">
        <v>1</v>
      </c>
      <c r="L117" s="155">
        <v>2</v>
      </c>
      <c r="M117" s="364">
        <v>3</v>
      </c>
    </row>
    <row r="118" spans="1:13" s="98" customFormat="1" ht="57" customHeight="1">
      <c r="A118" s="91">
        <v>105</v>
      </c>
      <c r="B118" s="133" t="s">
        <v>650</v>
      </c>
      <c r="C118" s="93" t="s">
        <v>651</v>
      </c>
      <c r="D118" s="94">
        <v>1</v>
      </c>
      <c r="E118" s="134" t="s">
        <v>652</v>
      </c>
      <c r="F118" s="95" t="s">
        <v>542</v>
      </c>
      <c r="G118" s="95"/>
      <c r="H118" s="135">
        <v>45967</v>
      </c>
      <c r="I118" s="136">
        <v>45967</v>
      </c>
      <c r="J118" s="97" t="s">
        <v>1</v>
      </c>
      <c r="K118" s="97" t="s">
        <v>1</v>
      </c>
      <c r="L118" s="155">
        <v>2</v>
      </c>
      <c r="M118" s="364">
        <v>3</v>
      </c>
    </row>
    <row r="119" spans="1:13" s="98" customFormat="1" ht="57" customHeight="1">
      <c r="A119" s="91">
        <v>106</v>
      </c>
      <c r="B119" s="133" t="s">
        <v>653</v>
      </c>
      <c r="C119" s="93" t="s">
        <v>654</v>
      </c>
      <c r="D119" s="94">
        <v>1</v>
      </c>
      <c r="E119" s="134" t="s">
        <v>655</v>
      </c>
      <c r="F119" s="95" t="s">
        <v>542</v>
      </c>
      <c r="G119" s="95"/>
      <c r="H119" s="135">
        <v>45971</v>
      </c>
      <c r="I119" s="136">
        <v>45980</v>
      </c>
      <c r="J119" s="97" t="s">
        <v>1</v>
      </c>
      <c r="K119" s="97" t="s">
        <v>1</v>
      </c>
      <c r="L119" s="155">
        <v>2</v>
      </c>
      <c r="M119" s="364">
        <v>3</v>
      </c>
    </row>
    <row r="120" spans="1:13" s="98" customFormat="1" ht="57" customHeight="1">
      <c r="A120" s="91">
        <v>107</v>
      </c>
      <c r="B120" s="133" t="s">
        <v>656</v>
      </c>
      <c r="C120" s="93" t="s">
        <v>657</v>
      </c>
      <c r="D120" s="94">
        <v>1</v>
      </c>
      <c r="E120" s="134" t="s">
        <v>658</v>
      </c>
      <c r="F120" s="95" t="s">
        <v>542</v>
      </c>
      <c r="G120" s="95"/>
      <c r="H120" s="135">
        <v>45971</v>
      </c>
      <c r="I120" s="136">
        <v>45999</v>
      </c>
      <c r="J120" s="97" t="s">
        <v>1</v>
      </c>
      <c r="K120" s="97" t="s">
        <v>1</v>
      </c>
      <c r="L120" s="155">
        <v>2</v>
      </c>
      <c r="M120" s="364">
        <v>3</v>
      </c>
    </row>
    <row r="121" spans="1:13" s="98" customFormat="1" ht="57" customHeight="1">
      <c r="A121" s="91">
        <v>108</v>
      </c>
      <c r="B121" s="133" t="s">
        <v>659</v>
      </c>
      <c r="C121" s="93" t="s">
        <v>660</v>
      </c>
      <c r="D121" s="94">
        <v>1</v>
      </c>
      <c r="E121" s="134" t="s">
        <v>661</v>
      </c>
      <c r="F121" s="95" t="s">
        <v>542</v>
      </c>
      <c r="G121" s="95"/>
      <c r="H121" s="135">
        <v>45971</v>
      </c>
      <c r="I121" s="136">
        <v>45993</v>
      </c>
      <c r="J121" s="97" t="s">
        <v>1</v>
      </c>
      <c r="K121" s="97" t="s">
        <v>1</v>
      </c>
      <c r="L121" s="155">
        <v>2</v>
      </c>
      <c r="M121" s="364">
        <v>3</v>
      </c>
    </row>
    <row r="122" spans="1:13" s="98" customFormat="1" ht="57" customHeight="1">
      <c r="A122" s="91">
        <v>109</v>
      </c>
      <c r="B122" s="133" t="s">
        <v>662</v>
      </c>
      <c r="C122" s="93" t="s">
        <v>663</v>
      </c>
      <c r="D122" s="94">
        <v>1</v>
      </c>
      <c r="E122" s="134" t="s">
        <v>664</v>
      </c>
      <c r="F122" s="95" t="s">
        <v>542</v>
      </c>
      <c r="G122" s="95"/>
      <c r="H122" s="135">
        <v>45971</v>
      </c>
      <c r="I122" s="136">
        <v>45999</v>
      </c>
      <c r="J122" s="97" t="s">
        <v>1</v>
      </c>
      <c r="K122" s="97" t="s">
        <v>1</v>
      </c>
      <c r="L122" s="155">
        <v>2</v>
      </c>
      <c r="M122" s="364">
        <v>3</v>
      </c>
    </row>
    <row r="123" spans="1:13" s="98" customFormat="1" ht="57" customHeight="1">
      <c r="A123" s="91">
        <v>110</v>
      </c>
      <c r="B123" s="133" t="s">
        <v>665</v>
      </c>
      <c r="C123" s="93" t="s">
        <v>666</v>
      </c>
      <c r="D123" s="94">
        <v>1</v>
      </c>
      <c r="E123" s="134" t="s">
        <v>667</v>
      </c>
      <c r="F123" s="95" t="s">
        <v>542</v>
      </c>
      <c r="G123" s="95"/>
      <c r="H123" s="135">
        <v>45971</v>
      </c>
      <c r="I123" s="136">
        <v>45999</v>
      </c>
      <c r="J123" s="97" t="s">
        <v>1</v>
      </c>
      <c r="K123" s="97" t="s">
        <v>1</v>
      </c>
      <c r="L123" s="155">
        <v>2</v>
      </c>
      <c r="M123" s="364">
        <v>3</v>
      </c>
    </row>
    <row r="124" spans="1:13" s="98" customFormat="1" ht="57" customHeight="1">
      <c r="A124" s="91">
        <v>111</v>
      </c>
      <c r="B124" s="133" t="s">
        <v>668</v>
      </c>
      <c r="C124" s="93" t="s">
        <v>669</v>
      </c>
      <c r="D124" s="94">
        <v>1</v>
      </c>
      <c r="E124" s="134" t="s">
        <v>670</v>
      </c>
      <c r="F124" s="95" t="s">
        <v>542</v>
      </c>
      <c r="G124" s="95"/>
      <c r="H124" s="135">
        <v>45971</v>
      </c>
      <c r="I124" s="136">
        <v>45999</v>
      </c>
      <c r="J124" s="97" t="s">
        <v>1</v>
      </c>
      <c r="K124" s="97" t="s">
        <v>1</v>
      </c>
      <c r="L124" s="155">
        <v>2</v>
      </c>
      <c r="M124" s="364">
        <v>3</v>
      </c>
    </row>
    <row r="125" spans="1:13" s="98" customFormat="1" ht="57" customHeight="1">
      <c r="A125" s="91">
        <v>112</v>
      </c>
      <c r="B125" s="133" t="s">
        <v>671</v>
      </c>
      <c r="C125" s="93" t="s">
        <v>672</v>
      </c>
      <c r="D125" s="94">
        <v>1</v>
      </c>
      <c r="E125" s="134" t="s">
        <v>673</v>
      </c>
      <c r="F125" s="95" t="s">
        <v>542</v>
      </c>
      <c r="G125" s="95"/>
      <c r="H125" s="135">
        <v>45971</v>
      </c>
      <c r="I125" s="136"/>
      <c r="J125" s="97" t="s">
        <v>1</v>
      </c>
      <c r="K125" s="97" t="s">
        <v>1</v>
      </c>
      <c r="L125" s="155">
        <v>2</v>
      </c>
      <c r="M125" s="364">
        <v>3</v>
      </c>
    </row>
    <row r="126" spans="1:13" s="98" customFormat="1" ht="57" customHeight="1">
      <c r="A126" s="91">
        <v>113</v>
      </c>
      <c r="B126" s="133" t="s">
        <v>674</v>
      </c>
      <c r="C126" s="93" t="s">
        <v>675</v>
      </c>
      <c r="D126" s="94">
        <v>1</v>
      </c>
      <c r="E126" s="134" t="s">
        <v>676</v>
      </c>
      <c r="F126" s="95" t="s">
        <v>542</v>
      </c>
      <c r="G126" s="95"/>
      <c r="H126" s="135">
        <v>45972</v>
      </c>
      <c r="I126" s="136">
        <v>45972</v>
      </c>
      <c r="J126" s="97" t="s">
        <v>1</v>
      </c>
      <c r="K126" s="97" t="s">
        <v>1</v>
      </c>
      <c r="L126" s="155">
        <v>2</v>
      </c>
      <c r="M126" s="364">
        <v>3</v>
      </c>
    </row>
    <row r="127" spans="1:13" s="98" customFormat="1" ht="57" customHeight="1">
      <c r="A127" s="91">
        <v>114</v>
      </c>
      <c r="B127" s="133" t="s">
        <v>677</v>
      </c>
      <c r="C127" s="93" t="s">
        <v>678</v>
      </c>
      <c r="D127" s="94">
        <v>1</v>
      </c>
      <c r="E127" s="134" t="s">
        <v>679</v>
      </c>
      <c r="F127" s="95" t="s">
        <v>542</v>
      </c>
      <c r="G127" s="95"/>
      <c r="H127" s="135">
        <v>45972</v>
      </c>
      <c r="I127" s="136">
        <v>45975</v>
      </c>
      <c r="J127" s="97" t="s">
        <v>1</v>
      </c>
      <c r="K127" s="97" t="s">
        <v>1</v>
      </c>
      <c r="L127" s="155">
        <v>2</v>
      </c>
      <c r="M127" s="364">
        <v>3</v>
      </c>
    </row>
    <row r="128" spans="1:13" s="98" customFormat="1" ht="57" customHeight="1">
      <c r="A128" s="91">
        <v>115</v>
      </c>
      <c r="B128" s="133" t="s">
        <v>680</v>
      </c>
      <c r="C128" s="93" t="s">
        <v>681</v>
      </c>
      <c r="D128" s="94">
        <v>1</v>
      </c>
      <c r="E128" s="134" t="s">
        <v>682</v>
      </c>
      <c r="F128" s="95" t="s">
        <v>542</v>
      </c>
      <c r="G128" s="95"/>
      <c r="H128" s="135">
        <v>45972</v>
      </c>
      <c r="I128" s="136">
        <v>45975</v>
      </c>
      <c r="J128" s="97" t="s">
        <v>1</v>
      </c>
      <c r="K128" s="97" t="s">
        <v>1</v>
      </c>
      <c r="L128" s="155">
        <v>2</v>
      </c>
      <c r="M128" s="364">
        <v>3</v>
      </c>
    </row>
    <row r="129" spans="1:13" s="98" customFormat="1" ht="57" customHeight="1">
      <c r="A129" s="91">
        <v>116</v>
      </c>
      <c r="B129" s="133" t="s">
        <v>683</v>
      </c>
      <c r="C129" s="93" t="s">
        <v>684</v>
      </c>
      <c r="D129" s="94">
        <v>1</v>
      </c>
      <c r="E129" s="134" t="s">
        <v>685</v>
      </c>
      <c r="F129" s="95" t="s">
        <v>542</v>
      </c>
      <c r="G129" s="95"/>
      <c r="H129" s="135">
        <v>45972</v>
      </c>
      <c r="I129" s="136">
        <v>45975</v>
      </c>
      <c r="J129" s="97" t="s">
        <v>1</v>
      </c>
      <c r="K129" s="97" t="s">
        <v>1</v>
      </c>
      <c r="L129" s="155">
        <v>2</v>
      </c>
      <c r="M129" s="364">
        <v>3</v>
      </c>
    </row>
    <row r="130" spans="1:13" s="98" customFormat="1" ht="57" customHeight="1">
      <c r="A130" s="91">
        <v>117</v>
      </c>
      <c r="B130" s="133" t="s">
        <v>686</v>
      </c>
      <c r="C130" s="93" t="s">
        <v>687</v>
      </c>
      <c r="D130" s="94">
        <v>1</v>
      </c>
      <c r="E130" s="134" t="s">
        <v>688</v>
      </c>
      <c r="F130" s="95" t="s">
        <v>542</v>
      </c>
      <c r="G130" s="95"/>
      <c r="H130" s="135">
        <v>45972</v>
      </c>
      <c r="I130" s="136">
        <v>45979</v>
      </c>
      <c r="J130" s="97" t="s">
        <v>1</v>
      </c>
      <c r="K130" s="97" t="s">
        <v>1</v>
      </c>
      <c r="L130" s="155">
        <v>2</v>
      </c>
      <c r="M130" s="364">
        <v>3</v>
      </c>
    </row>
    <row r="131" spans="1:13" s="98" customFormat="1" ht="57" customHeight="1">
      <c r="A131" s="91">
        <v>118</v>
      </c>
      <c r="B131" s="133" t="s">
        <v>689</v>
      </c>
      <c r="C131" s="93" t="s">
        <v>690</v>
      </c>
      <c r="D131" s="94">
        <v>1</v>
      </c>
      <c r="E131" s="134" t="s">
        <v>691</v>
      </c>
      <c r="F131" s="95" t="s">
        <v>542</v>
      </c>
      <c r="G131" s="95"/>
      <c r="H131" s="135">
        <v>45973</v>
      </c>
      <c r="I131" s="136">
        <v>45979</v>
      </c>
      <c r="J131" s="97" t="s">
        <v>1</v>
      </c>
      <c r="K131" s="97" t="s">
        <v>1</v>
      </c>
      <c r="L131" s="155">
        <v>2</v>
      </c>
      <c r="M131" s="364">
        <v>3</v>
      </c>
    </row>
    <row r="132" spans="1:13" s="98" customFormat="1" ht="57" customHeight="1">
      <c r="A132" s="91">
        <v>119</v>
      </c>
      <c r="B132" s="133" t="s">
        <v>692</v>
      </c>
      <c r="C132" s="93" t="s">
        <v>693</v>
      </c>
      <c r="D132" s="94">
        <v>1</v>
      </c>
      <c r="E132" s="134" t="s">
        <v>694</v>
      </c>
      <c r="F132" s="95" t="s">
        <v>542</v>
      </c>
      <c r="G132" s="95"/>
      <c r="H132" s="135">
        <v>45973</v>
      </c>
      <c r="I132" s="136">
        <v>45974</v>
      </c>
      <c r="J132" s="97" t="s">
        <v>1</v>
      </c>
      <c r="K132" s="97" t="s">
        <v>1</v>
      </c>
      <c r="L132" s="155">
        <v>2</v>
      </c>
      <c r="M132" s="364">
        <v>3</v>
      </c>
    </row>
    <row r="133" spans="1:13" s="98" customFormat="1" ht="57" customHeight="1">
      <c r="A133" s="91">
        <v>120</v>
      </c>
      <c r="B133" s="133" t="s">
        <v>695</v>
      </c>
      <c r="C133" s="93" t="s">
        <v>696</v>
      </c>
      <c r="D133" s="94">
        <v>1</v>
      </c>
      <c r="E133" s="134" t="s">
        <v>697</v>
      </c>
      <c r="F133" s="95" t="s">
        <v>542</v>
      </c>
      <c r="G133" s="95"/>
      <c r="H133" s="135">
        <v>45974</v>
      </c>
      <c r="I133" s="136">
        <v>45982</v>
      </c>
      <c r="J133" s="97" t="s">
        <v>1</v>
      </c>
      <c r="K133" s="97" t="s">
        <v>1</v>
      </c>
      <c r="L133" s="155">
        <v>2</v>
      </c>
      <c r="M133" s="364">
        <v>3</v>
      </c>
    </row>
    <row r="134" spans="1:13" s="98" customFormat="1" ht="57" customHeight="1">
      <c r="A134" s="91">
        <v>121</v>
      </c>
      <c r="B134" s="133" t="s">
        <v>698</v>
      </c>
      <c r="C134" s="93" t="s">
        <v>699</v>
      </c>
      <c r="D134" s="94">
        <v>1</v>
      </c>
      <c r="E134" s="134" t="s">
        <v>700</v>
      </c>
      <c r="F134" s="95" t="s">
        <v>542</v>
      </c>
      <c r="G134" s="95"/>
      <c r="H134" s="135">
        <v>45974</v>
      </c>
      <c r="I134" s="136">
        <v>45974</v>
      </c>
      <c r="J134" s="97" t="s">
        <v>1</v>
      </c>
      <c r="K134" s="97" t="s">
        <v>1</v>
      </c>
      <c r="L134" s="155">
        <v>2</v>
      </c>
      <c r="M134" s="364">
        <v>3</v>
      </c>
    </row>
    <row r="135" spans="1:13" s="98" customFormat="1" ht="57" customHeight="1">
      <c r="A135" s="91">
        <v>122</v>
      </c>
      <c r="B135" s="133" t="s">
        <v>701</v>
      </c>
      <c r="C135" s="93" t="s">
        <v>702</v>
      </c>
      <c r="D135" s="94">
        <v>1</v>
      </c>
      <c r="E135" s="134" t="s">
        <v>703</v>
      </c>
      <c r="F135" s="95" t="s">
        <v>542</v>
      </c>
      <c r="G135" s="95"/>
      <c r="H135" s="135">
        <v>45975</v>
      </c>
      <c r="I135" s="136">
        <v>45975</v>
      </c>
      <c r="J135" s="97" t="s">
        <v>1</v>
      </c>
      <c r="K135" s="97" t="s">
        <v>1</v>
      </c>
      <c r="L135" s="155">
        <v>2</v>
      </c>
      <c r="M135" s="364">
        <v>3</v>
      </c>
    </row>
    <row r="136" spans="1:13" s="98" customFormat="1" ht="57" customHeight="1">
      <c r="A136" s="91">
        <v>123</v>
      </c>
      <c r="B136" s="133" t="s">
        <v>704</v>
      </c>
      <c r="C136" s="93" t="s">
        <v>705</v>
      </c>
      <c r="D136" s="94">
        <v>1</v>
      </c>
      <c r="E136" s="134" t="s">
        <v>706</v>
      </c>
      <c r="F136" s="95" t="s">
        <v>542</v>
      </c>
      <c r="G136" s="95"/>
      <c r="H136" s="135">
        <v>45975</v>
      </c>
      <c r="I136" s="136">
        <v>45975</v>
      </c>
      <c r="J136" s="97" t="s">
        <v>1</v>
      </c>
      <c r="K136" s="97" t="s">
        <v>1</v>
      </c>
      <c r="L136" s="155">
        <v>2</v>
      </c>
      <c r="M136" s="364">
        <v>3</v>
      </c>
    </row>
    <row r="137" spans="1:13" s="98" customFormat="1" ht="57" customHeight="1">
      <c r="A137" s="91">
        <v>124</v>
      </c>
      <c r="B137" s="133" t="s">
        <v>707</v>
      </c>
      <c r="C137" s="93" t="s">
        <v>708</v>
      </c>
      <c r="D137" s="94">
        <v>1</v>
      </c>
      <c r="E137" s="134" t="s">
        <v>709</v>
      </c>
      <c r="F137" s="95" t="s">
        <v>542</v>
      </c>
      <c r="G137" s="95"/>
      <c r="H137" s="135">
        <v>45976</v>
      </c>
      <c r="I137" s="136">
        <v>45982</v>
      </c>
      <c r="J137" s="97" t="s">
        <v>1</v>
      </c>
      <c r="K137" s="97" t="s">
        <v>1</v>
      </c>
      <c r="L137" s="155">
        <v>2</v>
      </c>
      <c r="M137" s="364">
        <v>3</v>
      </c>
    </row>
    <row r="138" spans="1:13" s="98" customFormat="1" ht="57" customHeight="1">
      <c r="A138" s="91">
        <v>125</v>
      </c>
      <c r="B138" s="133" t="s">
        <v>710</v>
      </c>
      <c r="C138" s="93" t="s">
        <v>711</v>
      </c>
      <c r="D138" s="94">
        <v>1</v>
      </c>
      <c r="E138" s="134" t="s">
        <v>712</v>
      </c>
      <c r="F138" s="95" t="s">
        <v>542</v>
      </c>
      <c r="G138" s="95"/>
      <c r="H138" s="135">
        <v>45976</v>
      </c>
      <c r="I138" s="136">
        <v>45982</v>
      </c>
      <c r="J138" s="97" t="s">
        <v>1</v>
      </c>
      <c r="K138" s="97" t="s">
        <v>1</v>
      </c>
      <c r="L138" s="155">
        <v>2</v>
      </c>
      <c r="M138" s="364">
        <v>3</v>
      </c>
    </row>
    <row r="139" spans="1:13" s="98" customFormat="1" ht="57" customHeight="1">
      <c r="A139" s="91">
        <v>126</v>
      </c>
      <c r="B139" s="133" t="s">
        <v>713</v>
      </c>
      <c r="C139" s="93" t="s">
        <v>714</v>
      </c>
      <c r="D139" s="94">
        <v>1</v>
      </c>
      <c r="E139" s="134" t="s">
        <v>715</v>
      </c>
      <c r="F139" s="95" t="s">
        <v>542</v>
      </c>
      <c r="G139" s="95"/>
      <c r="H139" s="135">
        <v>45976</v>
      </c>
      <c r="I139" s="136">
        <v>45982</v>
      </c>
      <c r="J139" s="97" t="s">
        <v>1</v>
      </c>
      <c r="K139" s="97" t="s">
        <v>1</v>
      </c>
      <c r="L139" s="155">
        <v>2</v>
      </c>
      <c r="M139" s="364">
        <v>3</v>
      </c>
    </row>
    <row r="140" spans="1:13" s="98" customFormat="1" ht="57" customHeight="1">
      <c r="A140" s="91">
        <v>127</v>
      </c>
      <c r="B140" s="133" t="s">
        <v>716</v>
      </c>
      <c r="C140" s="93" t="s">
        <v>717</v>
      </c>
      <c r="D140" s="94">
        <v>1</v>
      </c>
      <c r="E140" s="134" t="s">
        <v>718</v>
      </c>
      <c r="F140" s="95" t="s">
        <v>542</v>
      </c>
      <c r="G140" s="95"/>
      <c r="H140" s="135">
        <v>45979</v>
      </c>
      <c r="I140" s="136">
        <v>45979</v>
      </c>
      <c r="J140" s="97" t="s">
        <v>1</v>
      </c>
      <c r="K140" s="97" t="s">
        <v>1</v>
      </c>
      <c r="L140" s="155">
        <v>2</v>
      </c>
      <c r="M140" s="364">
        <v>3</v>
      </c>
    </row>
    <row r="141" spans="1:13" s="98" customFormat="1" ht="57" customHeight="1">
      <c r="A141" s="91">
        <v>128</v>
      </c>
      <c r="B141" s="133" t="s">
        <v>719</v>
      </c>
      <c r="C141" s="93" t="s">
        <v>720</v>
      </c>
      <c r="D141" s="94">
        <v>1</v>
      </c>
      <c r="E141" s="134" t="s">
        <v>721</v>
      </c>
      <c r="F141" s="95" t="s">
        <v>542</v>
      </c>
      <c r="G141" s="95"/>
      <c r="H141" s="135">
        <v>45979</v>
      </c>
      <c r="I141" s="135">
        <v>45979</v>
      </c>
      <c r="J141" s="97" t="s">
        <v>1</v>
      </c>
      <c r="K141" s="97" t="s">
        <v>1</v>
      </c>
      <c r="L141" s="155">
        <v>2</v>
      </c>
      <c r="M141" s="364">
        <v>3</v>
      </c>
    </row>
    <row r="142" spans="1:13" s="98" customFormat="1" ht="57" customHeight="1">
      <c r="A142" s="91">
        <v>129</v>
      </c>
      <c r="B142" s="133" t="s">
        <v>722</v>
      </c>
      <c r="C142" s="93" t="s">
        <v>723</v>
      </c>
      <c r="D142" s="94">
        <v>1</v>
      </c>
      <c r="E142" s="134" t="s">
        <v>724</v>
      </c>
      <c r="F142" s="95" t="s">
        <v>542</v>
      </c>
      <c r="G142" s="95"/>
      <c r="H142" s="135">
        <v>45980</v>
      </c>
      <c r="I142" s="136">
        <v>45995</v>
      </c>
      <c r="J142" s="97" t="s">
        <v>1</v>
      </c>
      <c r="K142" s="97" t="s">
        <v>1</v>
      </c>
      <c r="L142" s="155">
        <v>2</v>
      </c>
      <c r="M142" s="364">
        <v>3</v>
      </c>
    </row>
    <row r="143" spans="1:13" s="98" customFormat="1" ht="57" customHeight="1">
      <c r="A143" s="91">
        <v>130</v>
      </c>
      <c r="B143" s="133" t="s">
        <v>725</v>
      </c>
      <c r="C143" s="93" t="s">
        <v>726</v>
      </c>
      <c r="D143" s="94">
        <v>1</v>
      </c>
      <c r="E143" s="134" t="s">
        <v>727</v>
      </c>
      <c r="F143" s="95" t="s">
        <v>542</v>
      </c>
      <c r="G143" s="95"/>
      <c r="H143" s="135">
        <v>45981</v>
      </c>
      <c r="I143" s="136">
        <v>45981</v>
      </c>
      <c r="J143" s="97" t="s">
        <v>1</v>
      </c>
      <c r="K143" s="97" t="s">
        <v>1</v>
      </c>
      <c r="L143" s="155">
        <v>2</v>
      </c>
      <c r="M143" s="364">
        <v>3</v>
      </c>
    </row>
    <row r="144" spans="1:13" s="98" customFormat="1" ht="57" customHeight="1">
      <c r="A144" s="91">
        <v>131</v>
      </c>
      <c r="B144" s="133" t="s">
        <v>728</v>
      </c>
      <c r="C144" s="93" t="s">
        <v>729</v>
      </c>
      <c r="D144" s="94">
        <v>1</v>
      </c>
      <c r="E144" s="134" t="s">
        <v>730</v>
      </c>
      <c r="F144" s="95" t="s">
        <v>542</v>
      </c>
      <c r="G144" s="95"/>
      <c r="H144" s="135">
        <v>45983</v>
      </c>
      <c r="I144" s="136">
        <v>45983</v>
      </c>
      <c r="J144" s="97" t="s">
        <v>1</v>
      </c>
      <c r="K144" s="97" t="s">
        <v>1</v>
      </c>
      <c r="L144" s="155">
        <v>2</v>
      </c>
      <c r="M144" s="364">
        <v>3</v>
      </c>
    </row>
    <row r="145" spans="1:13" s="98" customFormat="1" ht="57" customHeight="1">
      <c r="A145" s="91">
        <v>132</v>
      </c>
      <c r="B145" s="133" t="s">
        <v>731</v>
      </c>
      <c r="C145" s="93" t="s">
        <v>732</v>
      </c>
      <c r="D145" s="94">
        <v>1</v>
      </c>
      <c r="E145" s="134" t="s">
        <v>733</v>
      </c>
      <c r="F145" s="95" t="s">
        <v>542</v>
      </c>
      <c r="G145" s="95"/>
      <c r="H145" s="135">
        <v>45983</v>
      </c>
      <c r="I145" s="136">
        <v>45983</v>
      </c>
      <c r="J145" s="97" t="s">
        <v>1</v>
      </c>
      <c r="K145" s="97" t="s">
        <v>1</v>
      </c>
      <c r="L145" s="155">
        <v>2</v>
      </c>
      <c r="M145" s="364">
        <v>3</v>
      </c>
    </row>
    <row r="146" spans="1:13" s="98" customFormat="1" ht="57" customHeight="1">
      <c r="A146" s="91">
        <v>133</v>
      </c>
      <c r="B146" s="133" t="s">
        <v>734</v>
      </c>
      <c r="C146" s="93" t="s">
        <v>735</v>
      </c>
      <c r="D146" s="94">
        <v>1</v>
      </c>
      <c r="E146" s="134" t="s">
        <v>736</v>
      </c>
      <c r="F146" s="95" t="s">
        <v>542</v>
      </c>
      <c r="G146" s="95"/>
      <c r="H146" s="135">
        <v>45983</v>
      </c>
      <c r="I146" s="136">
        <v>45983</v>
      </c>
      <c r="J146" s="97" t="s">
        <v>1</v>
      </c>
      <c r="K146" s="97" t="s">
        <v>1</v>
      </c>
      <c r="L146" s="155">
        <v>2</v>
      </c>
      <c r="M146" s="364">
        <v>3</v>
      </c>
    </row>
    <row r="147" spans="1:13" s="98" customFormat="1" ht="57" customHeight="1">
      <c r="A147" s="91">
        <v>134</v>
      </c>
      <c r="B147" s="133" t="s">
        <v>737</v>
      </c>
      <c r="C147" s="93" t="s">
        <v>738</v>
      </c>
      <c r="D147" s="94">
        <v>1</v>
      </c>
      <c r="E147" s="134" t="s">
        <v>739</v>
      </c>
      <c r="F147" s="95" t="s">
        <v>542</v>
      </c>
      <c r="G147" s="95"/>
      <c r="H147" s="135">
        <v>45983</v>
      </c>
      <c r="I147" s="136">
        <v>45983</v>
      </c>
      <c r="J147" s="97" t="s">
        <v>1</v>
      </c>
      <c r="K147" s="97" t="s">
        <v>1</v>
      </c>
      <c r="L147" s="155">
        <v>2</v>
      </c>
      <c r="M147" s="364">
        <v>3</v>
      </c>
    </row>
    <row r="148" spans="1:13" s="98" customFormat="1" ht="57" customHeight="1">
      <c r="A148" s="91">
        <v>135</v>
      </c>
      <c r="B148" s="133" t="s">
        <v>740</v>
      </c>
      <c r="C148" s="93" t="s">
        <v>741</v>
      </c>
      <c r="D148" s="94">
        <v>1</v>
      </c>
      <c r="E148" s="134" t="s">
        <v>742</v>
      </c>
      <c r="F148" s="95" t="s">
        <v>542</v>
      </c>
      <c r="G148" s="95"/>
      <c r="H148" s="135">
        <v>45983</v>
      </c>
      <c r="I148" s="136">
        <v>45983</v>
      </c>
      <c r="J148" s="97" t="s">
        <v>1</v>
      </c>
      <c r="K148" s="97" t="s">
        <v>1</v>
      </c>
      <c r="L148" s="155">
        <v>2</v>
      </c>
      <c r="M148" s="364">
        <v>3</v>
      </c>
    </row>
    <row r="149" spans="1:13" s="98" customFormat="1" ht="57" customHeight="1">
      <c r="A149" s="91">
        <v>136</v>
      </c>
      <c r="B149" s="133" t="s">
        <v>743</v>
      </c>
      <c r="C149" s="93" t="s">
        <v>744</v>
      </c>
      <c r="D149" s="94">
        <v>1</v>
      </c>
      <c r="E149" s="134" t="s">
        <v>745</v>
      </c>
      <c r="F149" s="95" t="s">
        <v>542</v>
      </c>
      <c r="G149" s="95"/>
      <c r="H149" s="135">
        <v>45983</v>
      </c>
      <c r="I149" s="135">
        <v>45983</v>
      </c>
      <c r="J149" s="97" t="s">
        <v>1</v>
      </c>
      <c r="K149" s="97" t="s">
        <v>1</v>
      </c>
      <c r="L149" s="155">
        <v>2</v>
      </c>
      <c r="M149" s="364">
        <v>3</v>
      </c>
    </row>
    <row r="150" spans="1:13" s="98" customFormat="1" ht="57" customHeight="1">
      <c r="A150" s="91">
        <v>137</v>
      </c>
      <c r="B150" s="133" t="s">
        <v>746</v>
      </c>
      <c r="C150" s="93" t="s">
        <v>747</v>
      </c>
      <c r="D150" s="94">
        <v>1</v>
      </c>
      <c r="E150" s="134" t="s">
        <v>748</v>
      </c>
      <c r="F150" s="95" t="s">
        <v>542</v>
      </c>
      <c r="G150" s="95"/>
      <c r="H150" s="135">
        <v>45983</v>
      </c>
      <c r="I150" s="135">
        <v>45983</v>
      </c>
      <c r="J150" s="97" t="s">
        <v>1</v>
      </c>
      <c r="K150" s="97" t="s">
        <v>1</v>
      </c>
      <c r="L150" s="155">
        <v>2</v>
      </c>
      <c r="M150" s="364">
        <v>3</v>
      </c>
    </row>
    <row r="151" spans="1:13" s="98" customFormat="1" ht="57" customHeight="1">
      <c r="A151" s="91">
        <v>138</v>
      </c>
      <c r="B151" s="133" t="s">
        <v>749</v>
      </c>
      <c r="C151" s="93" t="s">
        <v>750</v>
      </c>
      <c r="D151" s="94">
        <v>1</v>
      </c>
      <c r="E151" s="134" t="s">
        <v>751</v>
      </c>
      <c r="F151" s="95" t="s">
        <v>542</v>
      </c>
      <c r="G151" s="95"/>
      <c r="H151" s="135">
        <v>45983</v>
      </c>
      <c r="I151" s="135">
        <v>45983</v>
      </c>
      <c r="J151" s="97" t="s">
        <v>1</v>
      </c>
      <c r="K151" s="97" t="s">
        <v>1</v>
      </c>
      <c r="L151" s="155">
        <v>2</v>
      </c>
      <c r="M151" s="364">
        <v>3</v>
      </c>
    </row>
    <row r="152" spans="1:13" s="98" customFormat="1" ht="57" customHeight="1">
      <c r="A152" s="91">
        <v>139</v>
      </c>
      <c r="B152" s="133" t="s">
        <v>752</v>
      </c>
      <c r="C152" s="93" t="s">
        <v>753</v>
      </c>
      <c r="D152" s="94">
        <v>1</v>
      </c>
      <c r="E152" s="134" t="s">
        <v>754</v>
      </c>
      <c r="F152" s="95" t="s">
        <v>542</v>
      </c>
      <c r="G152" s="95"/>
      <c r="H152" s="135">
        <v>45983</v>
      </c>
      <c r="I152" s="135">
        <v>45983</v>
      </c>
      <c r="J152" s="97" t="s">
        <v>1</v>
      </c>
      <c r="K152" s="97" t="s">
        <v>1</v>
      </c>
      <c r="L152" s="155">
        <v>2</v>
      </c>
      <c r="M152" s="364">
        <v>3</v>
      </c>
    </row>
    <row r="153" spans="1:13" s="98" customFormat="1" ht="57" customHeight="1">
      <c r="A153" s="91">
        <v>140</v>
      </c>
      <c r="B153" s="133" t="s">
        <v>755</v>
      </c>
      <c r="C153" s="93" t="s">
        <v>756</v>
      </c>
      <c r="D153" s="94">
        <v>1</v>
      </c>
      <c r="E153" s="134" t="s">
        <v>757</v>
      </c>
      <c r="F153" s="95" t="s">
        <v>542</v>
      </c>
      <c r="G153" s="95"/>
      <c r="H153" s="135">
        <v>45983</v>
      </c>
      <c r="I153" s="135">
        <v>45983</v>
      </c>
      <c r="J153" s="97" t="s">
        <v>1</v>
      </c>
      <c r="K153" s="97" t="s">
        <v>1</v>
      </c>
      <c r="L153" s="155">
        <v>2</v>
      </c>
      <c r="M153" s="364">
        <v>3</v>
      </c>
    </row>
    <row r="154" spans="1:13" s="98" customFormat="1" ht="57" customHeight="1">
      <c r="A154" s="91">
        <v>141</v>
      </c>
      <c r="B154" s="133" t="s">
        <v>758</v>
      </c>
      <c r="C154" s="93" t="s">
        <v>759</v>
      </c>
      <c r="D154" s="94">
        <v>1</v>
      </c>
      <c r="E154" s="134" t="s">
        <v>760</v>
      </c>
      <c r="F154" s="95" t="s">
        <v>542</v>
      </c>
      <c r="G154" s="95"/>
      <c r="H154" s="135">
        <v>45983</v>
      </c>
      <c r="I154" s="135">
        <v>45983</v>
      </c>
      <c r="J154" s="97" t="s">
        <v>1</v>
      </c>
      <c r="K154" s="97" t="s">
        <v>1</v>
      </c>
      <c r="L154" s="155">
        <v>2</v>
      </c>
      <c r="M154" s="364">
        <v>3</v>
      </c>
    </row>
    <row r="155" spans="1:13" s="98" customFormat="1" ht="57" customHeight="1">
      <c r="A155" s="91">
        <v>142</v>
      </c>
      <c r="B155" s="133" t="s">
        <v>761</v>
      </c>
      <c r="C155" s="93" t="s">
        <v>762</v>
      </c>
      <c r="D155" s="94">
        <v>1</v>
      </c>
      <c r="E155" s="134" t="s">
        <v>763</v>
      </c>
      <c r="F155" s="95" t="s">
        <v>542</v>
      </c>
      <c r="G155" s="95"/>
      <c r="H155" s="135">
        <v>45983</v>
      </c>
      <c r="I155" s="135">
        <v>45983</v>
      </c>
      <c r="J155" s="97" t="s">
        <v>1</v>
      </c>
      <c r="K155" s="97" t="s">
        <v>1</v>
      </c>
      <c r="L155" s="155">
        <v>2</v>
      </c>
      <c r="M155" s="364">
        <v>3</v>
      </c>
    </row>
    <row r="156" spans="1:13" s="98" customFormat="1" ht="57" customHeight="1">
      <c r="A156" s="91">
        <v>143</v>
      </c>
      <c r="B156" s="133" t="s">
        <v>764</v>
      </c>
      <c r="C156" s="93" t="s">
        <v>765</v>
      </c>
      <c r="D156" s="94">
        <v>1</v>
      </c>
      <c r="E156" s="134" t="s">
        <v>766</v>
      </c>
      <c r="F156" s="95" t="s">
        <v>542</v>
      </c>
      <c r="G156" s="95"/>
      <c r="H156" s="135">
        <v>45983</v>
      </c>
      <c r="I156" s="135">
        <v>45983</v>
      </c>
      <c r="J156" s="97" t="s">
        <v>1</v>
      </c>
      <c r="K156" s="97" t="s">
        <v>1</v>
      </c>
      <c r="L156" s="155">
        <v>2</v>
      </c>
      <c r="M156" s="364">
        <v>3</v>
      </c>
    </row>
    <row r="157" spans="1:13" s="98" customFormat="1" ht="57" customHeight="1">
      <c r="A157" s="91">
        <v>144</v>
      </c>
      <c r="B157" s="133" t="s">
        <v>767</v>
      </c>
      <c r="C157" s="93" t="s">
        <v>768</v>
      </c>
      <c r="D157" s="94">
        <v>1</v>
      </c>
      <c r="E157" s="134" t="s">
        <v>769</v>
      </c>
      <c r="F157" s="95" t="s">
        <v>542</v>
      </c>
      <c r="G157" s="95"/>
      <c r="H157" s="135">
        <v>46013</v>
      </c>
      <c r="I157" s="135">
        <v>45983</v>
      </c>
      <c r="J157" s="97" t="s">
        <v>1</v>
      </c>
      <c r="K157" s="97" t="s">
        <v>1</v>
      </c>
      <c r="L157" s="155">
        <v>2</v>
      </c>
      <c r="M157" s="364">
        <v>3</v>
      </c>
    </row>
    <row r="158" spans="1:13" s="98" customFormat="1" ht="57" customHeight="1">
      <c r="A158" s="91">
        <v>145</v>
      </c>
      <c r="B158" s="133" t="s">
        <v>770</v>
      </c>
      <c r="C158" s="93" t="s">
        <v>771</v>
      </c>
      <c r="D158" s="94">
        <v>1</v>
      </c>
      <c r="E158" s="134" t="s">
        <v>772</v>
      </c>
      <c r="F158" s="95" t="s">
        <v>542</v>
      </c>
      <c r="G158" s="95"/>
      <c r="H158" s="135">
        <v>45983</v>
      </c>
      <c r="I158" s="136">
        <v>45983</v>
      </c>
      <c r="J158" s="97" t="s">
        <v>1</v>
      </c>
      <c r="K158" s="97" t="s">
        <v>1</v>
      </c>
      <c r="L158" s="155">
        <v>2</v>
      </c>
      <c r="M158" s="364">
        <v>3</v>
      </c>
    </row>
    <row r="159" spans="1:13" s="98" customFormat="1" ht="57" customHeight="1">
      <c r="A159" s="91">
        <v>146</v>
      </c>
      <c r="B159" s="133" t="s">
        <v>773</v>
      </c>
      <c r="C159" s="93" t="s">
        <v>774</v>
      </c>
      <c r="D159" s="94">
        <v>1</v>
      </c>
      <c r="E159" s="134" t="s">
        <v>775</v>
      </c>
      <c r="F159" s="95" t="s">
        <v>542</v>
      </c>
      <c r="G159" s="95"/>
      <c r="H159" s="135">
        <v>45983</v>
      </c>
      <c r="I159" s="136">
        <v>45983</v>
      </c>
      <c r="J159" s="97" t="s">
        <v>1</v>
      </c>
      <c r="K159" s="97" t="s">
        <v>1</v>
      </c>
      <c r="L159" s="155">
        <v>2</v>
      </c>
      <c r="M159" s="364">
        <v>3</v>
      </c>
    </row>
    <row r="160" spans="1:13" s="98" customFormat="1" ht="57" customHeight="1">
      <c r="A160" s="91">
        <v>147</v>
      </c>
      <c r="B160" s="133" t="s">
        <v>776</v>
      </c>
      <c r="C160" s="93" t="s">
        <v>777</v>
      </c>
      <c r="D160" s="94">
        <v>1</v>
      </c>
      <c r="E160" s="134" t="s">
        <v>778</v>
      </c>
      <c r="F160" s="95" t="s">
        <v>542</v>
      </c>
      <c r="G160" s="95"/>
      <c r="H160" s="135">
        <v>45983</v>
      </c>
      <c r="I160" s="136">
        <v>45983</v>
      </c>
      <c r="J160" s="97" t="s">
        <v>1</v>
      </c>
      <c r="K160" s="97" t="s">
        <v>1</v>
      </c>
      <c r="L160" s="155">
        <v>2</v>
      </c>
      <c r="M160" s="364">
        <v>3</v>
      </c>
    </row>
    <row r="161" spans="1:13" s="98" customFormat="1" ht="57" customHeight="1">
      <c r="A161" s="91">
        <v>148</v>
      </c>
      <c r="B161" s="133" t="s">
        <v>779</v>
      </c>
      <c r="C161" s="93" t="s">
        <v>780</v>
      </c>
      <c r="D161" s="94">
        <v>1</v>
      </c>
      <c r="E161" s="134" t="s">
        <v>781</v>
      </c>
      <c r="F161" s="95" t="s">
        <v>542</v>
      </c>
      <c r="G161" s="95"/>
      <c r="H161" s="135">
        <v>45986</v>
      </c>
      <c r="I161" s="136">
        <v>45986</v>
      </c>
      <c r="J161" s="97" t="s">
        <v>1</v>
      </c>
      <c r="K161" s="97" t="s">
        <v>1</v>
      </c>
      <c r="L161" s="155">
        <v>2</v>
      </c>
      <c r="M161" s="364">
        <v>3</v>
      </c>
    </row>
    <row r="162" spans="1:13" s="98" customFormat="1" ht="57" customHeight="1">
      <c r="A162" s="91">
        <v>149</v>
      </c>
      <c r="B162" s="133" t="s">
        <v>782</v>
      </c>
      <c r="C162" s="93" t="s">
        <v>783</v>
      </c>
      <c r="D162" s="94">
        <v>1</v>
      </c>
      <c r="E162" s="134" t="s">
        <v>784</v>
      </c>
      <c r="F162" s="95" t="s">
        <v>542</v>
      </c>
      <c r="G162" s="95"/>
      <c r="H162" s="135">
        <v>45986</v>
      </c>
      <c r="I162" s="136">
        <v>45986</v>
      </c>
      <c r="J162" s="97" t="s">
        <v>1</v>
      </c>
      <c r="K162" s="97" t="s">
        <v>1</v>
      </c>
      <c r="L162" s="155">
        <v>2</v>
      </c>
      <c r="M162" s="364">
        <v>3</v>
      </c>
    </row>
    <row r="163" spans="1:13" s="98" customFormat="1" ht="57" customHeight="1">
      <c r="A163" s="91">
        <v>150</v>
      </c>
      <c r="B163" s="133" t="s">
        <v>785</v>
      </c>
      <c r="C163" s="93" t="s">
        <v>786</v>
      </c>
      <c r="D163" s="94">
        <v>1</v>
      </c>
      <c r="E163" s="134" t="s">
        <v>787</v>
      </c>
      <c r="F163" s="95" t="s">
        <v>542</v>
      </c>
      <c r="G163" s="95"/>
      <c r="H163" s="135">
        <v>45989</v>
      </c>
      <c r="I163" s="136">
        <v>45993</v>
      </c>
      <c r="J163" s="97" t="s">
        <v>1</v>
      </c>
      <c r="K163" s="97" t="s">
        <v>1</v>
      </c>
      <c r="L163" s="155">
        <v>2</v>
      </c>
      <c r="M163" s="364">
        <v>3</v>
      </c>
    </row>
    <row r="164" spans="1:13" s="98" customFormat="1" ht="57" customHeight="1">
      <c r="A164" s="91">
        <v>151</v>
      </c>
      <c r="B164" s="133" t="s">
        <v>788</v>
      </c>
      <c r="C164" s="93" t="s">
        <v>789</v>
      </c>
      <c r="D164" s="94">
        <v>1</v>
      </c>
      <c r="E164" s="134" t="s">
        <v>790</v>
      </c>
      <c r="F164" s="95" t="s">
        <v>542</v>
      </c>
      <c r="G164" s="95"/>
      <c r="H164" s="135">
        <v>45992</v>
      </c>
      <c r="I164" s="136">
        <v>45992</v>
      </c>
      <c r="J164" s="97" t="s">
        <v>1</v>
      </c>
      <c r="K164" s="97" t="s">
        <v>1</v>
      </c>
      <c r="L164" s="155">
        <v>2</v>
      </c>
      <c r="M164" s="364">
        <v>3</v>
      </c>
    </row>
    <row r="165" spans="1:13" s="98" customFormat="1" ht="57" customHeight="1">
      <c r="A165" s="91">
        <v>152</v>
      </c>
      <c r="B165" s="133" t="s">
        <v>791</v>
      </c>
      <c r="C165" s="93" t="s">
        <v>792</v>
      </c>
      <c r="D165" s="94">
        <v>1</v>
      </c>
      <c r="E165" s="134" t="s">
        <v>793</v>
      </c>
      <c r="F165" s="95" t="s">
        <v>542</v>
      </c>
      <c r="G165" s="95"/>
      <c r="H165" s="135">
        <v>45992</v>
      </c>
      <c r="I165" s="136">
        <v>45992</v>
      </c>
      <c r="J165" s="97" t="s">
        <v>1</v>
      </c>
      <c r="K165" s="97" t="s">
        <v>1</v>
      </c>
      <c r="L165" s="155">
        <v>2</v>
      </c>
      <c r="M165" s="364">
        <v>3</v>
      </c>
    </row>
    <row r="166" spans="1:13" s="98" customFormat="1" ht="57" customHeight="1">
      <c r="A166" s="91">
        <v>153</v>
      </c>
      <c r="B166" s="133" t="s">
        <v>794</v>
      </c>
      <c r="C166" s="93" t="s">
        <v>795</v>
      </c>
      <c r="D166" s="94">
        <v>1</v>
      </c>
      <c r="E166" s="134" t="s">
        <v>796</v>
      </c>
      <c r="F166" s="95" t="s">
        <v>542</v>
      </c>
      <c r="G166" s="95"/>
      <c r="H166" s="135">
        <v>45992</v>
      </c>
      <c r="I166" s="136">
        <v>45993</v>
      </c>
      <c r="J166" s="97" t="s">
        <v>1</v>
      </c>
      <c r="K166" s="97" t="s">
        <v>1</v>
      </c>
      <c r="L166" s="155">
        <v>2</v>
      </c>
      <c r="M166" s="364">
        <v>3</v>
      </c>
    </row>
    <row r="167" spans="1:13" s="98" customFormat="1" ht="57" customHeight="1">
      <c r="A167" s="91">
        <v>154</v>
      </c>
      <c r="B167" s="133" t="s">
        <v>797</v>
      </c>
      <c r="C167" s="93" t="s">
        <v>798</v>
      </c>
      <c r="D167" s="94">
        <v>1</v>
      </c>
      <c r="E167" s="134" t="s">
        <v>799</v>
      </c>
      <c r="F167" s="95" t="s">
        <v>542</v>
      </c>
      <c r="G167" s="95"/>
      <c r="H167" s="135">
        <v>45992</v>
      </c>
      <c r="I167" s="136">
        <v>45992</v>
      </c>
      <c r="J167" s="97" t="s">
        <v>1</v>
      </c>
      <c r="K167" s="97" t="s">
        <v>1</v>
      </c>
      <c r="L167" s="155">
        <v>2</v>
      </c>
      <c r="M167" s="364">
        <v>3</v>
      </c>
    </row>
    <row r="168" spans="1:13" s="98" customFormat="1" ht="57" customHeight="1">
      <c r="A168" s="91">
        <v>155</v>
      </c>
      <c r="B168" s="133" t="s">
        <v>800</v>
      </c>
      <c r="C168" s="93" t="s">
        <v>801</v>
      </c>
      <c r="D168" s="94">
        <v>1</v>
      </c>
      <c r="E168" s="134" t="s">
        <v>802</v>
      </c>
      <c r="F168" s="95" t="s">
        <v>542</v>
      </c>
      <c r="G168" s="95"/>
      <c r="H168" s="135">
        <v>45992</v>
      </c>
      <c r="I168" s="136">
        <v>45999</v>
      </c>
      <c r="J168" s="97" t="s">
        <v>1</v>
      </c>
      <c r="K168" s="97" t="s">
        <v>1</v>
      </c>
      <c r="L168" s="155">
        <v>2</v>
      </c>
      <c r="M168" s="364">
        <v>3</v>
      </c>
    </row>
    <row r="169" spans="1:13" s="98" customFormat="1" ht="57" customHeight="1">
      <c r="A169" s="91">
        <v>156</v>
      </c>
      <c r="B169" s="133" t="s">
        <v>803</v>
      </c>
      <c r="C169" s="93" t="s">
        <v>804</v>
      </c>
      <c r="D169" s="94">
        <v>1</v>
      </c>
      <c r="E169" s="134" t="s">
        <v>805</v>
      </c>
      <c r="F169" s="95" t="s">
        <v>542</v>
      </c>
      <c r="G169" s="95"/>
      <c r="H169" s="135">
        <v>45993</v>
      </c>
      <c r="I169" s="136">
        <v>45993</v>
      </c>
      <c r="J169" s="97" t="s">
        <v>1</v>
      </c>
      <c r="K169" s="97" t="s">
        <v>1</v>
      </c>
      <c r="L169" s="155">
        <v>2</v>
      </c>
      <c r="M169" s="364">
        <v>3</v>
      </c>
    </row>
    <row r="170" spans="1:13" s="98" customFormat="1" ht="57" customHeight="1">
      <c r="A170" s="91">
        <v>157</v>
      </c>
      <c r="B170" s="133" t="s">
        <v>806</v>
      </c>
      <c r="C170" s="93" t="s">
        <v>807</v>
      </c>
      <c r="D170" s="94">
        <v>1</v>
      </c>
      <c r="E170" s="134" t="s">
        <v>808</v>
      </c>
      <c r="F170" s="95" t="s">
        <v>542</v>
      </c>
      <c r="G170" s="95"/>
      <c r="H170" s="135">
        <v>45993</v>
      </c>
      <c r="I170" s="136">
        <v>45999</v>
      </c>
      <c r="J170" s="97" t="s">
        <v>1</v>
      </c>
      <c r="K170" s="97" t="s">
        <v>1</v>
      </c>
      <c r="L170" s="155">
        <v>2</v>
      </c>
      <c r="M170" s="364">
        <v>3</v>
      </c>
    </row>
    <row r="171" spans="1:13" s="98" customFormat="1" ht="57" customHeight="1">
      <c r="A171" s="91">
        <v>158</v>
      </c>
      <c r="B171" s="133" t="s">
        <v>809</v>
      </c>
      <c r="C171" s="93" t="s">
        <v>810</v>
      </c>
      <c r="D171" s="94">
        <v>1</v>
      </c>
      <c r="E171" s="134" t="s">
        <v>811</v>
      </c>
      <c r="F171" s="95" t="s">
        <v>542</v>
      </c>
      <c r="G171" s="95"/>
      <c r="H171" s="135">
        <v>45993</v>
      </c>
      <c r="I171" s="136">
        <v>45993</v>
      </c>
      <c r="J171" s="97" t="s">
        <v>1</v>
      </c>
      <c r="K171" s="97" t="s">
        <v>1</v>
      </c>
      <c r="L171" s="155">
        <v>2</v>
      </c>
      <c r="M171" s="364">
        <v>3</v>
      </c>
    </row>
    <row r="172" spans="1:13" s="98" customFormat="1" ht="57" customHeight="1">
      <c r="A172" s="91">
        <v>159</v>
      </c>
      <c r="B172" s="133" t="s">
        <v>812</v>
      </c>
      <c r="C172" s="93" t="s">
        <v>813</v>
      </c>
      <c r="D172" s="94">
        <v>1</v>
      </c>
      <c r="E172" s="134" t="s">
        <v>814</v>
      </c>
      <c r="F172" s="95" t="s">
        <v>542</v>
      </c>
      <c r="G172" s="95"/>
      <c r="H172" s="135">
        <v>45994</v>
      </c>
      <c r="I172" s="136">
        <v>45996</v>
      </c>
      <c r="J172" s="97" t="s">
        <v>1</v>
      </c>
      <c r="K172" s="97" t="s">
        <v>1</v>
      </c>
      <c r="L172" s="155">
        <v>2</v>
      </c>
      <c r="M172" s="364">
        <v>3</v>
      </c>
    </row>
    <row r="173" spans="1:13" s="98" customFormat="1" ht="57" customHeight="1">
      <c r="A173" s="91">
        <v>160</v>
      </c>
      <c r="B173" s="133" t="s">
        <v>815</v>
      </c>
      <c r="C173" s="93" t="s">
        <v>816</v>
      </c>
      <c r="D173" s="94">
        <v>1</v>
      </c>
      <c r="E173" s="134" t="s">
        <v>817</v>
      </c>
      <c r="F173" s="95" t="s">
        <v>542</v>
      </c>
      <c r="G173" s="95"/>
      <c r="H173" s="135">
        <v>45994</v>
      </c>
      <c r="I173" s="136"/>
      <c r="J173" s="97" t="s">
        <v>1</v>
      </c>
      <c r="K173" s="97" t="s">
        <v>1</v>
      </c>
      <c r="L173" s="155">
        <v>2</v>
      </c>
      <c r="M173" s="364">
        <v>3</v>
      </c>
    </row>
    <row r="174" spans="1:13" ht="131.25" customHeight="1">
      <c r="A174" s="578" t="s">
        <v>818</v>
      </c>
      <c r="B174" s="579"/>
      <c r="C174" s="579"/>
      <c r="D174" s="579"/>
      <c r="E174" s="579"/>
      <c r="F174" s="579"/>
      <c r="G174" s="579"/>
      <c r="H174" s="579"/>
      <c r="I174" s="579"/>
      <c r="J174" s="579"/>
      <c r="K174" s="579"/>
      <c r="L174" s="579"/>
      <c r="M174" s="579"/>
    </row>
  </sheetData>
  <mergeCells count="11">
    <mergeCell ref="A2:M2"/>
    <mergeCell ref="A3:M3"/>
    <mergeCell ref="B7:E7"/>
    <mergeCell ref="J7:M7"/>
    <mergeCell ref="B8:E8"/>
    <mergeCell ref="J8:M8"/>
    <mergeCell ref="A174:M174"/>
    <mergeCell ref="B9:E9"/>
    <mergeCell ref="J9:M9"/>
    <mergeCell ref="B10:E10"/>
    <mergeCell ref="J10:M10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A3C23-A849-4197-AD13-993F772DBCCE}">
  <sheetPr>
    <tabColor rgb="FF30C8DC"/>
  </sheetPr>
  <dimension ref="A1:Y575"/>
  <sheetViews>
    <sheetView topLeftCell="A74" zoomScale="60" zoomScaleNormal="60" workbookViewId="0">
      <selection activeCell="M14" sqref="M14"/>
    </sheetView>
  </sheetViews>
  <sheetFormatPr baseColWidth="10" defaultRowHeight="21"/>
  <cols>
    <col min="1" max="1" width="23.7109375" style="303" customWidth="1"/>
    <col min="2" max="2" width="20.42578125" style="303" customWidth="1"/>
    <col min="3" max="3" width="34.5703125" style="303" customWidth="1"/>
    <col min="4" max="4" width="19.7109375" style="303" customWidth="1"/>
    <col min="5" max="6" width="37.7109375" style="303" customWidth="1"/>
    <col min="7" max="8" width="48" style="303" customWidth="1"/>
    <col min="9" max="9" width="26.42578125" style="303" customWidth="1"/>
    <col min="10" max="10" width="31.140625" style="303" customWidth="1"/>
    <col min="11" max="11" width="15" style="303" customWidth="1"/>
    <col min="12" max="12" width="25.85546875" style="303" customWidth="1"/>
    <col min="13" max="13" width="26.5703125" style="303" customWidth="1"/>
    <col min="14" max="14" width="25.28515625" style="303" customWidth="1"/>
    <col min="15" max="16384" width="11.42578125" style="303"/>
  </cols>
  <sheetData>
    <row r="1" spans="1:25" s="227" customFormat="1" ht="24.95" customHeight="1">
      <c r="A1" s="268"/>
      <c r="C1" s="268"/>
      <c r="D1" s="269"/>
      <c r="E1" s="268"/>
      <c r="F1" s="268"/>
      <c r="G1" s="268"/>
      <c r="H1" s="268"/>
      <c r="I1" s="268"/>
      <c r="J1" s="268"/>
      <c r="K1" s="268"/>
      <c r="L1" s="268"/>
      <c r="M1" s="268"/>
      <c r="N1" s="268"/>
    </row>
    <row r="2" spans="1:25" s="227" customFormat="1" ht="45" customHeight="1">
      <c r="A2" s="584" t="s">
        <v>0</v>
      </c>
      <c r="B2" s="451"/>
      <c r="C2" s="451"/>
      <c r="D2" s="451"/>
      <c r="E2" s="451"/>
      <c r="F2" s="451"/>
      <c r="G2" s="451"/>
      <c r="H2" s="451"/>
      <c r="I2" s="451"/>
      <c r="J2" s="451"/>
      <c r="K2" s="451"/>
      <c r="L2" s="451"/>
      <c r="M2" s="451"/>
      <c r="N2" s="451"/>
    </row>
    <row r="3" spans="1:25" s="227" customFormat="1" ht="43.5" customHeight="1">
      <c r="A3" s="584" t="s">
        <v>13</v>
      </c>
      <c r="B3" s="451"/>
      <c r="C3" s="451"/>
      <c r="D3" s="451"/>
      <c r="E3" s="451"/>
      <c r="F3" s="451"/>
      <c r="G3" s="451"/>
      <c r="H3" s="451"/>
      <c r="I3" s="451"/>
      <c r="J3" s="451"/>
      <c r="K3" s="451"/>
      <c r="L3" s="451"/>
      <c r="M3" s="451"/>
      <c r="N3" s="451"/>
      <c r="R3" s="451"/>
      <c r="S3" s="451"/>
      <c r="T3" s="451"/>
      <c r="U3" s="451"/>
      <c r="V3" s="451"/>
      <c r="W3" s="451"/>
      <c r="X3" s="451"/>
      <c r="Y3" s="451"/>
    </row>
    <row r="4" spans="1:25" s="227" customFormat="1" ht="23.25" customHeight="1">
      <c r="A4" s="274"/>
      <c r="B4" s="242"/>
      <c r="C4" s="242"/>
      <c r="D4" s="105"/>
      <c r="E4" s="105"/>
      <c r="F4" s="105"/>
      <c r="G4" s="105"/>
      <c r="H4" s="105"/>
      <c r="I4" s="105"/>
      <c r="J4" s="105"/>
      <c r="K4" s="105"/>
      <c r="L4" s="105"/>
      <c r="N4" s="105"/>
      <c r="R4" s="451"/>
      <c r="S4" s="451"/>
      <c r="T4" s="451"/>
      <c r="U4" s="451"/>
      <c r="V4" s="451"/>
      <c r="W4" s="451"/>
      <c r="X4" s="451"/>
      <c r="Y4" s="451"/>
    </row>
    <row r="5" spans="1:25" s="227" customFormat="1" ht="23.25" customHeight="1">
      <c r="A5" s="274"/>
      <c r="B5" s="242"/>
      <c r="C5" s="242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R5" s="105"/>
      <c r="S5" s="105"/>
      <c r="T5" s="105"/>
      <c r="U5" s="105"/>
      <c r="V5" s="105"/>
      <c r="W5" s="105"/>
      <c r="X5" s="105"/>
      <c r="Y5" s="105"/>
    </row>
    <row r="6" spans="1:25" s="227" customFormat="1" ht="23.25" customHeight="1">
      <c r="A6" s="274"/>
      <c r="B6" s="242"/>
      <c r="C6" s="242"/>
      <c r="D6" s="105"/>
      <c r="E6" s="105"/>
      <c r="F6" s="105"/>
      <c r="G6" s="105"/>
      <c r="H6" s="105"/>
      <c r="I6" s="105"/>
      <c r="J6" s="105"/>
      <c r="K6" s="105"/>
      <c r="L6" s="105"/>
      <c r="N6" s="105"/>
      <c r="R6" s="105"/>
      <c r="S6" s="105"/>
      <c r="T6" s="105"/>
      <c r="U6" s="105"/>
      <c r="V6" s="105"/>
      <c r="W6" s="105"/>
      <c r="X6" s="105"/>
      <c r="Y6" s="105"/>
    </row>
    <row r="7" spans="1:25" s="285" customFormat="1" ht="66.75" customHeight="1">
      <c r="A7" s="209" t="s">
        <v>2</v>
      </c>
      <c r="B7" s="452" t="s">
        <v>234</v>
      </c>
      <c r="C7" s="452"/>
      <c r="D7" s="452"/>
      <c r="E7" s="452"/>
      <c r="F7" s="105"/>
      <c r="G7" s="105"/>
      <c r="H7" s="105"/>
      <c r="I7" s="442" t="s">
        <v>3</v>
      </c>
      <c r="J7" s="443"/>
      <c r="K7" s="453" t="s">
        <v>235</v>
      </c>
      <c r="L7" s="454"/>
      <c r="M7" s="454"/>
      <c r="N7" s="455"/>
      <c r="R7" s="451"/>
      <c r="S7" s="451"/>
      <c r="T7" s="451"/>
      <c r="U7" s="451"/>
      <c r="V7" s="451"/>
      <c r="W7" s="451"/>
      <c r="X7" s="451"/>
      <c r="Y7" s="451"/>
    </row>
    <row r="8" spans="1:25" s="285" customFormat="1" ht="60.75" customHeight="1">
      <c r="A8" s="209" t="s">
        <v>4</v>
      </c>
      <c r="B8" s="463" t="s">
        <v>819</v>
      </c>
      <c r="C8" s="463"/>
      <c r="D8" s="463"/>
      <c r="E8" s="463"/>
      <c r="F8" s="105"/>
      <c r="G8" s="105"/>
      <c r="H8" s="105"/>
      <c r="I8" s="456" t="s">
        <v>23</v>
      </c>
      <c r="J8" s="457"/>
      <c r="K8" s="458" t="s">
        <v>820</v>
      </c>
      <c r="L8" s="459"/>
      <c r="M8" s="459"/>
      <c r="N8" s="460"/>
      <c r="T8" s="451"/>
      <c r="U8" s="451"/>
      <c r="V8" s="451"/>
      <c r="W8" s="451"/>
      <c r="X8" s="451"/>
      <c r="Y8" s="451"/>
    </row>
    <row r="9" spans="1:25" ht="41.25" customHeight="1">
      <c r="A9" s="209" t="s">
        <v>5</v>
      </c>
      <c r="B9" s="452" t="s">
        <v>821</v>
      </c>
      <c r="C9" s="452"/>
      <c r="D9" s="452"/>
      <c r="E9" s="452"/>
      <c r="I9" s="442" t="s">
        <v>24</v>
      </c>
      <c r="J9" s="443"/>
      <c r="K9" s="461">
        <v>45931</v>
      </c>
      <c r="L9" s="454"/>
      <c r="M9" s="454"/>
      <c r="N9" s="455"/>
    </row>
    <row r="10" spans="1:25" s="285" customFormat="1" ht="66" customHeight="1">
      <c r="A10" s="209" t="s">
        <v>6</v>
      </c>
      <c r="B10" s="549" t="s">
        <v>61</v>
      </c>
      <c r="C10" s="550"/>
      <c r="D10" s="550"/>
      <c r="E10" s="551"/>
      <c r="F10" s="105"/>
      <c r="G10" s="105"/>
      <c r="H10" s="105"/>
      <c r="I10" s="442" t="s">
        <v>25</v>
      </c>
      <c r="J10" s="443"/>
      <c r="K10" s="461">
        <v>46022</v>
      </c>
      <c r="L10" s="454"/>
      <c r="M10" s="454"/>
      <c r="N10" s="455"/>
    </row>
    <row r="11" spans="1:25" s="285" customFormat="1" ht="20.25" customHeight="1">
      <c r="A11" s="275"/>
      <c r="B11" s="276"/>
      <c r="C11" s="276"/>
      <c r="D11" s="276"/>
      <c r="E11" s="105"/>
      <c r="F11" s="105"/>
      <c r="G11" s="105"/>
      <c r="H11" s="105"/>
      <c r="I11" s="105"/>
      <c r="J11" s="276"/>
      <c r="K11" s="276"/>
      <c r="L11" s="276"/>
      <c r="M11" s="276"/>
      <c r="N11" s="276"/>
    </row>
    <row r="12" spans="1:25" s="225" customFormat="1" ht="63.75" customHeight="1">
      <c r="A12" s="438" t="s">
        <v>7</v>
      </c>
      <c r="B12" s="438" t="s">
        <v>14</v>
      </c>
      <c r="C12" s="438" t="s">
        <v>8</v>
      </c>
      <c r="D12" s="569" t="s">
        <v>9</v>
      </c>
      <c r="E12" s="438" t="s">
        <v>10</v>
      </c>
      <c r="F12" s="560" t="s">
        <v>15</v>
      </c>
      <c r="G12" s="561"/>
      <c r="H12" s="562"/>
      <c r="I12" s="442" t="s">
        <v>19</v>
      </c>
      <c r="J12" s="443"/>
      <c r="K12" s="442" t="s">
        <v>16</v>
      </c>
      <c r="L12" s="443"/>
      <c r="M12" s="442" t="s">
        <v>20</v>
      </c>
      <c r="N12" s="444"/>
    </row>
    <row r="13" spans="1:25" s="225" customFormat="1" ht="57" customHeight="1">
      <c r="A13" s="439"/>
      <c r="B13" s="439"/>
      <c r="C13" s="439"/>
      <c r="D13" s="570"/>
      <c r="E13" s="439"/>
      <c r="F13" s="571"/>
      <c r="G13" s="572"/>
      <c r="H13" s="573"/>
      <c r="I13" s="151" t="s">
        <v>11</v>
      </c>
      <c r="J13" s="151" t="s">
        <v>12</v>
      </c>
      <c r="K13" s="151" t="s">
        <v>17</v>
      </c>
      <c r="L13" s="151" t="s">
        <v>18</v>
      </c>
      <c r="M13" s="151" t="s">
        <v>21</v>
      </c>
      <c r="N13" s="153" t="s">
        <v>22</v>
      </c>
    </row>
    <row r="14" spans="1:25" s="226" customFormat="1" ht="57" customHeight="1">
      <c r="A14" s="56">
        <v>1</v>
      </c>
      <c r="B14" s="139" t="s">
        <v>822</v>
      </c>
      <c r="C14" s="234" t="s">
        <v>140</v>
      </c>
      <c r="D14" s="58">
        <v>1</v>
      </c>
      <c r="E14" s="155" t="s">
        <v>141</v>
      </c>
      <c r="F14" s="377" t="str">
        <f>[6]Hoja1!S103</f>
        <v>CASTILLO</v>
      </c>
      <c r="G14" s="155" t="str">
        <f>[6]Hoja1!T103</f>
        <v>RAZO</v>
      </c>
      <c r="H14" s="156" t="str">
        <f>[6]Hoja1!U103</f>
        <v>EYMI GERALDINE</v>
      </c>
      <c r="I14" s="59">
        <f>[6]Hoja1!V103</f>
        <v>45931</v>
      </c>
      <c r="J14" s="59">
        <v>45937</v>
      </c>
      <c r="K14" s="156" t="s">
        <v>1</v>
      </c>
      <c r="L14" s="156"/>
      <c r="M14" s="155">
        <v>2</v>
      </c>
      <c r="N14" s="229">
        <v>3</v>
      </c>
    </row>
    <row r="15" spans="1:25" s="226" customFormat="1" ht="57" customHeight="1">
      <c r="A15" s="56">
        <v>2</v>
      </c>
      <c r="B15" s="139" t="s">
        <v>823</v>
      </c>
      <c r="C15" s="234" t="s">
        <v>144</v>
      </c>
      <c r="D15" s="58">
        <v>1</v>
      </c>
      <c r="E15" s="155" t="s">
        <v>141</v>
      </c>
      <c r="F15" s="377" t="str">
        <f>[6]Hoja1!S191</f>
        <v>RAMIREZ</v>
      </c>
      <c r="G15" s="155" t="str">
        <f>[6]Hoja1!T191</f>
        <v>LEAL</v>
      </c>
      <c r="H15" s="156" t="str">
        <f>[6]Hoja1!U191</f>
        <v>AILINNE ZAYURI</v>
      </c>
      <c r="I15" s="59">
        <f>[6]Hoja1!V191</f>
        <v>45931</v>
      </c>
      <c r="J15" s="59">
        <v>45968</v>
      </c>
      <c r="K15" s="156" t="s">
        <v>1</v>
      </c>
      <c r="L15" s="156"/>
      <c r="M15" s="155">
        <v>2</v>
      </c>
      <c r="N15" s="229">
        <v>3</v>
      </c>
    </row>
    <row r="16" spans="1:25" s="226" customFormat="1" ht="57" customHeight="1">
      <c r="A16" s="56">
        <v>3</v>
      </c>
      <c r="B16" s="139" t="s">
        <v>824</v>
      </c>
      <c r="C16" s="234" t="s">
        <v>147</v>
      </c>
      <c r="D16" s="58">
        <v>1</v>
      </c>
      <c r="E16" s="155" t="s">
        <v>141</v>
      </c>
      <c r="F16" s="377" t="str">
        <f>[6]Hoja1!S201</f>
        <v>ORTEGA</v>
      </c>
      <c r="G16" s="155" t="str">
        <f>[6]Hoja1!T201</f>
        <v>MENDOZA</v>
      </c>
      <c r="H16" s="156" t="str">
        <f>[6]Hoja1!U201</f>
        <v>JESSICA NOHEMY</v>
      </c>
      <c r="I16" s="59">
        <f>[6]Hoja1!V201</f>
        <v>45931</v>
      </c>
      <c r="J16" s="59">
        <v>45939</v>
      </c>
      <c r="K16" s="156" t="s">
        <v>1</v>
      </c>
      <c r="L16" s="156"/>
      <c r="M16" s="155">
        <v>2</v>
      </c>
      <c r="N16" s="229">
        <v>3</v>
      </c>
    </row>
    <row r="17" spans="1:14" s="226" customFormat="1" ht="57" customHeight="1">
      <c r="A17" s="56">
        <v>4</v>
      </c>
      <c r="B17" s="139" t="s">
        <v>825</v>
      </c>
      <c r="C17" s="234" t="s">
        <v>241</v>
      </c>
      <c r="D17" s="58">
        <v>1</v>
      </c>
      <c r="E17" s="155" t="s">
        <v>141</v>
      </c>
      <c r="F17" s="377" t="str">
        <f>[6]Hoja1!S211</f>
        <v>VILLARREAL</v>
      </c>
      <c r="G17" s="155" t="str">
        <f>[6]Hoja1!T211</f>
        <v>VEGA</v>
      </c>
      <c r="H17" s="156" t="str">
        <f>[6]Hoja1!U211</f>
        <v>FRANCISCO EDUARDO</v>
      </c>
      <c r="I17" s="59">
        <f>[6]Hoja1!V211</f>
        <v>45931</v>
      </c>
      <c r="J17" s="59">
        <v>45943</v>
      </c>
      <c r="K17" s="156" t="s">
        <v>1</v>
      </c>
      <c r="L17" s="156"/>
      <c r="M17" s="155">
        <v>2</v>
      </c>
      <c r="N17" s="229">
        <v>3</v>
      </c>
    </row>
    <row r="18" spans="1:14" s="226" customFormat="1" ht="57" customHeight="1">
      <c r="A18" s="56">
        <v>5</v>
      </c>
      <c r="B18" s="139" t="s">
        <v>826</v>
      </c>
      <c r="C18" s="234" t="s">
        <v>243</v>
      </c>
      <c r="D18" s="58">
        <v>1</v>
      </c>
      <c r="E18" s="155" t="s">
        <v>141</v>
      </c>
      <c r="F18" s="377" t="str">
        <f>[6]Hoja1!S247</f>
        <v>MENDOZA</v>
      </c>
      <c r="G18" s="155" t="str">
        <f>[6]Hoja1!T247</f>
        <v>ALVAREZ</v>
      </c>
      <c r="H18" s="156" t="str">
        <f>[6]Hoja1!U247</f>
        <v>ZULEMA NAYELI</v>
      </c>
      <c r="I18" s="59">
        <f>[6]Hoja1!V247</f>
        <v>45931</v>
      </c>
      <c r="J18" s="59">
        <v>45937</v>
      </c>
      <c r="K18" s="156" t="s">
        <v>1</v>
      </c>
      <c r="L18" s="156"/>
      <c r="M18" s="155">
        <v>2</v>
      </c>
      <c r="N18" s="229">
        <v>3</v>
      </c>
    </row>
    <row r="19" spans="1:14" s="226" customFormat="1" ht="57" customHeight="1">
      <c r="A19" s="56">
        <v>6</v>
      </c>
      <c r="B19" s="139" t="s">
        <v>827</v>
      </c>
      <c r="C19" s="234" t="s">
        <v>246</v>
      </c>
      <c r="D19" s="58">
        <v>1</v>
      </c>
      <c r="E19" s="155" t="s">
        <v>141</v>
      </c>
      <c r="F19" s="377" t="str">
        <f>[6]Hoja1!S341</f>
        <v>ALCANTARA</v>
      </c>
      <c r="G19" s="155" t="str">
        <f>[6]Hoja1!T341</f>
        <v>RIVERA</v>
      </c>
      <c r="H19" s="156" t="str">
        <f>[6]Hoja1!U341</f>
        <v>MIRIAM</v>
      </c>
      <c r="I19" s="59">
        <f>[6]Hoja1!V341</f>
        <v>45931</v>
      </c>
      <c r="J19" s="59">
        <v>45939</v>
      </c>
      <c r="K19" s="156" t="s">
        <v>1</v>
      </c>
      <c r="L19" s="156"/>
      <c r="M19" s="155">
        <v>2</v>
      </c>
      <c r="N19" s="229">
        <v>3</v>
      </c>
    </row>
    <row r="20" spans="1:14" s="226" customFormat="1" ht="57" customHeight="1">
      <c r="A20" s="56">
        <v>7</v>
      </c>
      <c r="B20" s="139" t="s">
        <v>828</v>
      </c>
      <c r="C20" s="234" t="s">
        <v>246</v>
      </c>
      <c r="D20" s="58">
        <v>1</v>
      </c>
      <c r="E20" s="155" t="s">
        <v>141</v>
      </c>
      <c r="F20" s="377" t="str">
        <f>[6]Hoja1!S342</f>
        <v>HERNANDEZ</v>
      </c>
      <c r="G20" s="155" t="str">
        <f>[6]Hoja1!T342</f>
        <v>DIAZ</v>
      </c>
      <c r="H20" s="156" t="str">
        <f>[6]Hoja1!U342</f>
        <v>YOLANDA</v>
      </c>
      <c r="I20" s="59">
        <f>[6]Hoja1!V342</f>
        <v>45931</v>
      </c>
      <c r="J20" s="59">
        <v>45939</v>
      </c>
      <c r="K20" s="156" t="s">
        <v>1</v>
      </c>
      <c r="L20" s="156"/>
      <c r="M20" s="155">
        <v>2</v>
      </c>
      <c r="N20" s="229">
        <v>3</v>
      </c>
    </row>
    <row r="21" spans="1:14" s="226" customFormat="1" ht="57" customHeight="1">
      <c r="A21" s="56">
        <v>8</v>
      </c>
      <c r="B21" s="139" t="s">
        <v>829</v>
      </c>
      <c r="C21" s="234" t="s">
        <v>252</v>
      </c>
      <c r="D21" s="58">
        <v>1</v>
      </c>
      <c r="E21" s="155" t="s">
        <v>141</v>
      </c>
      <c r="F21" s="377" t="str">
        <f>[6]Hoja1!S349</f>
        <v>CHAVEZ</v>
      </c>
      <c r="G21" s="155" t="str">
        <f>[6]Hoja1!T349</f>
        <v>CASTILLO</v>
      </c>
      <c r="H21" s="156" t="str">
        <f>[6]Hoja1!U349</f>
        <v>KARELY</v>
      </c>
      <c r="I21" s="59">
        <f>[6]Hoja1!V349</f>
        <v>45931</v>
      </c>
      <c r="J21" s="59">
        <v>45937</v>
      </c>
      <c r="K21" s="156" t="s">
        <v>1</v>
      </c>
      <c r="L21" s="156"/>
      <c r="M21" s="155">
        <v>2</v>
      </c>
      <c r="N21" s="229">
        <v>3</v>
      </c>
    </row>
    <row r="22" spans="1:14" s="226" customFormat="1" ht="57" customHeight="1">
      <c r="A22" s="56">
        <v>9</v>
      </c>
      <c r="B22" s="139" t="s">
        <v>830</v>
      </c>
      <c r="C22" s="234" t="s">
        <v>255</v>
      </c>
      <c r="D22" s="58">
        <v>1</v>
      </c>
      <c r="E22" s="155" t="s">
        <v>141</v>
      </c>
      <c r="F22" s="377" t="str">
        <f>[6]Hoja1!S368</f>
        <v>CRUZ</v>
      </c>
      <c r="G22" s="155" t="str">
        <f>[6]Hoja1!T368</f>
        <v>PEREZ</v>
      </c>
      <c r="H22" s="156" t="str">
        <f>[6]Hoja1!U368</f>
        <v>ALEJANDRO</v>
      </c>
      <c r="I22" s="59">
        <f>[6]Hoja1!V368</f>
        <v>45931</v>
      </c>
      <c r="J22" s="59">
        <v>45944</v>
      </c>
      <c r="K22" s="156" t="s">
        <v>1</v>
      </c>
      <c r="L22" s="156"/>
      <c r="M22" s="155">
        <v>2</v>
      </c>
      <c r="N22" s="229">
        <v>3</v>
      </c>
    </row>
    <row r="23" spans="1:14" s="226" customFormat="1" ht="57" customHeight="1">
      <c r="A23" s="56">
        <v>10</v>
      </c>
      <c r="B23" s="139" t="s">
        <v>257</v>
      </c>
      <c r="C23" s="234" t="s">
        <v>258</v>
      </c>
      <c r="D23" s="58">
        <v>1</v>
      </c>
      <c r="E23" s="155" t="s">
        <v>141</v>
      </c>
      <c r="F23" s="377" t="str">
        <f>[6]Hoja1!S369</f>
        <v>GONZALEZ</v>
      </c>
      <c r="G23" s="155" t="str">
        <f>[6]Hoja1!T369</f>
        <v>LEDESMA</v>
      </c>
      <c r="H23" s="156" t="str">
        <f>[6]Hoja1!U369</f>
        <v>SUSANA</v>
      </c>
      <c r="I23" s="59">
        <f>[6]Hoja1!V369</f>
        <v>45931</v>
      </c>
      <c r="J23" s="59">
        <v>45937</v>
      </c>
      <c r="K23" s="156" t="s">
        <v>1</v>
      </c>
      <c r="L23" s="156"/>
      <c r="M23" s="155">
        <v>2</v>
      </c>
      <c r="N23" s="229">
        <v>3</v>
      </c>
    </row>
    <row r="24" spans="1:14" s="226" customFormat="1" ht="57" customHeight="1">
      <c r="A24" s="56">
        <v>11</v>
      </c>
      <c r="B24" s="139" t="s">
        <v>260</v>
      </c>
      <c r="C24" s="234" t="s">
        <v>261</v>
      </c>
      <c r="D24" s="58">
        <v>1</v>
      </c>
      <c r="E24" s="155" t="s">
        <v>141</v>
      </c>
      <c r="F24" s="377" t="str">
        <f>[6]Hoja1!S370</f>
        <v>CASTRO</v>
      </c>
      <c r="G24" s="155" t="str">
        <f>[6]Hoja1!T370</f>
        <v>VELAZCO</v>
      </c>
      <c r="H24" s="156" t="str">
        <f>[6]Hoja1!U370</f>
        <v>JUANA</v>
      </c>
      <c r="I24" s="59">
        <f>[6]Hoja1!V370</f>
        <v>45931</v>
      </c>
      <c r="J24" s="59">
        <v>45937</v>
      </c>
      <c r="K24" s="156" t="s">
        <v>1</v>
      </c>
      <c r="L24" s="156"/>
      <c r="M24" s="155">
        <v>2</v>
      </c>
      <c r="N24" s="229">
        <v>3</v>
      </c>
    </row>
    <row r="25" spans="1:14" s="226" customFormat="1" ht="57" customHeight="1">
      <c r="A25" s="56">
        <v>12</v>
      </c>
      <c r="B25" s="139" t="s">
        <v>263</v>
      </c>
      <c r="C25" s="234" t="s">
        <v>264</v>
      </c>
      <c r="D25" s="58">
        <v>1</v>
      </c>
      <c r="E25" s="155" t="s">
        <v>141</v>
      </c>
      <c r="F25" s="377" t="str">
        <f>[6]Hoja1!S374</f>
        <v>MENDOZA</v>
      </c>
      <c r="G25" s="155" t="str">
        <f>[6]Hoja1!T374</f>
        <v>MARTINEZ</v>
      </c>
      <c r="H25" s="156" t="str">
        <f>[6]Hoja1!U374</f>
        <v>HEYDY MARIA</v>
      </c>
      <c r="I25" s="59">
        <f>[6]Hoja1!V374</f>
        <v>45931</v>
      </c>
      <c r="J25" s="59">
        <v>45939</v>
      </c>
      <c r="K25" s="156" t="s">
        <v>1</v>
      </c>
      <c r="L25" s="156"/>
      <c r="M25" s="155">
        <v>2</v>
      </c>
      <c r="N25" s="229">
        <v>3</v>
      </c>
    </row>
    <row r="26" spans="1:14" s="226" customFormat="1" ht="57" customHeight="1">
      <c r="A26" s="56">
        <v>13</v>
      </c>
      <c r="B26" s="139" t="s">
        <v>266</v>
      </c>
      <c r="C26" s="234" t="s">
        <v>554</v>
      </c>
      <c r="D26" s="58">
        <v>1</v>
      </c>
      <c r="E26" s="155" t="s">
        <v>141</v>
      </c>
      <c r="F26" s="377" t="str">
        <f>[6]Hoja1!S375</f>
        <v>CORREA</v>
      </c>
      <c r="G26" s="155" t="str">
        <f>[6]Hoja1!T375</f>
        <v>CHAMU</v>
      </c>
      <c r="H26" s="156" t="str">
        <f>[6]Hoja1!U375</f>
        <v>JOSE JULIAN</v>
      </c>
      <c r="I26" s="59">
        <f>[6]Hoja1!V375</f>
        <v>45931</v>
      </c>
      <c r="J26" s="59">
        <v>45941</v>
      </c>
      <c r="K26" s="156" t="s">
        <v>1</v>
      </c>
      <c r="L26" s="156"/>
      <c r="M26" s="155">
        <v>2</v>
      </c>
      <c r="N26" s="229">
        <v>3</v>
      </c>
    </row>
    <row r="27" spans="1:14" s="226" customFormat="1" ht="57" customHeight="1">
      <c r="A27" s="56">
        <v>14</v>
      </c>
      <c r="B27" s="139" t="s">
        <v>269</v>
      </c>
      <c r="C27" s="234" t="s">
        <v>270</v>
      </c>
      <c r="D27" s="58">
        <v>1</v>
      </c>
      <c r="E27" s="155" t="s">
        <v>141</v>
      </c>
      <c r="F27" s="377" t="str">
        <f>[6]Hoja1!S376</f>
        <v>CERON</v>
      </c>
      <c r="G27" s="155" t="str">
        <f>[6]Hoja1!T376</f>
        <v>CRUZ</v>
      </c>
      <c r="H27" s="156" t="str">
        <f>[6]Hoja1!U376</f>
        <v>MARIA JOSEFINA</v>
      </c>
      <c r="I27" s="59">
        <f>[6]Hoja1!V376</f>
        <v>45931</v>
      </c>
      <c r="J27" s="59">
        <v>45941</v>
      </c>
      <c r="K27" s="156" t="s">
        <v>1</v>
      </c>
      <c r="L27" s="156"/>
      <c r="M27" s="155">
        <v>2</v>
      </c>
      <c r="N27" s="229">
        <v>3</v>
      </c>
    </row>
    <row r="28" spans="1:14" s="226" customFormat="1" ht="57" customHeight="1">
      <c r="A28" s="56">
        <v>15</v>
      </c>
      <c r="B28" s="139" t="s">
        <v>272</v>
      </c>
      <c r="C28" s="234" t="s">
        <v>273</v>
      </c>
      <c r="D28" s="58">
        <v>1</v>
      </c>
      <c r="E28" s="155" t="s">
        <v>141</v>
      </c>
      <c r="F28" s="377" t="str">
        <f>[6]Hoja1!S422</f>
        <v>ALCANTARA</v>
      </c>
      <c r="G28" s="155" t="str">
        <f>[6]Hoja1!T422</f>
        <v>RIVERA</v>
      </c>
      <c r="H28" s="156" t="str">
        <f>[6]Hoja1!U422</f>
        <v>ANDRES GABRIEL</v>
      </c>
      <c r="I28" s="59">
        <f>[6]Hoja1!V422</f>
        <v>45931</v>
      </c>
      <c r="J28" s="59">
        <v>45939</v>
      </c>
      <c r="K28" s="156" t="s">
        <v>1</v>
      </c>
      <c r="L28" s="156"/>
      <c r="M28" s="155">
        <v>2</v>
      </c>
      <c r="N28" s="229">
        <v>3</v>
      </c>
    </row>
    <row r="29" spans="1:14" s="226" customFormat="1" ht="57" customHeight="1">
      <c r="A29" s="56">
        <v>16</v>
      </c>
      <c r="B29" s="139" t="s">
        <v>275</v>
      </c>
      <c r="C29" s="234" t="s">
        <v>276</v>
      </c>
      <c r="D29" s="58">
        <v>1</v>
      </c>
      <c r="E29" s="155" t="s">
        <v>141</v>
      </c>
      <c r="F29" s="377" t="str">
        <f>[6]Hoja1!S424</f>
        <v>COBOS</v>
      </c>
      <c r="G29" s="155" t="str">
        <f>[6]Hoja1!T424</f>
        <v>MORENO</v>
      </c>
      <c r="H29" s="156" t="str">
        <f>[6]Hoja1!U424</f>
        <v>ADRIANA</v>
      </c>
      <c r="I29" s="59">
        <f>[6]Hoja1!V424</f>
        <v>45931</v>
      </c>
      <c r="J29" s="59">
        <v>45939</v>
      </c>
      <c r="K29" s="156" t="s">
        <v>1</v>
      </c>
      <c r="L29" s="156"/>
      <c r="M29" s="155">
        <v>2</v>
      </c>
      <c r="N29" s="229">
        <v>3</v>
      </c>
    </row>
    <row r="30" spans="1:14" s="226" customFormat="1" ht="57" customHeight="1">
      <c r="A30" s="56">
        <v>17</v>
      </c>
      <c r="B30" s="139" t="s">
        <v>278</v>
      </c>
      <c r="C30" s="234" t="s">
        <v>279</v>
      </c>
      <c r="D30" s="58">
        <v>1</v>
      </c>
      <c r="E30" s="155" t="s">
        <v>141</v>
      </c>
      <c r="F30" s="377" t="str">
        <f>[6]Hoja1!S488</f>
        <v>ROMAN</v>
      </c>
      <c r="G30" s="155" t="str">
        <f>[6]Hoja1!T488</f>
        <v>DELGADO</v>
      </c>
      <c r="H30" s="156" t="str">
        <f>[6]Hoja1!U488</f>
        <v>NORMA GENOVEVA</v>
      </c>
      <c r="I30" s="59">
        <f>[6]Hoja1!V488</f>
        <v>45931</v>
      </c>
      <c r="J30" s="59">
        <v>45941</v>
      </c>
      <c r="K30" s="156" t="s">
        <v>1</v>
      </c>
      <c r="L30" s="156"/>
      <c r="M30" s="155">
        <v>2</v>
      </c>
      <c r="N30" s="229">
        <v>3</v>
      </c>
    </row>
    <row r="31" spans="1:14" s="226" customFormat="1" ht="57" customHeight="1">
      <c r="A31" s="56">
        <v>18</v>
      </c>
      <c r="B31" s="139" t="s">
        <v>281</v>
      </c>
      <c r="C31" s="234" t="s">
        <v>282</v>
      </c>
      <c r="D31" s="58">
        <v>1</v>
      </c>
      <c r="E31" s="155" t="s">
        <v>141</v>
      </c>
      <c r="F31" s="377" t="str">
        <f>[6]Hoja1!S88</f>
        <v>RODRIGUEZ</v>
      </c>
      <c r="G31" s="155" t="str">
        <f>[6]Hoja1!T88</f>
        <v>CASTILLO</v>
      </c>
      <c r="H31" s="156" t="str">
        <f>[6]Hoja1!U88</f>
        <v>CRISTINA</v>
      </c>
      <c r="I31" s="59">
        <f>[6]Hoja1!V88</f>
        <v>45932</v>
      </c>
      <c r="J31" s="59">
        <v>45941</v>
      </c>
      <c r="K31" s="156" t="s">
        <v>1</v>
      </c>
      <c r="L31" s="156"/>
      <c r="M31" s="155">
        <v>2</v>
      </c>
      <c r="N31" s="229">
        <v>3</v>
      </c>
    </row>
    <row r="32" spans="1:14" s="226" customFormat="1" ht="57" customHeight="1">
      <c r="A32" s="56">
        <v>19</v>
      </c>
      <c r="B32" s="139" t="s">
        <v>284</v>
      </c>
      <c r="C32" s="234" t="s">
        <v>285</v>
      </c>
      <c r="D32" s="58">
        <v>1</v>
      </c>
      <c r="E32" s="155" t="s">
        <v>141</v>
      </c>
      <c r="F32" s="377" t="str">
        <f>[6]Hoja1!S100</f>
        <v>MEMIJE</v>
      </c>
      <c r="G32" s="155" t="str">
        <f>[6]Hoja1!T100</f>
        <v>BLANCO</v>
      </c>
      <c r="H32" s="156" t="str">
        <f>[6]Hoja1!U100</f>
        <v>MAXIMINA</v>
      </c>
      <c r="I32" s="59">
        <f>[6]Hoja1!V100</f>
        <v>45932</v>
      </c>
      <c r="J32" s="59">
        <v>45937</v>
      </c>
      <c r="K32" s="156" t="s">
        <v>1</v>
      </c>
      <c r="L32" s="156"/>
      <c r="M32" s="155">
        <v>2</v>
      </c>
      <c r="N32" s="229">
        <v>3</v>
      </c>
    </row>
    <row r="33" spans="1:14" s="226" customFormat="1" ht="57" customHeight="1">
      <c r="A33" s="56">
        <v>20</v>
      </c>
      <c r="B33" s="139" t="s">
        <v>287</v>
      </c>
      <c r="C33" s="234" t="s">
        <v>288</v>
      </c>
      <c r="D33" s="58">
        <v>1</v>
      </c>
      <c r="E33" s="155" t="s">
        <v>141</v>
      </c>
      <c r="F33" s="377" t="str">
        <f>[6]Hoja1!S192</f>
        <v>AGUILAR</v>
      </c>
      <c r="G33" s="155" t="str">
        <f>[6]Hoja1!T192</f>
        <v>JIMENEZ</v>
      </c>
      <c r="H33" s="156" t="str">
        <f>[6]Hoja1!U192</f>
        <v>ANTONIO DE JESUS</v>
      </c>
      <c r="I33" s="59">
        <f>[6]Hoja1!V192</f>
        <v>45932</v>
      </c>
      <c r="J33" s="59">
        <v>45941</v>
      </c>
      <c r="K33" s="156" t="s">
        <v>1</v>
      </c>
      <c r="L33" s="156"/>
      <c r="M33" s="155">
        <v>2</v>
      </c>
      <c r="N33" s="229">
        <v>3</v>
      </c>
    </row>
    <row r="34" spans="1:14" s="226" customFormat="1" ht="57" customHeight="1">
      <c r="A34" s="56">
        <v>21</v>
      </c>
      <c r="B34" s="139" t="s">
        <v>290</v>
      </c>
      <c r="C34" s="234" t="s">
        <v>291</v>
      </c>
      <c r="D34" s="58">
        <v>1</v>
      </c>
      <c r="E34" s="155" t="s">
        <v>141</v>
      </c>
      <c r="F34" s="377" t="str">
        <f>[6]Hoja1!S226</f>
        <v>ESTRADA</v>
      </c>
      <c r="G34" s="155" t="str">
        <f>[6]Hoja1!T226</f>
        <v>RUIZ</v>
      </c>
      <c r="H34" s="156" t="str">
        <f>[6]Hoja1!U226</f>
        <v>RANDAL RAMSES</v>
      </c>
      <c r="I34" s="59">
        <f>[6]Hoja1!V226</f>
        <v>45932</v>
      </c>
      <c r="J34" s="59">
        <v>45944</v>
      </c>
      <c r="K34" s="156" t="s">
        <v>1</v>
      </c>
      <c r="L34" s="156"/>
      <c r="M34" s="155">
        <v>2</v>
      </c>
      <c r="N34" s="229">
        <v>3</v>
      </c>
    </row>
    <row r="35" spans="1:14" s="226" customFormat="1" ht="57" customHeight="1">
      <c r="A35" s="56">
        <v>22</v>
      </c>
      <c r="B35" s="139" t="s">
        <v>293</v>
      </c>
      <c r="C35" s="234" t="s">
        <v>294</v>
      </c>
      <c r="D35" s="58">
        <v>1</v>
      </c>
      <c r="E35" s="155" t="s">
        <v>141</v>
      </c>
      <c r="F35" s="377" t="str">
        <f>[6]Hoja1!S350</f>
        <v>CORONA</v>
      </c>
      <c r="G35" s="155" t="str">
        <f>[6]Hoja1!T350</f>
        <v>MEZA</v>
      </c>
      <c r="H35" s="156" t="str">
        <f>[6]Hoja1!U350</f>
        <v>JOSE ENRIQUE</v>
      </c>
      <c r="I35" s="59">
        <f>[6]Hoja1!V350</f>
        <v>45932</v>
      </c>
      <c r="J35" s="59">
        <v>45944</v>
      </c>
      <c r="K35" s="156" t="s">
        <v>1</v>
      </c>
      <c r="L35" s="156"/>
      <c r="M35" s="155">
        <v>2</v>
      </c>
      <c r="N35" s="229">
        <v>3</v>
      </c>
    </row>
    <row r="36" spans="1:14" s="226" customFormat="1" ht="57" customHeight="1">
      <c r="A36" s="56">
        <v>23</v>
      </c>
      <c r="B36" s="139" t="s">
        <v>296</v>
      </c>
      <c r="C36" s="234" t="s">
        <v>297</v>
      </c>
      <c r="D36" s="58">
        <v>1</v>
      </c>
      <c r="E36" s="155" t="s">
        <v>141</v>
      </c>
      <c r="F36" s="377" t="str">
        <f>[6]Hoja1!S367</f>
        <v>DIAZ</v>
      </c>
      <c r="G36" s="155" t="str">
        <f>[6]Hoja1!T367</f>
        <v>FLORES</v>
      </c>
      <c r="H36" s="156" t="str">
        <f>[6]Hoja1!U367</f>
        <v>PEDRO</v>
      </c>
      <c r="I36" s="59">
        <f>[6]Hoja1!V367</f>
        <v>45932</v>
      </c>
      <c r="J36" s="59">
        <v>45941</v>
      </c>
      <c r="K36" s="156" t="s">
        <v>1</v>
      </c>
      <c r="L36" s="156"/>
      <c r="M36" s="155">
        <v>2</v>
      </c>
      <c r="N36" s="229">
        <v>3</v>
      </c>
    </row>
    <row r="37" spans="1:14" s="226" customFormat="1" ht="57" customHeight="1">
      <c r="A37" s="56">
        <v>24</v>
      </c>
      <c r="B37" s="139" t="s">
        <v>299</v>
      </c>
      <c r="C37" s="234" t="s">
        <v>300</v>
      </c>
      <c r="D37" s="58">
        <v>1</v>
      </c>
      <c r="E37" s="155" t="s">
        <v>141</v>
      </c>
      <c r="F37" s="377" t="str">
        <f>[6]Hoja1!S423</f>
        <v>CRUZ</v>
      </c>
      <c r="G37" s="155" t="str">
        <f>[6]Hoja1!T423</f>
        <v>JIMENEZ</v>
      </c>
      <c r="H37" s="156" t="str">
        <f>[6]Hoja1!U423</f>
        <v>GERSON</v>
      </c>
      <c r="I37" s="59">
        <f>[6]Hoja1!V423</f>
        <v>45932</v>
      </c>
      <c r="J37" s="59">
        <v>45940</v>
      </c>
      <c r="K37" s="156" t="s">
        <v>1</v>
      </c>
      <c r="L37" s="156"/>
      <c r="M37" s="155">
        <v>2</v>
      </c>
      <c r="N37" s="229">
        <v>3</v>
      </c>
    </row>
    <row r="38" spans="1:14" s="226" customFormat="1" ht="57" customHeight="1">
      <c r="A38" s="56">
        <v>25</v>
      </c>
      <c r="B38" s="139" t="s">
        <v>302</v>
      </c>
      <c r="C38" s="234" t="s">
        <v>303</v>
      </c>
      <c r="D38" s="58">
        <v>1</v>
      </c>
      <c r="E38" s="155" t="s">
        <v>141</v>
      </c>
      <c r="F38" s="377" t="str">
        <f>[6]Hoja1!S484</f>
        <v>DIAZ</v>
      </c>
      <c r="G38" s="155" t="str">
        <f>[6]Hoja1!T484</f>
        <v>LARA</v>
      </c>
      <c r="H38" s="156" t="str">
        <f>[6]Hoja1!U484</f>
        <v>PEDRO</v>
      </c>
      <c r="I38" s="59">
        <f>[6]Hoja1!V484</f>
        <v>45932</v>
      </c>
      <c r="J38" s="59">
        <v>45941</v>
      </c>
      <c r="K38" s="156" t="s">
        <v>1</v>
      </c>
      <c r="L38" s="156"/>
      <c r="M38" s="155">
        <v>2</v>
      </c>
      <c r="N38" s="229">
        <v>3</v>
      </c>
    </row>
    <row r="39" spans="1:14" s="226" customFormat="1" ht="57" customHeight="1">
      <c r="A39" s="56">
        <v>26</v>
      </c>
      <c r="B39" s="139" t="s">
        <v>305</v>
      </c>
      <c r="C39" s="234" t="s">
        <v>306</v>
      </c>
      <c r="D39" s="58">
        <v>1</v>
      </c>
      <c r="E39" s="155" t="s">
        <v>141</v>
      </c>
      <c r="F39" s="377" t="str">
        <f>[7]Hoja1!H20</f>
        <v>QUIÑONEZ</v>
      </c>
      <c r="G39" s="377" t="str">
        <f>[7]Hoja1!I20</f>
        <v>ZUÑIGA</v>
      </c>
      <c r="H39" s="378" t="str">
        <f>[7]Hoja1!J20</f>
        <v>CARITCIA JANETT</v>
      </c>
      <c r="I39" s="59">
        <f>[7]Hoja1!R20</f>
        <v>45933</v>
      </c>
      <c r="J39" s="156"/>
      <c r="K39" s="156" t="s">
        <v>1</v>
      </c>
      <c r="L39" s="156"/>
      <c r="M39" s="155">
        <v>2</v>
      </c>
      <c r="N39" s="229">
        <v>3</v>
      </c>
    </row>
    <row r="40" spans="1:14" s="226" customFormat="1" ht="57" customHeight="1">
      <c r="A40" s="56">
        <v>27</v>
      </c>
      <c r="B40" s="139" t="s">
        <v>308</v>
      </c>
      <c r="C40" s="234" t="s">
        <v>309</v>
      </c>
      <c r="D40" s="58">
        <v>1</v>
      </c>
      <c r="E40" s="155" t="s">
        <v>141</v>
      </c>
      <c r="F40" s="377" t="str">
        <f>[7]Hoja1!H21</f>
        <v>CEJA</v>
      </c>
      <c r="G40" s="377" t="str">
        <f>[7]Hoja1!I21</f>
        <v>VILLASEÑOR</v>
      </c>
      <c r="H40" s="378" t="str">
        <f>[7]Hoja1!J21</f>
        <v>MARIA DE LOS ANGELES</v>
      </c>
      <c r="I40" s="59">
        <f>[7]Hoja1!R21</f>
        <v>45933</v>
      </c>
      <c r="J40" s="156"/>
      <c r="K40" s="156" t="s">
        <v>1</v>
      </c>
      <c r="L40" s="156"/>
      <c r="M40" s="155">
        <v>2</v>
      </c>
      <c r="N40" s="229">
        <v>3</v>
      </c>
    </row>
    <row r="41" spans="1:14" s="226" customFormat="1" ht="57" customHeight="1">
      <c r="A41" s="56">
        <v>28</v>
      </c>
      <c r="B41" s="139" t="s">
        <v>311</v>
      </c>
      <c r="C41" s="234" t="s">
        <v>312</v>
      </c>
      <c r="D41" s="58">
        <v>1</v>
      </c>
      <c r="E41" s="155" t="s">
        <v>141</v>
      </c>
      <c r="F41" s="377" t="str">
        <f>[7]Hoja1!H22</f>
        <v>GUTIERREZ</v>
      </c>
      <c r="G41" s="155" t="str">
        <f>[7]Hoja1!I22</f>
        <v>ESPINOZA</v>
      </c>
      <c r="H41" s="156" t="str">
        <f>[7]Hoja1!J22</f>
        <v>MAYERLIN YHISLEY</v>
      </c>
      <c r="I41" s="59">
        <f>[7]Hoja1!R22</f>
        <v>45933</v>
      </c>
      <c r="J41" s="156"/>
      <c r="K41" s="156" t="s">
        <v>1</v>
      </c>
      <c r="L41" s="156"/>
      <c r="M41" s="155">
        <v>2</v>
      </c>
      <c r="N41" s="229">
        <v>3</v>
      </c>
    </row>
    <row r="42" spans="1:14" s="226" customFormat="1" ht="57" customHeight="1">
      <c r="A42" s="56">
        <v>29</v>
      </c>
      <c r="B42" s="139" t="s">
        <v>314</v>
      </c>
      <c r="C42" s="234" t="s">
        <v>570</v>
      </c>
      <c r="D42" s="58">
        <v>1</v>
      </c>
      <c r="E42" s="155" t="s">
        <v>141</v>
      </c>
      <c r="F42" s="377" t="str">
        <f>[7]Hoja1!H23</f>
        <v>CRUZ</v>
      </c>
      <c r="G42" s="155" t="str">
        <f>[7]Hoja1!I23</f>
        <v>RUIZ</v>
      </c>
      <c r="H42" s="156" t="str">
        <f>[7]Hoja1!J23</f>
        <v>KEVIN XTEVE</v>
      </c>
      <c r="I42" s="59">
        <f>[7]Hoja1!R23</f>
        <v>45933</v>
      </c>
      <c r="J42" s="156"/>
      <c r="K42" s="156" t="s">
        <v>1</v>
      </c>
      <c r="L42" s="156"/>
      <c r="M42" s="155">
        <v>2</v>
      </c>
      <c r="N42" s="229">
        <v>3</v>
      </c>
    </row>
    <row r="43" spans="1:14" s="226" customFormat="1" ht="57" customHeight="1">
      <c r="A43" s="56">
        <v>30</v>
      </c>
      <c r="B43" s="139" t="s">
        <v>317</v>
      </c>
      <c r="C43" s="234" t="s">
        <v>318</v>
      </c>
      <c r="D43" s="58">
        <v>1</v>
      </c>
      <c r="E43" s="155" t="s">
        <v>141</v>
      </c>
      <c r="F43" s="377" t="str">
        <f>[7]Hoja1!H24</f>
        <v>ORTEGA</v>
      </c>
      <c r="G43" s="155" t="str">
        <f>[7]Hoja1!I24</f>
        <v>FIGUEROA</v>
      </c>
      <c r="H43" s="156" t="str">
        <f>[7]Hoja1!J24</f>
        <v>ARELI ELIZABETH</v>
      </c>
      <c r="I43" s="59">
        <f>[7]Hoja1!R24</f>
        <v>45933</v>
      </c>
      <c r="J43" s="156"/>
      <c r="K43" s="156" t="s">
        <v>1</v>
      </c>
      <c r="L43" s="156"/>
      <c r="M43" s="155">
        <v>2</v>
      </c>
      <c r="N43" s="229">
        <v>3</v>
      </c>
    </row>
    <row r="44" spans="1:14" s="226" customFormat="1" ht="57" customHeight="1">
      <c r="A44" s="56">
        <v>31</v>
      </c>
      <c r="B44" s="139" t="s">
        <v>320</v>
      </c>
      <c r="C44" s="234" t="s">
        <v>321</v>
      </c>
      <c r="D44" s="58">
        <v>1</v>
      </c>
      <c r="E44" s="155" t="s">
        <v>141</v>
      </c>
      <c r="F44" s="377" t="str">
        <f>[6]Hoja1!S371</f>
        <v>VASQUEZ</v>
      </c>
      <c r="G44" s="155" t="str">
        <f>[6]Hoja1!T371</f>
        <v>SANCHEZ</v>
      </c>
      <c r="H44" s="156" t="str">
        <f>[6]Hoja1!U371</f>
        <v>KAREN</v>
      </c>
      <c r="I44" s="59">
        <f>[6]Hoja1!V371</f>
        <v>45933</v>
      </c>
      <c r="J44" s="59">
        <v>45945</v>
      </c>
      <c r="K44" s="156" t="s">
        <v>1</v>
      </c>
      <c r="L44" s="156"/>
      <c r="M44" s="155">
        <v>2</v>
      </c>
      <c r="N44" s="229">
        <v>3</v>
      </c>
    </row>
    <row r="45" spans="1:14" s="226" customFormat="1" ht="57" customHeight="1">
      <c r="A45" s="56">
        <v>32</v>
      </c>
      <c r="B45" s="139" t="s">
        <v>323</v>
      </c>
      <c r="C45" s="234" t="s">
        <v>324</v>
      </c>
      <c r="D45" s="58">
        <v>1</v>
      </c>
      <c r="E45" s="155" t="s">
        <v>141</v>
      </c>
      <c r="F45" s="377" t="str">
        <f>[6]Hoja1!S248</f>
        <v>LOZANO</v>
      </c>
      <c r="G45" s="155" t="str">
        <f>[6]Hoja1!T248</f>
        <v>ALCANTARA</v>
      </c>
      <c r="H45" s="156" t="str">
        <f>[6]Hoja1!U248</f>
        <v>YARELI</v>
      </c>
      <c r="I45" s="59">
        <f>[6]Hoja1!V248</f>
        <v>45936</v>
      </c>
      <c r="J45" s="59" t="s">
        <v>831</v>
      </c>
      <c r="K45" s="156" t="s">
        <v>1</v>
      </c>
      <c r="L45" s="156"/>
      <c r="M45" s="155">
        <v>2</v>
      </c>
      <c r="N45" s="229">
        <v>3</v>
      </c>
    </row>
    <row r="46" spans="1:14" s="226" customFormat="1" ht="57" customHeight="1">
      <c r="A46" s="56">
        <v>33</v>
      </c>
      <c r="B46" s="139" t="s">
        <v>326</v>
      </c>
      <c r="C46" s="234" t="s">
        <v>327</v>
      </c>
      <c r="D46" s="58">
        <v>1</v>
      </c>
      <c r="E46" s="155" t="s">
        <v>141</v>
      </c>
      <c r="F46" s="377" t="str">
        <f>[6]Hoja1!S495</f>
        <v>MARTINEZ</v>
      </c>
      <c r="G46" s="155" t="str">
        <f>[6]Hoja1!T495</f>
        <v>RODRIGUEZ</v>
      </c>
      <c r="H46" s="156" t="str">
        <f>[6]Hoja1!U495</f>
        <v>MONICA LIZETH</v>
      </c>
      <c r="I46" s="59">
        <f>[6]Hoja1!V495</f>
        <v>45936</v>
      </c>
      <c r="J46" s="59">
        <v>45940</v>
      </c>
      <c r="K46" s="156" t="s">
        <v>1</v>
      </c>
      <c r="L46" s="156"/>
      <c r="M46" s="155">
        <v>2</v>
      </c>
      <c r="N46" s="229">
        <v>3</v>
      </c>
    </row>
    <row r="47" spans="1:14" s="226" customFormat="1" ht="57" customHeight="1">
      <c r="A47" s="56">
        <v>34</v>
      </c>
      <c r="B47" s="139" t="s">
        <v>329</v>
      </c>
      <c r="C47" s="234" t="s">
        <v>330</v>
      </c>
      <c r="D47" s="58">
        <v>1</v>
      </c>
      <c r="E47" s="155" t="s">
        <v>141</v>
      </c>
      <c r="F47" s="377" t="str">
        <f>[6]Hoja1!S202</f>
        <v>RIVERA</v>
      </c>
      <c r="G47" s="155" t="str">
        <f>[6]Hoja1!T202</f>
        <v>TOVAR</v>
      </c>
      <c r="H47" s="156" t="str">
        <f>[6]Hoja1!U202</f>
        <v>SILVIA NICOL</v>
      </c>
      <c r="I47" s="59">
        <f>[6]Hoja1!V202</f>
        <v>45937</v>
      </c>
      <c r="J47" s="59">
        <v>45941</v>
      </c>
      <c r="K47" s="156" t="s">
        <v>1</v>
      </c>
      <c r="L47" s="156"/>
      <c r="M47" s="155">
        <v>2</v>
      </c>
      <c r="N47" s="229">
        <v>3</v>
      </c>
    </row>
    <row r="48" spans="1:14" s="226" customFormat="1" ht="57" customHeight="1">
      <c r="A48" s="56">
        <v>35</v>
      </c>
      <c r="B48" s="139" t="s">
        <v>332</v>
      </c>
      <c r="C48" s="234" t="s">
        <v>333</v>
      </c>
      <c r="D48" s="58">
        <v>1</v>
      </c>
      <c r="E48" s="155" t="s">
        <v>141</v>
      </c>
      <c r="F48" s="377" t="str">
        <f>[6]Hoja1!S199</f>
        <v>GARCIA</v>
      </c>
      <c r="G48" s="155" t="str">
        <f>[6]Hoja1!T199</f>
        <v>GARCIA</v>
      </c>
      <c r="H48" s="156" t="str">
        <f>[6]Hoja1!U199</f>
        <v>KATHERINE NICOLE</v>
      </c>
      <c r="I48" s="59">
        <f>[6]Hoja1!V199</f>
        <v>45938</v>
      </c>
      <c r="J48" s="59">
        <v>45941</v>
      </c>
      <c r="K48" s="156" t="s">
        <v>1</v>
      </c>
      <c r="L48" s="156"/>
      <c r="M48" s="155">
        <v>2</v>
      </c>
      <c r="N48" s="229">
        <v>3</v>
      </c>
    </row>
    <row r="49" spans="1:14" s="226" customFormat="1" ht="57" customHeight="1">
      <c r="A49" s="56">
        <v>36</v>
      </c>
      <c r="B49" s="139" t="s">
        <v>335</v>
      </c>
      <c r="C49" s="234" t="s">
        <v>336</v>
      </c>
      <c r="D49" s="58">
        <v>1</v>
      </c>
      <c r="E49" s="155" t="s">
        <v>141</v>
      </c>
      <c r="F49" s="377" t="str">
        <f>[6]Hoja1!S210</f>
        <v>SANCHEZ</v>
      </c>
      <c r="G49" s="155" t="str">
        <f>[6]Hoja1!T210</f>
        <v>AVILA</v>
      </c>
      <c r="H49" s="156" t="str">
        <f>[6]Hoja1!U210</f>
        <v>IRMA</v>
      </c>
      <c r="I49" s="59">
        <f>[6]Hoja1!V210</f>
        <v>45938</v>
      </c>
      <c r="J49" s="59">
        <v>45945</v>
      </c>
      <c r="K49" s="156" t="s">
        <v>1</v>
      </c>
      <c r="L49" s="156"/>
      <c r="M49" s="155">
        <v>2</v>
      </c>
      <c r="N49" s="229">
        <v>3</v>
      </c>
    </row>
    <row r="50" spans="1:14" s="226" customFormat="1" ht="57" customHeight="1">
      <c r="A50" s="56">
        <v>37</v>
      </c>
      <c r="B50" s="139" t="s">
        <v>338</v>
      </c>
      <c r="C50" s="234" t="s">
        <v>339</v>
      </c>
      <c r="D50" s="58">
        <v>1</v>
      </c>
      <c r="E50" s="155" t="s">
        <v>141</v>
      </c>
      <c r="F50" s="377" t="str">
        <f>[6]Hoja1!S215</f>
        <v>SANCHEZ</v>
      </c>
      <c r="G50" s="155" t="str">
        <f>[6]Hoja1!T215</f>
        <v>GARCIA</v>
      </c>
      <c r="H50" s="156" t="str">
        <f>[6]Hoja1!U215</f>
        <v>MARIA DEL CARMEN</v>
      </c>
      <c r="I50" s="59">
        <f>[6]Hoja1!V215</f>
        <v>45938</v>
      </c>
      <c r="J50" s="59">
        <v>45945</v>
      </c>
      <c r="K50" s="156" t="s">
        <v>1</v>
      </c>
      <c r="L50" s="156"/>
      <c r="M50" s="155">
        <v>2</v>
      </c>
      <c r="N50" s="229">
        <v>3</v>
      </c>
    </row>
    <row r="51" spans="1:14" s="226" customFormat="1" ht="57" customHeight="1">
      <c r="A51" s="56">
        <v>38</v>
      </c>
      <c r="B51" s="139" t="s">
        <v>341</v>
      </c>
      <c r="C51" s="234" t="s">
        <v>342</v>
      </c>
      <c r="D51" s="58">
        <v>1</v>
      </c>
      <c r="E51" s="155" t="s">
        <v>141</v>
      </c>
      <c r="F51" s="377" t="str">
        <f>[6]Hoja1!S241</f>
        <v>CHAVEZ</v>
      </c>
      <c r="G51" s="155" t="str">
        <f>[6]Hoja1!T241</f>
        <v>ALBARRAN</v>
      </c>
      <c r="H51" s="156" t="str">
        <f>[6]Hoja1!U241</f>
        <v>SANDRA LUZ</v>
      </c>
      <c r="I51" s="59">
        <f>[6]Hoja1!V241</f>
        <v>45938</v>
      </c>
      <c r="J51" s="59">
        <v>45941</v>
      </c>
      <c r="K51" s="156" t="s">
        <v>1</v>
      </c>
      <c r="L51" s="156"/>
      <c r="M51" s="155">
        <v>2</v>
      </c>
      <c r="N51" s="229">
        <v>3</v>
      </c>
    </row>
    <row r="52" spans="1:14" s="226" customFormat="1" ht="57" customHeight="1">
      <c r="A52" s="56">
        <v>39</v>
      </c>
      <c r="B52" s="139" t="s">
        <v>344</v>
      </c>
      <c r="C52" s="234" t="s">
        <v>345</v>
      </c>
      <c r="D52" s="58">
        <v>1</v>
      </c>
      <c r="E52" s="155" t="s">
        <v>141</v>
      </c>
      <c r="F52" s="377" t="str">
        <f>[6]Hoja1!S425</f>
        <v>DOMINGUEZ</v>
      </c>
      <c r="G52" s="155" t="str">
        <f>[6]Hoja1!T425</f>
        <v>HERNANDEZ</v>
      </c>
      <c r="H52" s="156" t="str">
        <f>[6]Hoja1!U425</f>
        <v>LEONARDO</v>
      </c>
      <c r="I52" s="59">
        <f>[6]Hoja1!V425</f>
        <v>45939</v>
      </c>
      <c r="J52" s="59">
        <v>45941</v>
      </c>
      <c r="K52" s="156" t="s">
        <v>1</v>
      </c>
      <c r="L52" s="156"/>
      <c r="M52" s="155">
        <v>2</v>
      </c>
      <c r="N52" s="229">
        <v>3</v>
      </c>
    </row>
    <row r="53" spans="1:14" s="226" customFormat="1" ht="57" customHeight="1">
      <c r="A53" s="56">
        <v>40</v>
      </c>
      <c r="B53" s="139" t="s">
        <v>347</v>
      </c>
      <c r="C53" s="234" t="s">
        <v>348</v>
      </c>
      <c r="D53" s="58">
        <v>1</v>
      </c>
      <c r="E53" s="155" t="s">
        <v>141</v>
      </c>
      <c r="F53" s="377" t="str">
        <f>[6]Hoja1!S496</f>
        <v>MARTINEZ</v>
      </c>
      <c r="G53" s="155" t="str">
        <f>[6]Hoja1!T496</f>
        <v/>
      </c>
      <c r="H53" s="156" t="str">
        <f>[6]Hoja1!U496</f>
        <v>JUAN ERNESTO</v>
      </c>
      <c r="I53" s="59">
        <f>[6]Hoja1!V496</f>
        <v>45939</v>
      </c>
      <c r="J53" s="59">
        <v>45941</v>
      </c>
      <c r="K53" s="156" t="s">
        <v>1</v>
      </c>
      <c r="L53" s="156"/>
      <c r="M53" s="155">
        <v>2</v>
      </c>
      <c r="N53" s="229">
        <v>3</v>
      </c>
    </row>
    <row r="54" spans="1:14" s="226" customFormat="1" ht="57" customHeight="1">
      <c r="A54" s="56">
        <v>41</v>
      </c>
      <c r="B54" s="139" t="s">
        <v>350</v>
      </c>
      <c r="C54" s="234" t="s">
        <v>351</v>
      </c>
      <c r="D54" s="58">
        <v>1</v>
      </c>
      <c r="E54" s="155" t="s">
        <v>141</v>
      </c>
      <c r="F54" s="377" t="str">
        <f>[7]Hoja1!H25</f>
        <v>MORALES</v>
      </c>
      <c r="G54" s="155" t="str">
        <f>[7]Hoja1!I25</f>
        <v>AMENDOLA</v>
      </c>
      <c r="H54" s="156" t="str">
        <f>[7]Hoja1!J25</f>
        <v>OMAR</v>
      </c>
      <c r="I54" s="59">
        <f>[7]Hoja1!R25</f>
        <v>45940</v>
      </c>
      <c r="J54" s="156"/>
      <c r="K54" s="156" t="s">
        <v>1</v>
      </c>
      <c r="L54" s="156"/>
      <c r="M54" s="155">
        <v>2</v>
      </c>
      <c r="N54" s="229">
        <v>3</v>
      </c>
    </row>
    <row r="55" spans="1:14" s="226" customFormat="1" ht="57" customHeight="1">
      <c r="A55" s="56">
        <v>42</v>
      </c>
      <c r="B55" s="139" t="s">
        <v>353</v>
      </c>
      <c r="C55" s="234" t="s">
        <v>354</v>
      </c>
      <c r="D55" s="58">
        <v>1</v>
      </c>
      <c r="E55" s="155" t="s">
        <v>141</v>
      </c>
      <c r="F55" s="377" t="str">
        <f>[6]Hoja1!S252</f>
        <v>GARCIA</v>
      </c>
      <c r="G55" s="155" t="str">
        <f>[6]Hoja1!T252</f>
        <v>RODRIGUEZ</v>
      </c>
      <c r="H55" s="156" t="str">
        <f>[6]Hoja1!U252</f>
        <v>GLADIS JAZMIN</v>
      </c>
      <c r="I55" s="59">
        <f>[6]Hoja1!V252</f>
        <v>45940</v>
      </c>
      <c r="J55" s="59">
        <v>45945</v>
      </c>
      <c r="K55" s="156" t="s">
        <v>1</v>
      </c>
      <c r="L55" s="156"/>
      <c r="M55" s="155">
        <v>2</v>
      </c>
      <c r="N55" s="229">
        <v>3</v>
      </c>
    </row>
    <row r="56" spans="1:14" s="226" customFormat="1" ht="57" customHeight="1">
      <c r="A56" s="56">
        <v>43</v>
      </c>
      <c r="B56" s="139" t="s">
        <v>356</v>
      </c>
      <c r="C56" s="234" t="s">
        <v>357</v>
      </c>
      <c r="D56" s="58">
        <v>1</v>
      </c>
      <c r="E56" s="155" t="s">
        <v>141</v>
      </c>
      <c r="F56" s="377" t="str">
        <f>[6]Hoja1!S253</f>
        <v>BERMEJO</v>
      </c>
      <c r="G56" s="155" t="str">
        <f>[6]Hoja1!T253</f>
        <v>MENA</v>
      </c>
      <c r="H56" s="156" t="str">
        <f>[6]Hoja1!U253</f>
        <v>HECTOR OCTAVIO</v>
      </c>
      <c r="I56" s="59">
        <f>[6]Hoja1!V253</f>
        <v>45940</v>
      </c>
      <c r="J56" s="59">
        <v>45943</v>
      </c>
      <c r="K56" s="156" t="s">
        <v>1</v>
      </c>
      <c r="L56" s="156"/>
      <c r="M56" s="155">
        <v>2</v>
      </c>
      <c r="N56" s="229">
        <v>3</v>
      </c>
    </row>
    <row r="57" spans="1:14" s="226" customFormat="1" ht="57" customHeight="1">
      <c r="A57" s="56">
        <v>44</v>
      </c>
      <c r="B57" s="139" t="s">
        <v>359</v>
      </c>
      <c r="C57" s="234" t="s">
        <v>360</v>
      </c>
      <c r="D57" s="58">
        <v>1</v>
      </c>
      <c r="E57" s="155" t="s">
        <v>141</v>
      </c>
      <c r="F57" s="377" t="str">
        <f>[6]Hoja1!S372</f>
        <v>WILCHIS</v>
      </c>
      <c r="G57" s="155" t="str">
        <f>[6]Hoja1!T372</f>
        <v>JIMENEZ</v>
      </c>
      <c r="H57" s="156" t="str">
        <f>[6]Hoja1!U372</f>
        <v>LAURA</v>
      </c>
      <c r="I57" s="59">
        <f>[6]Hoja1!V372</f>
        <v>45940</v>
      </c>
      <c r="J57" s="59">
        <v>45943</v>
      </c>
      <c r="K57" s="156" t="s">
        <v>1</v>
      </c>
      <c r="L57" s="156"/>
      <c r="M57" s="155">
        <v>2</v>
      </c>
      <c r="N57" s="229">
        <v>3</v>
      </c>
    </row>
    <row r="58" spans="1:14" s="226" customFormat="1" ht="57" customHeight="1">
      <c r="A58" s="56">
        <v>45</v>
      </c>
      <c r="B58" s="139" t="s">
        <v>362</v>
      </c>
      <c r="C58" s="234" t="s">
        <v>363</v>
      </c>
      <c r="D58" s="58">
        <v>1</v>
      </c>
      <c r="E58" s="155" t="s">
        <v>141</v>
      </c>
      <c r="F58" s="377" t="str">
        <f>[6]Hoja1!S249</f>
        <v>HERNANDEZ</v>
      </c>
      <c r="G58" s="155" t="str">
        <f>[6]Hoja1!T249</f>
        <v>GARCIA</v>
      </c>
      <c r="H58" s="156" t="str">
        <f>[6]Hoja1!U249</f>
        <v>IVAN FELIPE</v>
      </c>
      <c r="I58" s="59">
        <f>[6]Hoja1!V249</f>
        <v>45943</v>
      </c>
      <c r="J58" s="59">
        <v>45945</v>
      </c>
      <c r="K58" s="156" t="s">
        <v>1</v>
      </c>
      <c r="L58" s="156"/>
      <c r="M58" s="155">
        <v>2</v>
      </c>
      <c r="N58" s="229">
        <v>3</v>
      </c>
    </row>
    <row r="59" spans="1:14" s="226" customFormat="1" ht="57" customHeight="1">
      <c r="A59" s="56">
        <v>46</v>
      </c>
      <c r="B59" s="139" t="s">
        <v>365</v>
      </c>
      <c r="C59" s="234" t="s">
        <v>366</v>
      </c>
      <c r="D59" s="58">
        <v>1</v>
      </c>
      <c r="E59" s="155" t="s">
        <v>141</v>
      </c>
      <c r="F59" s="377" t="str">
        <f>[6]Hoja1!S99</f>
        <v>ZUÑIGA</v>
      </c>
      <c r="G59" s="155" t="str">
        <f>[6]Hoja1!T99</f>
        <v>MORALES</v>
      </c>
      <c r="H59" s="156" t="str">
        <f>[6]Hoja1!U99</f>
        <v>CLAUDIA JANETH</v>
      </c>
      <c r="I59" s="59">
        <f>[6]Hoja1!V99</f>
        <v>45945</v>
      </c>
      <c r="J59" s="59">
        <v>45945</v>
      </c>
      <c r="K59" s="156" t="s">
        <v>1</v>
      </c>
      <c r="L59" s="156"/>
      <c r="M59" s="155">
        <v>2</v>
      </c>
      <c r="N59" s="229">
        <v>3</v>
      </c>
    </row>
    <row r="60" spans="1:14" s="226" customFormat="1" ht="57" customHeight="1">
      <c r="A60" s="56">
        <v>47</v>
      </c>
      <c r="B60" s="139" t="s">
        <v>368</v>
      </c>
      <c r="C60" s="234" t="s">
        <v>369</v>
      </c>
      <c r="D60" s="58">
        <v>1</v>
      </c>
      <c r="E60" s="155" t="s">
        <v>141</v>
      </c>
      <c r="F60" s="377" t="str">
        <f>[6]Hoja1!S250</f>
        <v>MERCADO</v>
      </c>
      <c r="G60" s="155" t="str">
        <f>[6]Hoja1!T250</f>
        <v>HERNANDEZ</v>
      </c>
      <c r="H60" s="156" t="str">
        <f>[6]Hoja1!U250</f>
        <v>MARIA CAROLINA</v>
      </c>
      <c r="I60" s="59">
        <f>[6]Hoja1!V250</f>
        <v>45945</v>
      </c>
      <c r="J60" s="59">
        <v>45945</v>
      </c>
      <c r="K60" s="156" t="s">
        <v>1</v>
      </c>
      <c r="L60" s="156"/>
      <c r="M60" s="155">
        <v>2</v>
      </c>
      <c r="N60" s="229">
        <v>3</v>
      </c>
    </row>
    <row r="61" spans="1:14" s="226" customFormat="1" ht="57" customHeight="1">
      <c r="A61" s="56">
        <v>48</v>
      </c>
      <c r="B61" s="139" t="s">
        <v>371</v>
      </c>
      <c r="C61" s="234" t="s">
        <v>372</v>
      </c>
      <c r="D61" s="58">
        <v>1</v>
      </c>
      <c r="E61" s="155" t="s">
        <v>141</v>
      </c>
      <c r="F61" s="377" t="str">
        <f>[7]Hoja1!H26</f>
        <v>RIVERA</v>
      </c>
      <c r="G61" s="155" t="str">
        <f>[7]Hoja1!I26</f>
        <v>MUÑOZ</v>
      </c>
      <c r="H61" s="156" t="str">
        <f>[7]Hoja1!J26</f>
        <v>VICTOR ADONY</v>
      </c>
      <c r="I61" s="59">
        <f>[7]Hoja1!R26</f>
        <v>45964</v>
      </c>
      <c r="J61" s="156"/>
      <c r="K61" s="156" t="s">
        <v>1</v>
      </c>
      <c r="L61" s="156"/>
      <c r="M61" s="155">
        <v>2</v>
      </c>
      <c r="N61" s="229">
        <v>3</v>
      </c>
    </row>
    <row r="62" spans="1:14" s="226" customFormat="1" ht="57" customHeight="1">
      <c r="A62" s="56">
        <v>49</v>
      </c>
      <c r="B62" s="139" t="s">
        <v>374</v>
      </c>
      <c r="C62" s="234" t="s">
        <v>375</v>
      </c>
      <c r="D62" s="58">
        <v>1</v>
      </c>
      <c r="E62" s="155" t="s">
        <v>141</v>
      </c>
      <c r="F62" s="377" t="str">
        <f>[7]Hoja1!H27</f>
        <v>ARENAS</v>
      </c>
      <c r="G62" s="155" t="str">
        <f>[7]Hoja1!I27</f>
        <v>AMADOR</v>
      </c>
      <c r="H62" s="156" t="str">
        <f>[7]Hoja1!J27</f>
        <v>CINTHIA ESMERALDA</v>
      </c>
      <c r="I62" s="59">
        <f>[7]Hoja1!R27</f>
        <v>45964</v>
      </c>
      <c r="J62" s="156"/>
      <c r="K62" s="156" t="s">
        <v>1</v>
      </c>
      <c r="L62" s="156"/>
      <c r="M62" s="155">
        <v>2</v>
      </c>
      <c r="N62" s="229">
        <v>3</v>
      </c>
    </row>
    <row r="63" spans="1:14" s="226" customFormat="1" ht="57" customHeight="1">
      <c r="A63" s="56">
        <v>50</v>
      </c>
      <c r="B63" s="139" t="s">
        <v>377</v>
      </c>
      <c r="C63" s="234" t="s">
        <v>378</v>
      </c>
      <c r="D63" s="58">
        <v>1</v>
      </c>
      <c r="E63" s="155" t="s">
        <v>141</v>
      </c>
      <c r="F63" s="377" t="str">
        <f>[6]Hoja1!S216</f>
        <v>GRIJALVA</v>
      </c>
      <c r="G63" s="155" t="str">
        <f>[6]Hoja1!T216</f>
        <v>GALDEAN</v>
      </c>
      <c r="H63" s="156" t="str">
        <f>[6]Hoja1!U216</f>
        <v>ZULMA ANGELICA</v>
      </c>
      <c r="I63" s="59">
        <f>[6]Hoja1!V216</f>
        <v>45964</v>
      </c>
      <c r="J63" s="59">
        <v>45967</v>
      </c>
      <c r="K63" s="156" t="s">
        <v>1</v>
      </c>
      <c r="L63" s="156"/>
      <c r="M63" s="155">
        <v>2</v>
      </c>
      <c r="N63" s="229">
        <v>3</v>
      </c>
    </row>
    <row r="64" spans="1:14" s="226" customFormat="1" ht="57" customHeight="1">
      <c r="A64" s="56">
        <v>51</v>
      </c>
      <c r="B64" s="139" t="s">
        <v>380</v>
      </c>
      <c r="C64" s="234" t="s">
        <v>381</v>
      </c>
      <c r="D64" s="58">
        <v>1</v>
      </c>
      <c r="E64" s="155" t="s">
        <v>141</v>
      </c>
      <c r="F64" s="377" t="str">
        <f>[6]Hoja1!S443</f>
        <v>GARCIA</v>
      </c>
      <c r="G64" s="155" t="str">
        <f>[6]Hoja1!T443</f>
        <v>PLASCENCIA</v>
      </c>
      <c r="H64" s="156" t="str">
        <f>[6]Hoja1!U443</f>
        <v>ALFONSO</v>
      </c>
      <c r="I64" s="59">
        <f>[6]Hoja1!V443</f>
        <v>45964</v>
      </c>
      <c r="J64" s="59">
        <v>45966</v>
      </c>
      <c r="K64" s="156" t="s">
        <v>1</v>
      </c>
      <c r="L64" s="156"/>
      <c r="M64" s="155">
        <v>2</v>
      </c>
      <c r="N64" s="229">
        <v>3</v>
      </c>
    </row>
    <row r="65" spans="1:14" s="226" customFormat="1" ht="57" customHeight="1">
      <c r="A65" s="56">
        <v>52</v>
      </c>
      <c r="B65" s="139" t="s">
        <v>383</v>
      </c>
      <c r="C65" s="234" t="s">
        <v>384</v>
      </c>
      <c r="D65" s="58">
        <v>1</v>
      </c>
      <c r="E65" s="155" t="s">
        <v>141</v>
      </c>
      <c r="F65" s="377" t="str">
        <f>[7]Hoja1!H28</f>
        <v>ESTRADA</v>
      </c>
      <c r="G65" s="155" t="str">
        <f>[7]Hoja1!I28</f>
        <v>CHIGO</v>
      </c>
      <c r="H65" s="156" t="str">
        <f>[7]Hoja1!J28</f>
        <v>ROSA MARIA</v>
      </c>
      <c r="I65" s="59">
        <f>[7]Hoja1!R28</f>
        <v>45965</v>
      </c>
      <c r="J65" s="156"/>
      <c r="K65" s="156" t="s">
        <v>1</v>
      </c>
      <c r="L65" s="156"/>
      <c r="M65" s="155">
        <v>2</v>
      </c>
      <c r="N65" s="229">
        <v>3</v>
      </c>
    </row>
    <row r="66" spans="1:14" s="226" customFormat="1" ht="57" customHeight="1">
      <c r="A66" s="56">
        <v>53</v>
      </c>
      <c r="B66" s="139" t="s">
        <v>386</v>
      </c>
      <c r="C66" s="234" t="s">
        <v>387</v>
      </c>
      <c r="D66" s="58">
        <v>1</v>
      </c>
      <c r="E66" s="155" t="s">
        <v>141</v>
      </c>
      <c r="F66" s="377" t="str">
        <f>[7]Hoja1!H29</f>
        <v>VEGA</v>
      </c>
      <c r="G66" s="155" t="str">
        <f>[7]Hoja1!I29</f>
        <v/>
      </c>
      <c r="H66" s="156" t="str">
        <f>[7]Hoja1!J29</f>
        <v>EDGAR</v>
      </c>
      <c r="I66" s="59">
        <f>[7]Hoja1!R29</f>
        <v>45965</v>
      </c>
      <c r="J66" s="156"/>
      <c r="K66" s="156" t="s">
        <v>1</v>
      </c>
      <c r="L66" s="156"/>
      <c r="M66" s="155">
        <v>2</v>
      </c>
      <c r="N66" s="229">
        <v>3</v>
      </c>
    </row>
    <row r="67" spans="1:14" s="226" customFormat="1" ht="57" customHeight="1">
      <c r="A67" s="56">
        <v>54</v>
      </c>
      <c r="B67" s="139" t="s">
        <v>389</v>
      </c>
      <c r="C67" s="234" t="s">
        <v>390</v>
      </c>
      <c r="D67" s="58">
        <v>1</v>
      </c>
      <c r="E67" s="155" t="s">
        <v>141</v>
      </c>
      <c r="F67" s="377" t="str">
        <f>[7]Hoja1!H30</f>
        <v>VILLAVICENCIA</v>
      </c>
      <c r="G67" s="155" t="str">
        <f>[7]Hoja1!I30</f>
        <v>GRACIA</v>
      </c>
      <c r="H67" s="156" t="str">
        <f>[7]Hoja1!J30</f>
        <v>MAYRIN</v>
      </c>
      <c r="I67" s="59">
        <f>[7]Hoja1!R30</f>
        <v>45965</v>
      </c>
      <c r="J67" s="156"/>
      <c r="K67" s="156" t="s">
        <v>1</v>
      </c>
      <c r="L67" s="156"/>
      <c r="M67" s="155">
        <v>2</v>
      </c>
      <c r="N67" s="229">
        <v>3</v>
      </c>
    </row>
    <row r="68" spans="1:14" s="226" customFormat="1" ht="57" customHeight="1">
      <c r="A68" s="56">
        <v>55</v>
      </c>
      <c r="B68" s="139" t="s">
        <v>392</v>
      </c>
      <c r="C68" s="234" t="s">
        <v>393</v>
      </c>
      <c r="D68" s="58">
        <v>1</v>
      </c>
      <c r="E68" s="155" t="s">
        <v>141</v>
      </c>
      <c r="F68" s="377" t="str">
        <f>[7]Hoja1!H31</f>
        <v>LUQUE</v>
      </c>
      <c r="G68" s="155" t="str">
        <f>[7]Hoja1!I31</f>
        <v>SANTAOLAYA</v>
      </c>
      <c r="H68" s="156" t="str">
        <f>[7]Hoja1!J31</f>
        <v>ARIADNE VIANNEY</v>
      </c>
      <c r="I68" s="59">
        <f>[7]Hoja1!R31</f>
        <v>45965</v>
      </c>
      <c r="J68" s="156"/>
      <c r="K68" s="156" t="s">
        <v>1</v>
      </c>
      <c r="L68" s="156"/>
      <c r="M68" s="155">
        <v>2</v>
      </c>
      <c r="N68" s="229">
        <v>3</v>
      </c>
    </row>
    <row r="69" spans="1:14" s="226" customFormat="1" ht="57" customHeight="1">
      <c r="A69" s="56">
        <v>56</v>
      </c>
      <c r="B69" s="139" t="s">
        <v>395</v>
      </c>
      <c r="C69" s="234" t="s">
        <v>396</v>
      </c>
      <c r="D69" s="58">
        <v>1</v>
      </c>
      <c r="E69" s="155" t="s">
        <v>141</v>
      </c>
      <c r="F69" s="377" t="str">
        <f>[7]Hoja1!H32</f>
        <v>BARRAZA</v>
      </c>
      <c r="G69" s="155" t="str">
        <f>[7]Hoja1!I32</f>
        <v>SERRANO</v>
      </c>
      <c r="H69" s="156" t="str">
        <f>[7]Hoja1!J32</f>
        <v>ADELA NOHEMI</v>
      </c>
      <c r="I69" s="59">
        <f>[7]Hoja1!R32</f>
        <v>45965</v>
      </c>
      <c r="J69" s="156"/>
      <c r="K69" s="156" t="s">
        <v>1</v>
      </c>
      <c r="L69" s="156"/>
      <c r="M69" s="155">
        <v>2</v>
      </c>
      <c r="N69" s="229">
        <v>3</v>
      </c>
    </row>
    <row r="70" spans="1:14" s="226" customFormat="1" ht="57" customHeight="1">
      <c r="A70" s="56">
        <v>57</v>
      </c>
      <c r="B70" s="139" t="s">
        <v>398</v>
      </c>
      <c r="C70" s="234" t="s">
        <v>399</v>
      </c>
      <c r="D70" s="58">
        <v>1</v>
      </c>
      <c r="E70" s="155" t="s">
        <v>141</v>
      </c>
      <c r="F70" s="377" t="str">
        <f>[7]Hoja1!H33</f>
        <v>MAGAÑA</v>
      </c>
      <c r="G70" s="155" t="str">
        <f>[7]Hoja1!I33</f>
        <v>GASPAR</v>
      </c>
      <c r="H70" s="156" t="str">
        <f>[7]Hoja1!J33</f>
        <v>MARTHA YESENIA</v>
      </c>
      <c r="I70" s="59">
        <f>[7]Hoja1!R33</f>
        <v>45965</v>
      </c>
      <c r="J70" s="156"/>
      <c r="K70" s="156" t="s">
        <v>1</v>
      </c>
      <c r="L70" s="156"/>
      <c r="M70" s="155">
        <v>2</v>
      </c>
      <c r="N70" s="229">
        <v>3</v>
      </c>
    </row>
    <row r="71" spans="1:14" s="226" customFormat="1" ht="57" customHeight="1">
      <c r="A71" s="56">
        <v>58</v>
      </c>
      <c r="B71" s="139" t="s">
        <v>401</v>
      </c>
      <c r="C71" s="234" t="s">
        <v>402</v>
      </c>
      <c r="D71" s="58">
        <v>1</v>
      </c>
      <c r="E71" s="155" t="s">
        <v>141</v>
      </c>
      <c r="F71" s="377" t="str">
        <f>[7]Hoja1!H34</f>
        <v>HERRERA</v>
      </c>
      <c r="G71" s="377" t="str">
        <f>[7]Hoja1!I34</f>
        <v>GASCA</v>
      </c>
      <c r="H71" s="378" t="str">
        <f>[7]Hoja1!J34</f>
        <v>LUIS ENRIQUE</v>
      </c>
      <c r="I71" s="59">
        <f>[7]Hoja1!R34</f>
        <v>45965</v>
      </c>
      <c r="J71" s="156"/>
      <c r="K71" s="156" t="s">
        <v>1</v>
      </c>
      <c r="L71" s="156"/>
      <c r="M71" s="155">
        <v>2</v>
      </c>
      <c r="N71" s="229">
        <v>3</v>
      </c>
    </row>
    <row r="72" spans="1:14" s="226" customFormat="1" ht="57" customHeight="1">
      <c r="A72" s="56">
        <v>59</v>
      </c>
      <c r="B72" s="139" t="s">
        <v>404</v>
      </c>
      <c r="C72" s="234" t="s">
        <v>405</v>
      </c>
      <c r="D72" s="58">
        <v>1</v>
      </c>
      <c r="E72" s="155" t="s">
        <v>141</v>
      </c>
      <c r="F72" s="377" t="str">
        <f>[6]Hoja1!S89</f>
        <v>RAMIREZ</v>
      </c>
      <c r="G72" s="155" t="str">
        <f>[6]Hoja1!T89</f>
        <v>SANCHEZ</v>
      </c>
      <c r="H72" s="156" t="str">
        <f>[6]Hoja1!U89</f>
        <v>CIBRIAN ENRIQUE</v>
      </c>
      <c r="I72" s="59">
        <f>[6]Hoja1!V89</f>
        <v>45965</v>
      </c>
      <c r="J72" s="59">
        <v>45969</v>
      </c>
      <c r="K72" s="156" t="s">
        <v>1</v>
      </c>
      <c r="L72" s="156"/>
      <c r="M72" s="155">
        <v>2</v>
      </c>
      <c r="N72" s="229">
        <v>3</v>
      </c>
    </row>
    <row r="73" spans="1:14" s="226" customFormat="1" ht="57" customHeight="1">
      <c r="A73" s="56">
        <v>60</v>
      </c>
      <c r="B73" s="139" t="s">
        <v>407</v>
      </c>
      <c r="C73" s="234" t="s">
        <v>408</v>
      </c>
      <c r="D73" s="58">
        <v>1</v>
      </c>
      <c r="E73" s="155" t="s">
        <v>141</v>
      </c>
      <c r="F73" s="377" t="str">
        <f>[6]Hoja1!S217</f>
        <v>OROZCO</v>
      </c>
      <c r="G73" s="155" t="str">
        <f>[6]Hoja1!T217</f>
        <v>MORENO</v>
      </c>
      <c r="H73" s="156" t="str">
        <f>[6]Hoja1!U217</f>
        <v>JUANA</v>
      </c>
      <c r="I73" s="59">
        <f>[6]Hoja1!V217</f>
        <v>45965</v>
      </c>
      <c r="J73" s="59">
        <v>45967</v>
      </c>
      <c r="K73" s="156" t="s">
        <v>1</v>
      </c>
      <c r="L73" s="156"/>
      <c r="M73" s="155">
        <v>2</v>
      </c>
      <c r="N73" s="229">
        <v>3</v>
      </c>
    </row>
    <row r="74" spans="1:14" s="226" customFormat="1" ht="57" customHeight="1">
      <c r="A74" s="56">
        <v>61</v>
      </c>
      <c r="B74" s="139" t="s">
        <v>410</v>
      </c>
      <c r="C74" s="234" t="s">
        <v>411</v>
      </c>
      <c r="D74" s="58">
        <v>1</v>
      </c>
      <c r="E74" s="155" t="s">
        <v>141</v>
      </c>
      <c r="F74" s="377" t="str">
        <f>[6]Hoja1!S373</f>
        <v>DOMINGUEZ</v>
      </c>
      <c r="G74" s="155" t="str">
        <f>[6]Hoja1!T373</f>
        <v>ALVARADO</v>
      </c>
      <c r="H74" s="156" t="str">
        <f>[6]Hoja1!U373</f>
        <v>SEVERIANA</v>
      </c>
      <c r="I74" s="59">
        <f>[6]Hoja1!V373</f>
        <v>45965</v>
      </c>
      <c r="J74" s="59">
        <v>45967</v>
      </c>
      <c r="K74" s="156" t="s">
        <v>1</v>
      </c>
      <c r="L74" s="156"/>
      <c r="M74" s="155">
        <v>2</v>
      </c>
      <c r="N74" s="229">
        <v>3</v>
      </c>
    </row>
    <row r="75" spans="1:14" s="226" customFormat="1" ht="57" customHeight="1">
      <c r="A75" s="56">
        <v>62</v>
      </c>
      <c r="B75" s="139" t="s">
        <v>413</v>
      </c>
      <c r="C75" s="234" t="s">
        <v>414</v>
      </c>
      <c r="D75" s="58">
        <v>1</v>
      </c>
      <c r="E75" s="155" t="s">
        <v>141</v>
      </c>
      <c r="F75" s="377" t="str">
        <f>[6]Hoja1!S208</f>
        <v>PARRA</v>
      </c>
      <c r="G75" s="155" t="str">
        <f>[6]Hoja1!T208</f>
        <v>GONZALEZ</v>
      </c>
      <c r="H75" s="156" t="str">
        <f>[6]Hoja1!U208</f>
        <v>ELIZABETH</v>
      </c>
      <c r="I75" s="59">
        <f>[6]Hoja1!V208</f>
        <v>45966</v>
      </c>
      <c r="J75" s="59">
        <v>45967</v>
      </c>
      <c r="K75" s="156" t="s">
        <v>1</v>
      </c>
      <c r="L75" s="156"/>
      <c r="M75" s="155">
        <v>2</v>
      </c>
      <c r="N75" s="229">
        <v>3</v>
      </c>
    </row>
    <row r="76" spans="1:14" s="226" customFormat="1" ht="57" customHeight="1">
      <c r="A76" s="56">
        <v>63</v>
      </c>
      <c r="B76" s="139" t="s">
        <v>416</v>
      </c>
      <c r="C76" s="234" t="s">
        <v>417</v>
      </c>
      <c r="D76" s="58">
        <v>1</v>
      </c>
      <c r="E76" s="155" t="s">
        <v>141</v>
      </c>
      <c r="F76" s="377" t="s">
        <v>832</v>
      </c>
      <c r="G76" s="155" t="s">
        <v>833</v>
      </c>
      <c r="H76" s="156" t="s">
        <v>834</v>
      </c>
      <c r="I76" s="59">
        <v>45992</v>
      </c>
      <c r="J76" s="59"/>
      <c r="K76" s="156" t="s">
        <v>1</v>
      </c>
      <c r="L76" s="156"/>
      <c r="M76" s="155">
        <v>2</v>
      </c>
      <c r="N76" s="229">
        <v>3</v>
      </c>
    </row>
    <row r="77" spans="1:14" s="226" customFormat="1" ht="57" customHeight="1">
      <c r="A77" s="56">
        <v>64</v>
      </c>
      <c r="B77" s="139" t="s">
        <v>419</v>
      </c>
      <c r="C77" s="234" t="s">
        <v>420</v>
      </c>
      <c r="D77" s="58">
        <v>1</v>
      </c>
      <c r="E77" s="155" t="s">
        <v>141</v>
      </c>
      <c r="F77" s="377" t="s">
        <v>835</v>
      </c>
      <c r="G77" s="155" t="s">
        <v>836</v>
      </c>
      <c r="H77" s="156" t="s">
        <v>837</v>
      </c>
      <c r="I77" s="59">
        <v>45993</v>
      </c>
      <c r="J77" s="59"/>
      <c r="K77" s="156" t="s">
        <v>1</v>
      </c>
      <c r="L77" s="156"/>
      <c r="M77" s="155">
        <v>2</v>
      </c>
      <c r="N77" s="229">
        <v>3</v>
      </c>
    </row>
    <row r="78" spans="1:14" s="226" customFormat="1" ht="57" customHeight="1">
      <c r="A78" s="56">
        <v>65</v>
      </c>
      <c r="B78" s="139" t="s">
        <v>422</v>
      </c>
      <c r="C78" s="234" t="s">
        <v>1535</v>
      </c>
      <c r="D78" s="58">
        <v>1</v>
      </c>
      <c r="E78" s="155" t="s">
        <v>141</v>
      </c>
      <c r="F78" s="377" t="s">
        <v>838</v>
      </c>
      <c r="G78" s="155" t="s">
        <v>839</v>
      </c>
      <c r="H78" s="156" t="s">
        <v>840</v>
      </c>
      <c r="I78" s="59">
        <v>45995</v>
      </c>
      <c r="J78" s="59"/>
      <c r="K78" s="156" t="s">
        <v>1</v>
      </c>
      <c r="L78" s="156"/>
      <c r="M78" s="155">
        <v>2</v>
      </c>
      <c r="N78" s="229">
        <v>3</v>
      </c>
    </row>
    <row r="79" spans="1:14" s="226" customFormat="1" ht="57" customHeight="1">
      <c r="A79" s="492" t="s">
        <v>841</v>
      </c>
      <c r="B79" s="493"/>
      <c r="C79" s="493"/>
      <c r="D79" s="493"/>
      <c r="E79" s="493"/>
      <c r="F79" s="493"/>
      <c r="G79" s="493"/>
      <c r="H79" s="493"/>
      <c r="I79" s="493"/>
      <c r="J79" s="493"/>
      <c r="K79" s="493"/>
      <c r="L79" s="493"/>
      <c r="M79" s="493"/>
      <c r="N79" s="545"/>
    </row>
    <row r="80" spans="1:14" s="226" customFormat="1" ht="57" customHeight="1">
      <c r="A80" s="274"/>
      <c r="B80" s="242"/>
      <c r="C80" s="242"/>
      <c r="D80" s="277"/>
      <c r="E80" s="242"/>
      <c r="F80" s="242"/>
      <c r="G80" s="242"/>
      <c r="H80" s="242"/>
      <c r="I80" s="242"/>
      <c r="J80" s="242"/>
      <c r="K80" s="242"/>
      <c r="L80" s="242"/>
      <c r="M80" s="105"/>
      <c r="N80" s="105"/>
    </row>
    <row r="81" spans="1:14" s="226" customFormat="1" ht="57" customHeight="1">
      <c r="A81" s="274"/>
      <c r="B81" s="242"/>
      <c r="C81" s="242"/>
      <c r="D81" s="277"/>
      <c r="E81" s="242"/>
      <c r="F81" s="242"/>
      <c r="G81" s="242"/>
      <c r="H81" s="242"/>
      <c r="I81" s="242"/>
      <c r="J81" s="242"/>
      <c r="K81" s="242"/>
      <c r="L81" s="242"/>
      <c r="M81" s="242"/>
      <c r="N81" s="242"/>
    </row>
    <row r="82" spans="1:14" s="226" customFormat="1" ht="57" customHeight="1">
      <c r="A82" s="278"/>
      <c r="B82" s="278"/>
      <c r="C82" s="278"/>
      <c r="D82" s="279"/>
      <c r="E82" s="278"/>
      <c r="F82" s="278"/>
      <c r="G82" s="278"/>
      <c r="H82" s="278"/>
      <c r="I82" s="278"/>
      <c r="J82" s="278"/>
      <c r="K82" s="278"/>
      <c r="L82" s="278"/>
      <c r="M82" s="278"/>
      <c r="N82" s="278"/>
    </row>
    <row r="83" spans="1:14" s="226" customFormat="1" ht="57" customHeight="1">
      <c r="A83" s="279"/>
      <c r="B83" s="279"/>
      <c r="C83" s="462"/>
      <c r="D83" s="462"/>
      <c r="E83" s="278"/>
      <c r="F83" s="278"/>
      <c r="G83" s="462"/>
      <c r="H83" s="462"/>
      <c r="I83" s="462"/>
      <c r="J83" s="278"/>
      <c r="K83" s="278"/>
      <c r="L83" s="278"/>
      <c r="M83" s="280"/>
      <c r="N83" s="280"/>
    </row>
    <row r="84" spans="1:14" s="226" customFormat="1" ht="57" customHeight="1">
      <c r="A84" s="280"/>
      <c r="B84" s="280"/>
      <c r="C84" s="278"/>
      <c r="D84" s="278"/>
      <c r="E84" s="278"/>
      <c r="F84" s="280"/>
      <c r="G84" s="470"/>
      <c r="H84" s="470"/>
      <c r="I84" s="470"/>
      <c r="J84" s="280"/>
      <c r="K84" s="280"/>
      <c r="L84" s="280"/>
      <c r="M84" s="280"/>
      <c r="N84" s="280"/>
    </row>
    <row r="85" spans="1:14" s="226" customFormat="1" ht="57" customHeight="1">
      <c r="A85" s="281"/>
      <c r="B85" s="281"/>
      <c r="C85" s="280"/>
      <c r="D85" s="280"/>
      <c r="E85" s="278"/>
      <c r="F85" s="280"/>
      <c r="G85" s="470"/>
      <c r="H85" s="470"/>
      <c r="I85" s="470"/>
      <c r="J85" s="280"/>
      <c r="K85" s="280"/>
      <c r="L85" s="280"/>
      <c r="M85" s="278"/>
      <c r="N85" s="278"/>
    </row>
    <row r="86" spans="1:14" s="226" customFormat="1" ht="57" customHeight="1">
      <c r="A86" s="281"/>
      <c r="B86" s="281"/>
      <c r="C86" s="280"/>
      <c r="D86" s="280"/>
      <c r="E86" s="278"/>
      <c r="F86" s="280"/>
      <c r="G86" s="470"/>
      <c r="H86" s="470"/>
      <c r="I86" s="470"/>
      <c r="J86" s="280"/>
      <c r="K86" s="280"/>
      <c r="L86" s="280"/>
      <c r="M86" s="278"/>
      <c r="N86" s="278"/>
    </row>
    <row r="87" spans="1:14" s="226" customFormat="1" ht="57" customHeight="1">
      <c r="A87" s="281"/>
      <c r="B87" s="281"/>
      <c r="C87" s="280"/>
      <c r="D87" s="280"/>
      <c r="E87" s="278"/>
      <c r="F87" s="280"/>
      <c r="G87" s="470"/>
      <c r="H87" s="470"/>
      <c r="I87" s="470"/>
      <c r="J87" s="280"/>
      <c r="K87" s="280"/>
      <c r="L87" s="280"/>
      <c r="M87" s="278"/>
      <c r="N87" s="278"/>
    </row>
    <row r="88" spans="1:14" s="226" customFormat="1" ht="57" customHeight="1">
      <c r="A88" s="281"/>
      <c r="B88" s="281"/>
      <c r="C88" s="462"/>
      <c r="D88" s="462"/>
      <c r="E88" s="278"/>
      <c r="F88" s="280"/>
      <c r="G88" s="462"/>
      <c r="H88" s="462"/>
      <c r="I88" s="462"/>
      <c r="J88" s="280"/>
      <c r="K88" s="280"/>
      <c r="L88" s="280"/>
      <c r="M88" s="280"/>
      <c r="N88" s="280"/>
    </row>
    <row r="89" spans="1:14" s="226" customFormat="1" ht="57" customHeight="1">
      <c r="A89" s="280"/>
      <c r="B89" s="280"/>
      <c r="C89" s="462"/>
      <c r="D89" s="462"/>
      <c r="E89" s="278"/>
      <c r="F89" s="280"/>
      <c r="G89" s="462"/>
      <c r="H89" s="462"/>
      <c r="I89" s="462"/>
      <c r="J89" s="280"/>
      <c r="K89" s="280"/>
      <c r="L89" s="280"/>
      <c r="M89" s="280"/>
      <c r="N89" s="280"/>
    </row>
    <row r="90" spans="1:14" s="226" customFormat="1" ht="57" customHeight="1">
      <c r="A90" s="275"/>
      <c r="B90" s="276"/>
      <c r="C90" s="276"/>
      <c r="D90" s="282"/>
      <c r="E90" s="276"/>
      <c r="F90" s="276"/>
      <c r="G90" s="276"/>
      <c r="H90" s="276"/>
      <c r="I90" s="276"/>
      <c r="J90" s="276"/>
      <c r="K90" s="276"/>
      <c r="L90" s="276"/>
      <c r="M90" s="276"/>
      <c r="N90" s="276"/>
    </row>
    <row r="91" spans="1:14" s="226" customFormat="1" ht="57" customHeight="1">
      <c r="A91" s="303"/>
      <c r="B91" s="303"/>
      <c r="C91" s="303"/>
      <c r="D91" s="303"/>
      <c r="E91" s="303"/>
      <c r="F91" s="303"/>
      <c r="G91" s="303"/>
      <c r="H91" s="303"/>
      <c r="I91" s="303"/>
      <c r="J91" s="303"/>
      <c r="K91" s="303"/>
      <c r="L91" s="303"/>
      <c r="M91" s="303"/>
      <c r="N91" s="303"/>
    </row>
    <row r="92" spans="1:14" s="226" customFormat="1" ht="57" customHeight="1">
      <c r="A92" s="303"/>
      <c r="B92" s="303"/>
      <c r="C92" s="303"/>
      <c r="D92" s="303"/>
      <c r="E92" s="303"/>
      <c r="F92" s="303"/>
      <c r="G92" s="303"/>
      <c r="H92" s="303"/>
      <c r="I92" s="303"/>
      <c r="J92" s="303"/>
      <c r="K92" s="303"/>
      <c r="L92" s="303"/>
      <c r="M92" s="303"/>
      <c r="N92" s="303"/>
    </row>
    <row r="93" spans="1:14" s="226" customFormat="1" ht="57" customHeight="1">
      <c r="A93" s="303"/>
      <c r="B93" s="303"/>
      <c r="C93" s="303"/>
      <c r="D93" s="303"/>
      <c r="E93" s="303"/>
      <c r="F93" s="303"/>
      <c r="G93" s="303"/>
      <c r="H93" s="303"/>
      <c r="I93" s="303"/>
      <c r="J93" s="303"/>
      <c r="K93" s="303"/>
      <c r="L93" s="303"/>
      <c r="M93" s="303"/>
      <c r="N93" s="303"/>
    </row>
    <row r="94" spans="1:14" s="226" customFormat="1" ht="57" customHeight="1">
      <c r="A94" s="303"/>
      <c r="B94" s="303"/>
      <c r="C94" s="303"/>
      <c r="D94" s="303"/>
      <c r="E94" s="303"/>
      <c r="F94" s="303"/>
      <c r="G94" s="303"/>
      <c r="H94" s="303"/>
      <c r="I94" s="303"/>
      <c r="J94" s="303"/>
      <c r="K94" s="303"/>
      <c r="L94" s="303"/>
      <c r="M94" s="303"/>
      <c r="N94" s="303"/>
    </row>
    <row r="95" spans="1:14" s="226" customFormat="1" ht="57" customHeight="1">
      <c r="A95" s="303"/>
      <c r="B95" s="303"/>
      <c r="C95" s="303"/>
      <c r="D95" s="303"/>
      <c r="E95" s="303"/>
      <c r="F95" s="303"/>
      <c r="G95" s="303"/>
      <c r="H95" s="303"/>
      <c r="I95" s="303"/>
      <c r="J95" s="303"/>
      <c r="K95" s="303"/>
      <c r="L95" s="303"/>
      <c r="M95" s="303"/>
      <c r="N95" s="303"/>
    </row>
    <row r="96" spans="1:14" s="226" customFormat="1" ht="57" customHeight="1">
      <c r="A96" s="303"/>
      <c r="B96" s="303"/>
      <c r="C96" s="303"/>
      <c r="D96" s="303"/>
      <c r="E96" s="303"/>
      <c r="F96" s="303"/>
      <c r="G96" s="303"/>
      <c r="H96" s="303"/>
      <c r="I96" s="303"/>
      <c r="J96" s="303"/>
      <c r="K96" s="303"/>
      <c r="L96" s="303"/>
      <c r="M96" s="303"/>
      <c r="N96" s="303"/>
    </row>
    <row r="97" spans="1:14" s="226" customFormat="1" ht="57" customHeight="1">
      <c r="A97" s="303"/>
      <c r="B97" s="303"/>
      <c r="C97" s="303"/>
      <c r="D97" s="303"/>
      <c r="E97" s="303"/>
      <c r="F97" s="303"/>
      <c r="G97" s="303"/>
      <c r="H97" s="303"/>
      <c r="I97" s="303"/>
      <c r="J97" s="303"/>
      <c r="K97" s="303"/>
      <c r="L97" s="303"/>
      <c r="M97" s="303"/>
      <c r="N97" s="303"/>
    </row>
    <row r="98" spans="1:14" s="226" customFormat="1" ht="57" customHeight="1">
      <c r="A98" s="303"/>
      <c r="B98" s="303"/>
      <c r="C98" s="303"/>
      <c r="D98" s="303"/>
      <c r="E98" s="303"/>
      <c r="F98" s="303"/>
      <c r="G98" s="303"/>
      <c r="H98" s="303"/>
      <c r="I98" s="303"/>
      <c r="J98" s="303"/>
      <c r="K98" s="303"/>
      <c r="L98" s="303"/>
      <c r="M98" s="303"/>
      <c r="N98" s="303"/>
    </row>
    <row r="99" spans="1:14" s="226" customFormat="1" ht="57" customHeight="1">
      <c r="A99" s="303"/>
      <c r="B99" s="303"/>
      <c r="C99" s="303"/>
      <c r="D99" s="303"/>
      <c r="E99" s="303"/>
      <c r="F99" s="303"/>
      <c r="G99" s="303"/>
      <c r="H99" s="303"/>
      <c r="I99" s="303"/>
      <c r="J99" s="303"/>
      <c r="K99" s="303"/>
      <c r="L99" s="303"/>
      <c r="M99" s="303"/>
      <c r="N99" s="303"/>
    </row>
    <row r="100" spans="1:14" s="226" customFormat="1" ht="57" customHeight="1">
      <c r="A100" s="303"/>
      <c r="B100" s="303"/>
      <c r="C100" s="303"/>
      <c r="D100" s="303"/>
      <c r="E100" s="303"/>
      <c r="F100" s="303"/>
      <c r="G100" s="303"/>
      <c r="H100" s="303"/>
      <c r="I100" s="303"/>
      <c r="J100" s="303"/>
      <c r="K100" s="303"/>
      <c r="L100" s="303"/>
      <c r="M100" s="303"/>
      <c r="N100" s="303"/>
    </row>
    <row r="101" spans="1:14" s="226" customFormat="1" ht="57" customHeight="1">
      <c r="A101" s="303"/>
      <c r="B101" s="303"/>
      <c r="C101" s="303"/>
      <c r="D101" s="303"/>
      <c r="E101" s="303"/>
      <c r="F101" s="303"/>
      <c r="G101" s="303"/>
      <c r="H101" s="303"/>
      <c r="I101" s="303"/>
      <c r="J101" s="303"/>
      <c r="K101" s="303"/>
      <c r="L101" s="303"/>
      <c r="M101" s="303"/>
      <c r="N101" s="303"/>
    </row>
    <row r="102" spans="1:14" s="226" customFormat="1" ht="57" customHeight="1">
      <c r="A102" s="303"/>
      <c r="B102" s="303"/>
      <c r="C102" s="303"/>
      <c r="D102" s="303"/>
      <c r="E102" s="303"/>
      <c r="F102" s="303"/>
      <c r="G102" s="303"/>
      <c r="H102" s="303"/>
      <c r="I102" s="303"/>
      <c r="J102" s="303"/>
      <c r="K102" s="303"/>
      <c r="L102" s="303"/>
      <c r="M102" s="303"/>
      <c r="N102" s="303"/>
    </row>
    <row r="103" spans="1:14" s="226" customFormat="1" ht="57" customHeight="1">
      <c r="A103" s="303"/>
      <c r="B103" s="303"/>
      <c r="C103" s="303"/>
      <c r="D103" s="303"/>
      <c r="E103" s="303"/>
      <c r="F103" s="303"/>
      <c r="G103" s="303"/>
      <c r="H103" s="303"/>
      <c r="I103" s="303"/>
      <c r="J103" s="303"/>
      <c r="K103" s="303"/>
      <c r="L103" s="303"/>
      <c r="M103" s="303"/>
      <c r="N103" s="303"/>
    </row>
    <row r="104" spans="1:14" s="226" customFormat="1" ht="57" customHeight="1">
      <c r="A104" s="303"/>
      <c r="B104" s="303"/>
      <c r="C104" s="303"/>
      <c r="D104" s="303"/>
      <c r="E104" s="303"/>
      <c r="F104" s="303"/>
      <c r="G104" s="303"/>
      <c r="H104" s="303"/>
      <c r="I104" s="303"/>
      <c r="J104" s="303"/>
      <c r="K104" s="303"/>
      <c r="L104" s="303"/>
      <c r="M104" s="303"/>
      <c r="N104" s="303"/>
    </row>
    <row r="105" spans="1:14" s="226" customFormat="1" ht="57" customHeight="1">
      <c r="A105" s="303"/>
      <c r="B105" s="303"/>
      <c r="C105" s="303"/>
      <c r="D105" s="303"/>
      <c r="E105" s="303"/>
      <c r="F105" s="303"/>
      <c r="G105" s="303"/>
      <c r="H105" s="303"/>
      <c r="I105" s="303"/>
      <c r="J105" s="303"/>
      <c r="K105" s="303"/>
      <c r="L105" s="303"/>
      <c r="M105" s="303"/>
      <c r="N105" s="303"/>
    </row>
    <row r="106" spans="1:14" s="226" customFormat="1" ht="57" customHeight="1">
      <c r="A106" s="303"/>
      <c r="B106" s="303"/>
      <c r="C106" s="303"/>
      <c r="D106" s="303"/>
      <c r="E106" s="303"/>
      <c r="F106" s="303"/>
      <c r="G106" s="303"/>
      <c r="H106" s="303"/>
      <c r="I106" s="303"/>
      <c r="J106" s="303"/>
      <c r="K106" s="303"/>
      <c r="L106" s="303"/>
      <c r="M106" s="303"/>
      <c r="N106" s="303"/>
    </row>
    <row r="107" spans="1:14" s="226" customFormat="1" ht="57" customHeight="1">
      <c r="A107" s="303"/>
      <c r="B107" s="303"/>
      <c r="C107" s="303"/>
      <c r="D107" s="303"/>
      <c r="E107" s="303"/>
      <c r="F107" s="303"/>
      <c r="G107" s="303"/>
      <c r="H107" s="303"/>
      <c r="I107" s="303"/>
      <c r="J107" s="303"/>
      <c r="K107" s="303"/>
      <c r="L107" s="303"/>
      <c r="M107" s="303"/>
      <c r="N107" s="303"/>
    </row>
    <row r="108" spans="1:14" s="226" customFormat="1" ht="57" customHeight="1">
      <c r="A108" s="303"/>
      <c r="B108" s="303"/>
      <c r="C108" s="303"/>
      <c r="D108" s="303"/>
      <c r="E108" s="303"/>
      <c r="F108" s="303"/>
      <c r="G108" s="303"/>
      <c r="H108" s="303"/>
      <c r="I108" s="303"/>
      <c r="J108" s="303"/>
      <c r="K108" s="303"/>
      <c r="L108" s="303"/>
      <c r="M108" s="303"/>
      <c r="N108" s="303"/>
    </row>
    <row r="109" spans="1:14" s="226" customFormat="1" ht="57" customHeight="1">
      <c r="A109" s="303"/>
      <c r="B109" s="303"/>
      <c r="C109" s="303"/>
      <c r="D109" s="303"/>
      <c r="E109" s="303"/>
      <c r="F109" s="303"/>
      <c r="G109" s="303"/>
      <c r="H109" s="303"/>
      <c r="I109" s="303"/>
      <c r="J109" s="303"/>
      <c r="K109" s="303"/>
      <c r="L109" s="303"/>
      <c r="M109" s="303"/>
      <c r="N109" s="303"/>
    </row>
    <row r="110" spans="1:14" s="226" customFormat="1" ht="57" customHeight="1">
      <c r="A110" s="303"/>
      <c r="B110" s="303"/>
      <c r="C110" s="303"/>
      <c r="D110" s="303"/>
      <c r="E110" s="303"/>
      <c r="F110" s="303"/>
      <c r="G110" s="303"/>
      <c r="H110" s="303"/>
      <c r="I110" s="303"/>
      <c r="J110" s="303"/>
      <c r="K110" s="303"/>
      <c r="L110" s="303"/>
      <c r="M110" s="303"/>
      <c r="N110" s="303"/>
    </row>
    <row r="111" spans="1:14" s="226" customFormat="1" ht="57" customHeight="1">
      <c r="A111" s="303"/>
      <c r="B111" s="303"/>
      <c r="C111" s="303"/>
      <c r="D111" s="303"/>
      <c r="E111" s="303"/>
      <c r="F111" s="303"/>
      <c r="G111" s="303"/>
      <c r="H111" s="303"/>
      <c r="I111" s="303"/>
      <c r="J111" s="303"/>
      <c r="K111" s="303"/>
      <c r="L111" s="303"/>
      <c r="M111" s="303"/>
      <c r="N111" s="303"/>
    </row>
    <row r="112" spans="1:14" s="226" customFormat="1" ht="57" customHeight="1">
      <c r="A112" s="303"/>
      <c r="B112" s="303"/>
      <c r="C112" s="303"/>
      <c r="D112" s="303"/>
      <c r="E112" s="303"/>
      <c r="F112" s="303"/>
      <c r="G112" s="303"/>
      <c r="H112" s="303"/>
      <c r="I112" s="303"/>
      <c r="J112" s="303"/>
      <c r="K112" s="303"/>
      <c r="L112" s="303"/>
      <c r="M112" s="303"/>
      <c r="N112" s="303"/>
    </row>
    <row r="113" spans="1:14" s="226" customFormat="1" ht="57" customHeight="1">
      <c r="A113" s="303"/>
      <c r="B113" s="303"/>
      <c r="C113" s="303"/>
      <c r="D113" s="303"/>
      <c r="E113" s="303"/>
      <c r="F113" s="303"/>
      <c r="G113" s="303"/>
      <c r="H113" s="303"/>
      <c r="I113" s="303"/>
      <c r="J113" s="303"/>
      <c r="K113" s="303"/>
      <c r="L113" s="303"/>
      <c r="M113" s="303"/>
      <c r="N113" s="303"/>
    </row>
    <row r="114" spans="1:14" s="226" customFormat="1" ht="57" customHeight="1">
      <c r="A114" s="303"/>
      <c r="B114" s="303"/>
      <c r="C114" s="303"/>
      <c r="D114" s="303"/>
      <c r="E114" s="303"/>
      <c r="F114" s="303"/>
      <c r="G114" s="303"/>
      <c r="H114" s="303"/>
      <c r="I114" s="303"/>
      <c r="J114" s="303"/>
      <c r="K114" s="303"/>
      <c r="L114" s="303"/>
      <c r="M114" s="303"/>
      <c r="N114" s="303"/>
    </row>
    <row r="115" spans="1:14" s="226" customFormat="1" ht="57" customHeight="1">
      <c r="A115" s="303"/>
      <c r="B115" s="303"/>
      <c r="C115" s="303"/>
      <c r="D115" s="303"/>
      <c r="E115" s="303"/>
      <c r="F115" s="303"/>
      <c r="G115" s="303"/>
      <c r="H115" s="303"/>
      <c r="I115" s="303"/>
      <c r="J115" s="303"/>
      <c r="K115" s="303"/>
      <c r="L115" s="303"/>
      <c r="M115" s="303"/>
      <c r="N115" s="303"/>
    </row>
    <row r="116" spans="1:14" s="226" customFormat="1" ht="57" customHeight="1">
      <c r="A116" s="303"/>
      <c r="B116" s="303"/>
      <c r="C116" s="303"/>
      <c r="D116" s="303"/>
      <c r="E116" s="303"/>
      <c r="F116" s="303"/>
      <c r="G116" s="303"/>
      <c r="H116" s="303"/>
      <c r="I116" s="303"/>
      <c r="J116" s="303"/>
      <c r="K116" s="303"/>
      <c r="L116" s="303"/>
      <c r="M116" s="303"/>
      <c r="N116" s="303"/>
    </row>
    <row r="117" spans="1:14" s="226" customFormat="1" ht="57" customHeight="1">
      <c r="A117" s="303"/>
      <c r="B117" s="303"/>
      <c r="C117" s="303"/>
      <c r="D117" s="303"/>
      <c r="E117" s="303"/>
      <c r="F117" s="303"/>
      <c r="G117" s="303"/>
      <c r="H117" s="303"/>
      <c r="I117" s="303"/>
      <c r="J117" s="303"/>
      <c r="K117" s="303"/>
      <c r="L117" s="303"/>
      <c r="M117" s="303"/>
      <c r="N117" s="303"/>
    </row>
    <row r="118" spans="1:14" s="226" customFormat="1" ht="57" customHeight="1">
      <c r="A118" s="303"/>
      <c r="B118" s="303"/>
      <c r="C118" s="303"/>
      <c r="D118" s="303"/>
      <c r="E118" s="303"/>
      <c r="F118" s="303"/>
      <c r="G118" s="303"/>
      <c r="H118" s="303"/>
      <c r="I118" s="303"/>
      <c r="J118" s="303"/>
      <c r="K118" s="303"/>
      <c r="L118" s="303"/>
      <c r="M118" s="303"/>
      <c r="N118" s="303"/>
    </row>
    <row r="119" spans="1:14" s="226" customFormat="1" ht="57" customHeight="1">
      <c r="A119" s="303"/>
      <c r="B119" s="303"/>
      <c r="C119" s="303"/>
      <c r="D119" s="303"/>
      <c r="E119" s="303"/>
      <c r="F119" s="303"/>
      <c r="G119" s="303"/>
      <c r="H119" s="303"/>
      <c r="I119" s="303"/>
      <c r="J119" s="303"/>
      <c r="K119" s="303"/>
      <c r="L119" s="303"/>
      <c r="M119" s="303"/>
      <c r="N119" s="303"/>
    </row>
    <row r="120" spans="1:14" s="226" customFormat="1" ht="57" customHeight="1">
      <c r="A120" s="303"/>
      <c r="B120" s="303"/>
      <c r="C120" s="303"/>
      <c r="D120" s="303"/>
      <c r="E120" s="303"/>
      <c r="F120" s="303"/>
      <c r="G120" s="303"/>
      <c r="H120" s="303"/>
      <c r="I120" s="303"/>
      <c r="J120" s="303"/>
      <c r="K120" s="303"/>
      <c r="L120" s="303"/>
      <c r="M120" s="303"/>
      <c r="N120" s="303"/>
    </row>
    <row r="121" spans="1:14" s="226" customFormat="1" ht="57" customHeight="1">
      <c r="A121" s="303"/>
      <c r="B121" s="303"/>
      <c r="C121" s="303"/>
      <c r="D121" s="303"/>
      <c r="E121" s="303"/>
      <c r="F121" s="303"/>
      <c r="G121" s="303"/>
      <c r="H121" s="303"/>
      <c r="I121" s="303"/>
      <c r="J121" s="303"/>
      <c r="K121" s="303"/>
      <c r="L121" s="303"/>
      <c r="M121" s="303"/>
      <c r="N121" s="303"/>
    </row>
    <row r="122" spans="1:14" s="226" customFormat="1" ht="57" customHeight="1">
      <c r="A122" s="303"/>
      <c r="B122" s="303"/>
      <c r="C122" s="303"/>
      <c r="D122" s="303"/>
      <c r="E122" s="303"/>
      <c r="F122" s="303"/>
      <c r="G122" s="303"/>
      <c r="H122" s="303"/>
      <c r="I122" s="303"/>
      <c r="J122" s="303"/>
      <c r="K122" s="303"/>
      <c r="L122" s="303"/>
      <c r="M122" s="303"/>
      <c r="N122" s="303"/>
    </row>
    <row r="123" spans="1:14" s="226" customFormat="1" ht="57" customHeight="1">
      <c r="A123" s="303"/>
      <c r="B123" s="303"/>
      <c r="C123" s="303"/>
      <c r="D123" s="303"/>
      <c r="E123" s="303"/>
      <c r="F123" s="303"/>
      <c r="G123" s="303"/>
      <c r="H123" s="303"/>
      <c r="I123" s="303"/>
      <c r="J123" s="303"/>
      <c r="K123" s="303"/>
      <c r="L123" s="303"/>
      <c r="M123" s="303"/>
      <c r="N123" s="303"/>
    </row>
    <row r="124" spans="1:14" s="226" customFormat="1" ht="57" customHeight="1">
      <c r="A124" s="303"/>
      <c r="B124" s="303"/>
      <c r="C124" s="303"/>
      <c r="D124" s="303"/>
      <c r="E124" s="303"/>
      <c r="F124" s="303"/>
      <c r="G124" s="303"/>
      <c r="H124" s="303"/>
      <c r="I124" s="303"/>
      <c r="J124" s="303"/>
      <c r="K124" s="303"/>
      <c r="L124" s="303"/>
      <c r="M124" s="303"/>
      <c r="N124" s="303"/>
    </row>
    <row r="125" spans="1:14" s="226" customFormat="1" ht="57" customHeight="1">
      <c r="A125" s="303"/>
      <c r="B125" s="303"/>
      <c r="C125" s="303"/>
      <c r="D125" s="303"/>
      <c r="E125" s="303"/>
      <c r="F125" s="303"/>
      <c r="G125" s="303"/>
      <c r="H125" s="303"/>
      <c r="I125" s="303"/>
      <c r="J125" s="303"/>
      <c r="K125" s="303"/>
      <c r="L125" s="303"/>
      <c r="M125" s="303"/>
      <c r="N125" s="303"/>
    </row>
    <row r="126" spans="1:14" s="226" customFormat="1" ht="57" customHeight="1">
      <c r="A126" s="303"/>
      <c r="B126" s="303"/>
      <c r="C126" s="303"/>
      <c r="D126" s="303"/>
      <c r="E126" s="303"/>
      <c r="F126" s="303"/>
      <c r="G126" s="303"/>
      <c r="H126" s="303"/>
      <c r="I126" s="303"/>
      <c r="J126" s="303"/>
      <c r="K126" s="303"/>
      <c r="L126" s="303"/>
      <c r="M126" s="303"/>
      <c r="N126" s="303"/>
    </row>
    <row r="127" spans="1:14" s="226" customFormat="1" ht="57" customHeight="1">
      <c r="A127" s="303"/>
      <c r="B127" s="303"/>
      <c r="C127" s="303"/>
      <c r="D127" s="303"/>
      <c r="E127" s="303"/>
      <c r="F127" s="303"/>
      <c r="G127" s="303"/>
      <c r="H127" s="303"/>
      <c r="I127" s="303"/>
      <c r="J127" s="303"/>
      <c r="K127" s="303"/>
      <c r="L127" s="303"/>
      <c r="M127" s="303"/>
      <c r="N127" s="303"/>
    </row>
    <row r="128" spans="1:14" s="226" customFormat="1" ht="57" customHeight="1">
      <c r="A128" s="303"/>
      <c r="B128" s="303"/>
      <c r="C128" s="303"/>
      <c r="D128" s="303"/>
      <c r="E128" s="303"/>
      <c r="F128" s="303"/>
      <c r="G128" s="303"/>
      <c r="H128" s="303"/>
      <c r="I128" s="303"/>
      <c r="J128" s="303"/>
      <c r="K128" s="303"/>
      <c r="L128" s="303"/>
      <c r="M128" s="303"/>
      <c r="N128" s="303"/>
    </row>
    <row r="129" spans="1:14" s="226" customFormat="1" ht="57" customHeight="1">
      <c r="A129" s="303"/>
      <c r="B129" s="303"/>
      <c r="C129" s="303"/>
      <c r="D129" s="303"/>
      <c r="E129" s="303"/>
      <c r="F129" s="303"/>
      <c r="G129" s="303"/>
      <c r="H129" s="303"/>
      <c r="I129" s="303"/>
      <c r="J129" s="303"/>
      <c r="K129" s="303"/>
      <c r="L129" s="303"/>
      <c r="M129" s="303"/>
      <c r="N129" s="303"/>
    </row>
    <row r="130" spans="1:14" s="226" customFormat="1" ht="57" customHeight="1">
      <c r="A130" s="303"/>
      <c r="B130" s="303"/>
      <c r="C130" s="303"/>
      <c r="D130" s="303"/>
      <c r="E130" s="303"/>
      <c r="F130" s="303"/>
      <c r="G130" s="303"/>
      <c r="H130" s="303"/>
      <c r="I130" s="303"/>
      <c r="J130" s="303"/>
      <c r="K130" s="303"/>
      <c r="L130" s="303"/>
      <c r="M130" s="303"/>
      <c r="N130" s="303"/>
    </row>
    <row r="131" spans="1:14" s="226" customFormat="1" ht="57" customHeight="1">
      <c r="A131" s="303"/>
      <c r="B131" s="303"/>
      <c r="C131" s="303"/>
      <c r="D131" s="303"/>
      <c r="E131" s="303"/>
      <c r="F131" s="303"/>
      <c r="G131" s="303"/>
      <c r="H131" s="303"/>
      <c r="I131" s="303"/>
      <c r="J131" s="303"/>
      <c r="K131" s="303"/>
      <c r="L131" s="303"/>
      <c r="M131" s="303"/>
      <c r="N131" s="303"/>
    </row>
    <row r="132" spans="1:14" s="226" customFormat="1" ht="57" customHeight="1">
      <c r="A132" s="303"/>
      <c r="B132" s="303"/>
      <c r="C132" s="303"/>
      <c r="D132" s="303"/>
      <c r="E132" s="303"/>
      <c r="F132" s="303"/>
      <c r="G132" s="303"/>
      <c r="H132" s="303"/>
      <c r="I132" s="303"/>
      <c r="J132" s="303"/>
      <c r="K132" s="303"/>
      <c r="L132" s="303"/>
      <c r="M132" s="303"/>
      <c r="N132" s="303"/>
    </row>
    <row r="133" spans="1:14" s="226" customFormat="1" ht="57" customHeight="1">
      <c r="A133" s="303"/>
      <c r="B133" s="303"/>
      <c r="C133" s="303"/>
      <c r="D133" s="303"/>
      <c r="E133" s="303"/>
      <c r="F133" s="303"/>
      <c r="G133" s="303"/>
      <c r="H133" s="303"/>
      <c r="I133" s="303"/>
      <c r="J133" s="303"/>
      <c r="K133" s="303"/>
      <c r="L133" s="303"/>
      <c r="M133" s="303"/>
      <c r="N133" s="303"/>
    </row>
    <row r="134" spans="1:14" s="226" customFormat="1" ht="57" customHeight="1">
      <c r="A134" s="303"/>
      <c r="B134" s="303"/>
      <c r="C134" s="303"/>
      <c r="D134" s="303"/>
      <c r="E134" s="303"/>
      <c r="F134" s="303"/>
      <c r="G134" s="303"/>
      <c r="H134" s="303"/>
      <c r="I134" s="303"/>
      <c r="J134" s="303"/>
      <c r="K134" s="303"/>
      <c r="L134" s="303"/>
      <c r="M134" s="303"/>
      <c r="N134" s="303"/>
    </row>
    <row r="135" spans="1:14" s="226" customFormat="1" ht="57" customHeight="1">
      <c r="A135" s="303"/>
      <c r="B135" s="303"/>
      <c r="C135" s="303"/>
      <c r="D135" s="303"/>
      <c r="E135" s="303"/>
      <c r="F135" s="303"/>
      <c r="G135" s="303"/>
      <c r="H135" s="303"/>
      <c r="I135" s="303"/>
      <c r="J135" s="303"/>
      <c r="K135" s="303"/>
      <c r="L135" s="303"/>
      <c r="M135" s="303"/>
      <c r="N135" s="303"/>
    </row>
    <row r="136" spans="1:14" s="226" customFormat="1" ht="57" customHeight="1">
      <c r="A136" s="303"/>
      <c r="B136" s="303"/>
      <c r="C136" s="303"/>
      <c r="D136" s="303"/>
      <c r="E136" s="303"/>
      <c r="F136" s="303"/>
      <c r="G136" s="303"/>
      <c r="H136" s="303"/>
      <c r="I136" s="303"/>
      <c r="J136" s="303"/>
      <c r="K136" s="303"/>
      <c r="L136" s="303"/>
      <c r="M136" s="303"/>
      <c r="N136" s="303"/>
    </row>
    <row r="137" spans="1:14" s="226" customFormat="1" ht="57" customHeight="1">
      <c r="A137" s="303"/>
      <c r="B137" s="303"/>
      <c r="C137" s="303"/>
      <c r="D137" s="303"/>
      <c r="E137" s="303"/>
      <c r="F137" s="303"/>
      <c r="G137" s="303"/>
      <c r="H137" s="303"/>
      <c r="I137" s="303"/>
      <c r="J137" s="303"/>
      <c r="K137" s="303"/>
      <c r="L137" s="303"/>
      <c r="M137" s="303"/>
      <c r="N137" s="303"/>
    </row>
    <row r="138" spans="1:14" s="226" customFormat="1" ht="57" customHeight="1">
      <c r="A138" s="303"/>
      <c r="B138" s="303"/>
      <c r="C138" s="303"/>
      <c r="D138" s="303"/>
      <c r="E138" s="303"/>
      <c r="F138" s="303"/>
      <c r="G138" s="303"/>
      <c r="H138" s="303"/>
      <c r="I138" s="303"/>
      <c r="J138" s="303"/>
      <c r="K138" s="303"/>
      <c r="L138" s="303"/>
      <c r="M138" s="303"/>
      <c r="N138" s="303"/>
    </row>
    <row r="139" spans="1:14" s="226" customFormat="1" ht="57" customHeight="1">
      <c r="A139" s="303"/>
      <c r="B139" s="303"/>
      <c r="C139" s="303"/>
      <c r="D139" s="303"/>
      <c r="E139" s="303"/>
      <c r="F139" s="303"/>
      <c r="G139" s="303"/>
      <c r="H139" s="303"/>
      <c r="I139" s="303"/>
      <c r="J139" s="303"/>
      <c r="K139" s="303"/>
      <c r="L139" s="303"/>
      <c r="M139" s="303"/>
      <c r="N139" s="303"/>
    </row>
    <row r="140" spans="1:14" s="226" customFormat="1" ht="57" customHeight="1">
      <c r="A140" s="303"/>
      <c r="B140" s="303"/>
      <c r="C140" s="303"/>
      <c r="D140" s="303"/>
      <c r="E140" s="303"/>
      <c r="F140" s="303"/>
      <c r="G140" s="303"/>
      <c r="H140" s="303"/>
      <c r="I140" s="303"/>
      <c r="J140" s="303"/>
      <c r="K140" s="303"/>
      <c r="L140" s="303"/>
      <c r="M140" s="303"/>
      <c r="N140" s="303"/>
    </row>
    <row r="141" spans="1:14" s="226" customFormat="1" ht="57" customHeight="1">
      <c r="A141" s="303"/>
      <c r="B141" s="303"/>
      <c r="C141" s="303"/>
      <c r="D141" s="303"/>
      <c r="E141" s="303"/>
      <c r="F141" s="303"/>
      <c r="G141" s="303"/>
      <c r="H141" s="303"/>
      <c r="I141" s="303"/>
      <c r="J141" s="303"/>
      <c r="K141" s="303"/>
      <c r="L141" s="303"/>
      <c r="M141" s="303"/>
      <c r="N141" s="303"/>
    </row>
    <row r="142" spans="1:14" s="226" customFormat="1" ht="57" customHeight="1">
      <c r="A142" s="303"/>
      <c r="B142" s="303"/>
      <c r="C142" s="303"/>
      <c r="D142" s="303"/>
      <c r="E142" s="303"/>
      <c r="F142" s="303"/>
      <c r="G142" s="303"/>
      <c r="H142" s="303"/>
      <c r="I142" s="303"/>
      <c r="J142" s="303"/>
      <c r="K142" s="303"/>
      <c r="L142" s="303"/>
      <c r="M142" s="303"/>
      <c r="N142" s="303"/>
    </row>
    <row r="143" spans="1:14" s="226" customFormat="1" ht="57" customHeight="1">
      <c r="A143" s="303"/>
      <c r="B143" s="303"/>
      <c r="C143" s="303"/>
      <c r="D143" s="303"/>
      <c r="E143" s="303"/>
      <c r="F143" s="303"/>
      <c r="G143" s="303"/>
      <c r="H143" s="303"/>
      <c r="I143" s="303"/>
      <c r="J143" s="303"/>
      <c r="K143" s="303"/>
      <c r="L143" s="303"/>
      <c r="M143" s="303"/>
      <c r="N143" s="303"/>
    </row>
    <row r="144" spans="1:14" s="226" customFormat="1" ht="57" customHeight="1">
      <c r="A144" s="303"/>
      <c r="B144" s="303"/>
      <c r="C144" s="303"/>
      <c r="D144" s="303"/>
      <c r="E144" s="303"/>
      <c r="F144" s="303"/>
      <c r="G144" s="303"/>
      <c r="H144" s="303"/>
      <c r="I144" s="303"/>
      <c r="J144" s="303"/>
      <c r="K144" s="303"/>
      <c r="L144" s="303"/>
      <c r="M144" s="303"/>
      <c r="N144" s="303"/>
    </row>
    <row r="145" spans="1:14" s="226" customFormat="1" ht="57" customHeight="1">
      <c r="A145" s="303"/>
      <c r="B145" s="303"/>
      <c r="C145" s="303"/>
      <c r="D145" s="303"/>
      <c r="E145" s="303"/>
      <c r="F145" s="303"/>
      <c r="G145" s="303"/>
      <c r="H145" s="303"/>
      <c r="I145" s="303"/>
      <c r="J145" s="303"/>
      <c r="K145" s="303"/>
      <c r="L145" s="303"/>
      <c r="M145" s="303"/>
      <c r="N145" s="303"/>
    </row>
    <row r="146" spans="1:14" s="226" customFormat="1" ht="57" customHeight="1">
      <c r="A146" s="303"/>
      <c r="B146" s="303"/>
      <c r="C146" s="303"/>
      <c r="D146" s="303"/>
      <c r="E146" s="303"/>
      <c r="F146" s="303"/>
      <c r="G146" s="303"/>
      <c r="H146" s="303"/>
      <c r="I146" s="303"/>
      <c r="J146" s="303"/>
      <c r="K146" s="303"/>
      <c r="L146" s="303"/>
      <c r="M146" s="303"/>
      <c r="N146" s="303"/>
    </row>
    <row r="147" spans="1:14" s="226" customFormat="1" ht="57" customHeight="1">
      <c r="A147" s="303"/>
      <c r="B147" s="303"/>
      <c r="C147" s="303"/>
      <c r="D147" s="303"/>
      <c r="E147" s="303"/>
      <c r="F147" s="303"/>
      <c r="G147" s="303"/>
      <c r="H147" s="303"/>
      <c r="I147" s="303"/>
      <c r="J147" s="303"/>
      <c r="K147" s="303"/>
      <c r="L147" s="303"/>
      <c r="M147" s="303"/>
      <c r="N147" s="303"/>
    </row>
    <row r="148" spans="1:14" s="226" customFormat="1" ht="57" customHeight="1">
      <c r="A148" s="303"/>
      <c r="B148" s="303"/>
      <c r="C148" s="303"/>
      <c r="D148" s="303"/>
      <c r="E148" s="303"/>
      <c r="F148" s="303"/>
      <c r="G148" s="303"/>
      <c r="H148" s="303"/>
      <c r="I148" s="303"/>
      <c r="J148" s="303"/>
      <c r="K148" s="303"/>
      <c r="L148" s="303"/>
      <c r="M148" s="303"/>
      <c r="N148" s="303"/>
    </row>
    <row r="149" spans="1:14" s="226" customFormat="1" ht="57" customHeight="1">
      <c r="A149" s="303"/>
      <c r="B149" s="303"/>
      <c r="C149" s="303"/>
      <c r="D149" s="303"/>
      <c r="E149" s="303"/>
      <c r="F149" s="303"/>
      <c r="G149" s="303"/>
      <c r="H149" s="303"/>
      <c r="I149" s="303"/>
      <c r="J149" s="303"/>
      <c r="K149" s="303"/>
      <c r="L149" s="303"/>
      <c r="M149" s="303"/>
      <c r="N149" s="303"/>
    </row>
    <row r="150" spans="1:14" s="226" customFormat="1" ht="57" customHeight="1">
      <c r="A150" s="303"/>
      <c r="B150" s="303"/>
      <c r="C150" s="303"/>
      <c r="D150" s="303"/>
      <c r="E150" s="303"/>
      <c r="F150" s="303"/>
      <c r="G150" s="303"/>
      <c r="H150" s="303"/>
      <c r="I150" s="303"/>
      <c r="J150" s="303"/>
      <c r="K150" s="303"/>
      <c r="L150" s="303"/>
      <c r="M150" s="303"/>
      <c r="N150" s="303"/>
    </row>
    <row r="151" spans="1:14" s="226" customFormat="1" ht="57" customHeight="1">
      <c r="A151" s="303"/>
      <c r="B151" s="303"/>
      <c r="C151" s="303"/>
      <c r="D151" s="303"/>
      <c r="E151" s="303"/>
      <c r="F151" s="303"/>
      <c r="G151" s="303"/>
      <c r="H151" s="303"/>
      <c r="I151" s="303"/>
      <c r="J151" s="303"/>
      <c r="K151" s="303"/>
      <c r="L151" s="303"/>
      <c r="M151" s="303"/>
      <c r="N151" s="303"/>
    </row>
    <row r="152" spans="1:14" s="226" customFormat="1" ht="57" customHeight="1">
      <c r="A152" s="303"/>
      <c r="B152" s="303"/>
      <c r="C152" s="303"/>
      <c r="D152" s="303"/>
      <c r="E152" s="303"/>
      <c r="F152" s="303"/>
      <c r="G152" s="303"/>
      <c r="H152" s="303"/>
      <c r="I152" s="303"/>
      <c r="J152" s="303"/>
      <c r="K152" s="303"/>
      <c r="L152" s="303"/>
      <c r="M152" s="303"/>
      <c r="N152" s="303"/>
    </row>
    <row r="153" spans="1:14" s="226" customFormat="1" ht="57" customHeight="1">
      <c r="A153" s="303"/>
      <c r="B153" s="303"/>
      <c r="C153" s="303"/>
      <c r="D153" s="303"/>
      <c r="E153" s="303"/>
      <c r="F153" s="303"/>
      <c r="G153" s="303"/>
      <c r="H153" s="303"/>
      <c r="I153" s="303"/>
      <c r="J153" s="303"/>
      <c r="K153" s="303"/>
      <c r="L153" s="303"/>
      <c r="M153" s="303"/>
      <c r="N153" s="303"/>
    </row>
    <row r="154" spans="1:14" s="226" customFormat="1" ht="57" customHeight="1">
      <c r="A154" s="303"/>
      <c r="B154" s="303"/>
      <c r="C154" s="303"/>
      <c r="D154" s="303"/>
      <c r="E154" s="303"/>
      <c r="F154" s="303"/>
      <c r="G154" s="303"/>
      <c r="H154" s="303"/>
      <c r="I154" s="303"/>
      <c r="J154" s="303"/>
      <c r="K154" s="303"/>
      <c r="L154" s="303"/>
      <c r="M154" s="303"/>
      <c r="N154" s="303"/>
    </row>
    <row r="155" spans="1:14" s="226" customFormat="1" ht="57" customHeight="1">
      <c r="A155" s="303"/>
      <c r="B155" s="303"/>
      <c r="C155" s="303"/>
      <c r="D155" s="303"/>
      <c r="E155" s="303"/>
      <c r="F155" s="303"/>
      <c r="G155" s="303"/>
      <c r="H155" s="303"/>
      <c r="I155" s="303"/>
      <c r="J155" s="303"/>
      <c r="K155" s="303"/>
      <c r="L155" s="303"/>
      <c r="M155" s="303"/>
      <c r="N155" s="303"/>
    </row>
    <row r="156" spans="1:14" s="226" customFormat="1" ht="57" customHeight="1">
      <c r="A156" s="303"/>
      <c r="B156" s="303"/>
      <c r="C156" s="303"/>
      <c r="D156" s="303"/>
      <c r="E156" s="303"/>
      <c r="F156" s="303"/>
      <c r="G156" s="303"/>
      <c r="H156" s="303"/>
      <c r="I156" s="303"/>
      <c r="J156" s="303"/>
      <c r="K156" s="303"/>
      <c r="L156" s="303"/>
      <c r="M156" s="303"/>
      <c r="N156" s="303"/>
    </row>
    <row r="157" spans="1:14" s="226" customFormat="1" ht="57" customHeight="1">
      <c r="A157" s="303"/>
      <c r="B157" s="303"/>
      <c r="C157" s="303"/>
      <c r="D157" s="303"/>
      <c r="E157" s="303"/>
      <c r="F157" s="303"/>
      <c r="G157" s="303"/>
      <c r="H157" s="303"/>
      <c r="I157" s="303"/>
      <c r="J157" s="303"/>
      <c r="K157" s="303"/>
      <c r="L157" s="303"/>
      <c r="M157" s="303"/>
      <c r="N157" s="303"/>
    </row>
    <row r="158" spans="1:14" s="226" customFormat="1" ht="57" customHeight="1">
      <c r="A158" s="303"/>
      <c r="B158" s="303"/>
      <c r="C158" s="303"/>
      <c r="D158" s="303"/>
      <c r="E158" s="303"/>
      <c r="F158" s="303"/>
      <c r="G158" s="303"/>
      <c r="H158" s="303"/>
      <c r="I158" s="303"/>
      <c r="J158" s="303"/>
      <c r="K158" s="303"/>
      <c r="L158" s="303"/>
      <c r="M158" s="303"/>
      <c r="N158" s="303"/>
    </row>
    <row r="159" spans="1:14" s="226" customFormat="1" ht="57" customHeight="1">
      <c r="A159" s="303"/>
      <c r="B159" s="303"/>
      <c r="C159" s="303"/>
      <c r="D159" s="303"/>
      <c r="E159" s="303"/>
      <c r="F159" s="303"/>
      <c r="G159" s="303"/>
      <c r="H159" s="303"/>
      <c r="I159" s="303"/>
      <c r="J159" s="303"/>
      <c r="K159" s="303"/>
      <c r="L159" s="303"/>
      <c r="M159" s="303"/>
      <c r="N159" s="303"/>
    </row>
    <row r="160" spans="1:14" s="226" customFormat="1" ht="57" customHeight="1">
      <c r="A160" s="303"/>
      <c r="B160" s="303"/>
      <c r="C160" s="303"/>
      <c r="D160" s="303"/>
      <c r="E160" s="303"/>
      <c r="F160" s="303"/>
      <c r="G160" s="303"/>
      <c r="H160" s="303"/>
      <c r="I160" s="303"/>
      <c r="J160" s="303"/>
      <c r="K160" s="303"/>
      <c r="L160" s="303"/>
      <c r="M160" s="303"/>
      <c r="N160" s="303"/>
    </row>
    <row r="161" spans="1:14" s="226" customFormat="1" ht="57" customHeight="1">
      <c r="A161" s="303"/>
      <c r="B161" s="303"/>
      <c r="C161" s="303"/>
      <c r="D161" s="303"/>
      <c r="E161" s="303"/>
      <c r="F161" s="303"/>
      <c r="G161" s="303"/>
      <c r="H161" s="303"/>
      <c r="I161" s="303"/>
      <c r="J161" s="303"/>
      <c r="K161" s="303"/>
      <c r="L161" s="303"/>
      <c r="M161" s="303"/>
      <c r="N161" s="303"/>
    </row>
    <row r="162" spans="1:14" s="226" customFormat="1" ht="57" customHeight="1">
      <c r="A162" s="303"/>
      <c r="B162" s="303"/>
      <c r="C162" s="303"/>
      <c r="D162" s="303"/>
      <c r="E162" s="303"/>
      <c r="F162" s="303"/>
      <c r="G162" s="303"/>
      <c r="H162" s="303"/>
      <c r="I162" s="303"/>
      <c r="J162" s="303"/>
      <c r="K162" s="303"/>
      <c r="L162" s="303"/>
      <c r="M162" s="303"/>
      <c r="N162" s="303"/>
    </row>
    <row r="163" spans="1:14" s="226" customFormat="1" ht="57" customHeight="1">
      <c r="A163" s="303"/>
      <c r="B163" s="303"/>
      <c r="C163" s="303"/>
      <c r="D163" s="303"/>
      <c r="E163" s="303"/>
      <c r="F163" s="303"/>
      <c r="G163" s="303"/>
      <c r="H163" s="303"/>
      <c r="I163" s="303"/>
      <c r="J163" s="303"/>
      <c r="K163" s="303"/>
      <c r="L163" s="303"/>
      <c r="M163" s="303"/>
      <c r="N163" s="303"/>
    </row>
    <row r="164" spans="1:14" s="226" customFormat="1" ht="57" customHeight="1">
      <c r="A164" s="303"/>
      <c r="B164" s="303"/>
      <c r="C164" s="303"/>
      <c r="D164" s="303"/>
      <c r="E164" s="303"/>
      <c r="F164" s="303"/>
      <c r="G164" s="303"/>
      <c r="H164" s="303"/>
      <c r="I164" s="303"/>
      <c r="J164" s="303"/>
      <c r="K164" s="303"/>
      <c r="L164" s="303"/>
      <c r="M164" s="303"/>
      <c r="N164" s="303"/>
    </row>
    <row r="165" spans="1:14" s="226" customFormat="1" ht="57" customHeight="1">
      <c r="A165" s="303"/>
      <c r="B165" s="303"/>
      <c r="C165" s="303"/>
      <c r="D165" s="303"/>
      <c r="E165" s="303"/>
      <c r="F165" s="303"/>
      <c r="G165" s="303"/>
      <c r="H165" s="303"/>
      <c r="I165" s="303"/>
      <c r="J165" s="303"/>
      <c r="K165" s="303"/>
      <c r="L165" s="303"/>
      <c r="M165" s="303"/>
      <c r="N165" s="303"/>
    </row>
    <row r="166" spans="1:14" s="226" customFormat="1" ht="57" customHeight="1">
      <c r="A166" s="303"/>
      <c r="B166" s="303"/>
      <c r="C166" s="303"/>
      <c r="D166" s="303"/>
      <c r="E166" s="303"/>
      <c r="F166" s="303"/>
      <c r="G166" s="303"/>
      <c r="H166" s="303"/>
      <c r="I166" s="303"/>
      <c r="J166" s="303"/>
      <c r="K166" s="303"/>
      <c r="L166" s="303"/>
      <c r="M166" s="303"/>
      <c r="N166" s="303"/>
    </row>
    <row r="167" spans="1:14" s="226" customFormat="1" ht="57" customHeight="1">
      <c r="A167" s="303"/>
      <c r="B167" s="303"/>
      <c r="C167" s="303"/>
      <c r="D167" s="303"/>
      <c r="E167" s="303"/>
      <c r="F167" s="303"/>
      <c r="G167" s="303"/>
      <c r="H167" s="303"/>
      <c r="I167" s="303"/>
      <c r="J167" s="303"/>
      <c r="K167" s="303"/>
      <c r="L167" s="303"/>
      <c r="M167" s="303"/>
      <c r="N167" s="303"/>
    </row>
    <row r="168" spans="1:14" s="226" customFormat="1" ht="57" customHeight="1">
      <c r="A168" s="303"/>
      <c r="B168" s="303"/>
      <c r="C168" s="303"/>
      <c r="D168" s="303"/>
      <c r="E168" s="303"/>
      <c r="F168" s="303"/>
      <c r="G168" s="303"/>
      <c r="H168" s="303"/>
      <c r="I168" s="303"/>
      <c r="J168" s="303"/>
      <c r="K168" s="303"/>
      <c r="L168" s="303"/>
      <c r="M168" s="303"/>
      <c r="N168" s="303"/>
    </row>
    <row r="169" spans="1:14" s="226" customFormat="1" ht="57" customHeight="1">
      <c r="A169" s="303"/>
      <c r="B169" s="303"/>
      <c r="C169" s="303"/>
      <c r="D169" s="303"/>
      <c r="E169" s="303"/>
      <c r="F169" s="303"/>
      <c r="G169" s="303"/>
      <c r="H169" s="303"/>
      <c r="I169" s="303"/>
      <c r="J169" s="303"/>
      <c r="K169" s="303"/>
      <c r="L169" s="303"/>
      <c r="M169" s="303"/>
      <c r="N169" s="303"/>
    </row>
    <row r="170" spans="1:14" s="226" customFormat="1" ht="57" customHeight="1">
      <c r="A170" s="303"/>
      <c r="B170" s="303"/>
      <c r="C170" s="303"/>
      <c r="D170" s="303"/>
      <c r="E170" s="303"/>
      <c r="F170" s="303"/>
      <c r="G170" s="303"/>
      <c r="H170" s="303"/>
      <c r="I170" s="303"/>
      <c r="J170" s="303"/>
      <c r="K170" s="303"/>
      <c r="L170" s="303"/>
      <c r="M170" s="303"/>
      <c r="N170" s="303"/>
    </row>
    <row r="171" spans="1:14" s="226" customFormat="1" ht="57" customHeight="1">
      <c r="A171" s="303"/>
      <c r="B171" s="303"/>
      <c r="C171" s="303"/>
      <c r="D171" s="303"/>
      <c r="E171" s="303"/>
      <c r="F171" s="303"/>
      <c r="G171" s="303"/>
      <c r="H171" s="303"/>
      <c r="I171" s="303"/>
      <c r="J171" s="303"/>
      <c r="K171" s="303"/>
      <c r="L171" s="303"/>
      <c r="M171" s="303"/>
      <c r="N171" s="303"/>
    </row>
    <row r="172" spans="1:14" s="226" customFormat="1" ht="57" customHeight="1">
      <c r="A172" s="303"/>
      <c r="B172" s="303"/>
      <c r="C172" s="303"/>
      <c r="D172" s="303"/>
      <c r="E172" s="303"/>
      <c r="F172" s="303"/>
      <c r="G172" s="303"/>
      <c r="H172" s="303"/>
      <c r="I172" s="303"/>
      <c r="J172" s="303"/>
      <c r="K172" s="303"/>
      <c r="L172" s="303"/>
      <c r="M172" s="303"/>
      <c r="N172" s="303"/>
    </row>
    <row r="173" spans="1:14" s="226" customFormat="1" ht="57" customHeight="1">
      <c r="A173" s="303"/>
      <c r="B173" s="303"/>
      <c r="C173" s="303"/>
      <c r="D173" s="303"/>
      <c r="E173" s="303"/>
      <c r="F173" s="303"/>
      <c r="G173" s="303"/>
      <c r="H173" s="303"/>
      <c r="I173" s="303"/>
      <c r="J173" s="303"/>
      <c r="K173" s="303"/>
      <c r="L173" s="303"/>
      <c r="M173" s="303"/>
      <c r="N173" s="303"/>
    </row>
    <row r="174" spans="1:14" s="226" customFormat="1" ht="57" customHeight="1">
      <c r="A174" s="303"/>
      <c r="B174" s="303"/>
      <c r="C174" s="303"/>
      <c r="D174" s="303"/>
      <c r="E174" s="303"/>
      <c r="F174" s="303"/>
      <c r="G174" s="303"/>
      <c r="H174" s="303"/>
      <c r="I174" s="303"/>
      <c r="J174" s="303"/>
      <c r="K174" s="303"/>
      <c r="L174" s="303"/>
      <c r="M174" s="303"/>
      <c r="N174" s="303"/>
    </row>
    <row r="175" spans="1:14" s="226" customFormat="1" ht="57" customHeight="1">
      <c r="A175" s="303"/>
      <c r="B175" s="303"/>
      <c r="C175" s="303"/>
      <c r="D175" s="303"/>
      <c r="E175" s="303"/>
      <c r="F175" s="303"/>
      <c r="G175" s="303"/>
      <c r="H175" s="303"/>
      <c r="I175" s="303"/>
      <c r="J175" s="303"/>
      <c r="K175" s="303"/>
      <c r="L175" s="303"/>
      <c r="M175" s="303"/>
      <c r="N175" s="303"/>
    </row>
    <row r="176" spans="1:14" s="226" customFormat="1" ht="57" customHeight="1">
      <c r="A176" s="303"/>
      <c r="B176" s="303"/>
      <c r="C176" s="303"/>
      <c r="D176" s="303"/>
      <c r="E176" s="303"/>
      <c r="F176" s="303"/>
      <c r="G176" s="303"/>
      <c r="H176" s="303"/>
      <c r="I176" s="303"/>
      <c r="J176" s="303"/>
      <c r="K176" s="303"/>
      <c r="L176" s="303"/>
      <c r="M176" s="303"/>
      <c r="N176" s="303"/>
    </row>
    <row r="177" spans="1:14" s="226" customFormat="1" ht="57" customHeight="1">
      <c r="A177" s="303"/>
      <c r="B177" s="303"/>
      <c r="C177" s="303"/>
      <c r="D177" s="303"/>
      <c r="E177" s="303"/>
      <c r="F177" s="303"/>
      <c r="G177" s="303"/>
      <c r="H177" s="303"/>
      <c r="I177" s="303"/>
      <c r="J177" s="303"/>
      <c r="K177" s="303"/>
      <c r="L177" s="303"/>
      <c r="M177" s="303"/>
      <c r="N177" s="303"/>
    </row>
    <row r="178" spans="1:14" s="226" customFormat="1" ht="57" customHeight="1">
      <c r="A178" s="303"/>
      <c r="B178" s="303"/>
      <c r="C178" s="303"/>
      <c r="D178" s="303"/>
      <c r="E178" s="303"/>
      <c r="F178" s="303"/>
      <c r="G178" s="303"/>
      <c r="H178" s="303"/>
      <c r="I178" s="303"/>
      <c r="J178" s="303"/>
      <c r="K178" s="303"/>
      <c r="L178" s="303"/>
      <c r="M178" s="303"/>
      <c r="N178" s="303"/>
    </row>
    <row r="179" spans="1:14" s="226" customFormat="1" ht="57" customHeight="1">
      <c r="A179" s="303"/>
      <c r="B179" s="303"/>
      <c r="C179" s="303"/>
      <c r="D179" s="303"/>
      <c r="E179" s="303"/>
      <c r="F179" s="303"/>
      <c r="G179" s="303"/>
      <c r="H179" s="303"/>
      <c r="I179" s="303"/>
      <c r="J179" s="303"/>
      <c r="K179" s="303"/>
      <c r="L179" s="303"/>
      <c r="M179" s="303"/>
      <c r="N179" s="303"/>
    </row>
    <row r="180" spans="1:14" s="226" customFormat="1" ht="57" customHeight="1">
      <c r="A180" s="303"/>
      <c r="B180" s="303"/>
      <c r="C180" s="303"/>
      <c r="D180" s="303"/>
      <c r="E180" s="303"/>
      <c r="F180" s="303"/>
      <c r="G180" s="303"/>
      <c r="H180" s="303"/>
      <c r="I180" s="303"/>
      <c r="J180" s="303"/>
      <c r="K180" s="303"/>
      <c r="L180" s="303"/>
      <c r="M180" s="303"/>
      <c r="N180" s="303"/>
    </row>
    <row r="181" spans="1:14" s="226" customFormat="1" ht="57" customHeight="1">
      <c r="A181" s="303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</row>
    <row r="182" spans="1:14" s="226" customFormat="1" ht="57" customHeight="1">
      <c r="A182" s="303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</row>
    <row r="183" spans="1:14" s="226" customFormat="1" ht="57" customHeight="1">
      <c r="A183" s="303"/>
      <c r="B183" s="303"/>
      <c r="C183" s="303"/>
      <c r="D183" s="303"/>
      <c r="E183" s="303"/>
      <c r="F183" s="303"/>
      <c r="G183" s="303"/>
      <c r="H183" s="303"/>
      <c r="I183" s="303"/>
      <c r="J183" s="303"/>
      <c r="K183" s="303"/>
      <c r="L183" s="303"/>
      <c r="M183" s="303"/>
      <c r="N183" s="303"/>
    </row>
    <row r="184" spans="1:14" s="226" customFormat="1" ht="57" customHeight="1">
      <c r="A184" s="303"/>
      <c r="B184" s="303"/>
      <c r="C184" s="303"/>
      <c r="D184" s="303"/>
      <c r="E184" s="303"/>
      <c r="F184" s="303"/>
      <c r="G184" s="303"/>
      <c r="H184" s="303"/>
      <c r="I184" s="303"/>
      <c r="J184" s="303"/>
      <c r="K184" s="303"/>
      <c r="L184" s="303"/>
      <c r="M184" s="303"/>
      <c r="N184" s="303"/>
    </row>
    <row r="185" spans="1:14" s="226" customFormat="1" ht="57" customHeight="1">
      <c r="A185" s="303"/>
      <c r="B185" s="303"/>
      <c r="C185" s="303"/>
      <c r="D185" s="303"/>
      <c r="E185" s="303"/>
      <c r="F185" s="303"/>
      <c r="G185" s="303"/>
      <c r="H185" s="303"/>
      <c r="I185" s="303"/>
      <c r="J185" s="303"/>
      <c r="K185" s="303"/>
      <c r="L185" s="303"/>
      <c r="M185" s="303"/>
      <c r="N185" s="303"/>
    </row>
    <row r="186" spans="1:14" s="226" customFormat="1" ht="57" customHeight="1">
      <c r="A186" s="303"/>
      <c r="B186" s="303"/>
      <c r="C186" s="303"/>
      <c r="D186" s="303"/>
      <c r="E186" s="303"/>
      <c r="F186" s="303"/>
      <c r="G186" s="303"/>
      <c r="H186" s="303"/>
      <c r="I186" s="303"/>
      <c r="J186" s="303"/>
      <c r="K186" s="303"/>
      <c r="L186" s="303"/>
      <c r="M186" s="303"/>
      <c r="N186" s="303"/>
    </row>
    <row r="187" spans="1:14" s="226" customFormat="1" ht="57" customHeight="1">
      <c r="A187" s="303"/>
      <c r="B187" s="303"/>
      <c r="C187" s="303"/>
      <c r="D187" s="303"/>
      <c r="E187" s="303"/>
      <c r="F187" s="303"/>
      <c r="G187" s="303"/>
      <c r="H187" s="303"/>
      <c r="I187" s="303"/>
      <c r="J187" s="303"/>
      <c r="K187" s="303"/>
      <c r="L187" s="303"/>
      <c r="M187" s="303"/>
      <c r="N187" s="303"/>
    </row>
    <row r="188" spans="1:14" s="226" customFormat="1" ht="57" customHeight="1">
      <c r="A188" s="303"/>
      <c r="B188" s="303"/>
      <c r="C188" s="303"/>
      <c r="D188" s="303"/>
      <c r="E188" s="303"/>
      <c r="F188" s="303"/>
      <c r="G188" s="303"/>
      <c r="H188" s="303"/>
      <c r="I188" s="303"/>
      <c r="J188" s="303"/>
      <c r="K188" s="303"/>
      <c r="L188" s="303"/>
      <c r="M188" s="303"/>
      <c r="N188" s="303"/>
    </row>
    <row r="189" spans="1:14" s="226" customFormat="1" ht="57" customHeight="1">
      <c r="A189" s="303"/>
      <c r="B189" s="303"/>
      <c r="C189" s="303"/>
      <c r="D189" s="303"/>
      <c r="E189" s="303"/>
      <c r="F189" s="303"/>
      <c r="G189" s="303"/>
      <c r="H189" s="303"/>
      <c r="I189" s="303"/>
      <c r="J189" s="303"/>
      <c r="K189" s="303"/>
      <c r="L189" s="303"/>
      <c r="M189" s="303"/>
      <c r="N189" s="303"/>
    </row>
    <row r="190" spans="1:14" s="226" customFormat="1" ht="57" customHeight="1">
      <c r="A190" s="303"/>
      <c r="B190" s="303"/>
      <c r="C190" s="303"/>
      <c r="D190" s="303"/>
      <c r="E190" s="303"/>
      <c r="F190" s="303"/>
      <c r="G190" s="303"/>
      <c r="H190" s="303"/>
      <c r="I190" s="303"/>
      <c r="J190" s="303"/>
      <c r="K190" s="303"/>
      <c r="L190" s="303"/>
      <c r="M190" s="303"/>
      <c r="N190" s="303"/>
    </row>
    <row r="191" spans="1:14" s="226" customFormat="1" ht="57" customHeight="1">
      <c r="A191" s="303"/>
      <c r="B191" s="303"/>
      <c r="C191" s="303"/>
      <c r="D191" s="303"/>
      <c r="E191" s="303"/>
      <c r="F191" s="303"/>
      <c r="G191" s="303"/>
      <c r="H191" s="303"/>
      <c r="I191" s="303"/>
      <c r="J191" s="303"/>
      <c r="K191" s="303"/>
      <c r="L191" s="303"/>
      <c r="M191" s="303"/>
      <c r="N191" s="303"/>
    </row>
    <row r="192" spans="1:14" s="226" customFormat="1" ht="57" customHeight="1">
      <c r="A192" s="303"/>
      <c r="B192" s="303"/>
      <c r="C192" s="303"/>
      <c r="D192" s="303"/>
      <c r="E192" s="303"/>
      <c r="F192" s="303"/>
      <c r="G192" s="303"/>
      <c r="H192" s="303"/>
      <c r="I192" s="303"/>
      <c r="J192" s="303"/>
      <c r="K192" s="303"/>
      <c r="L192" s="303"/>
      <c r="M192" s="303"/>
      <c r="N192" s="303"/>
    </row>
    <row r="193" spans="1:14" s="226" customFormat="1" ht="57" customHeight="1">
      <c r="A193" s="303"/>
      <c r="B193" s="303"/>
      <c r="C193" s="303"/>
      <c r="D193" s="303"/>
      <c r="E193" s="303"/>
      <c r="F193" s="303"/>
      <c r="G193" s="303"/>
      <c r="H193" s="303"/>
      <c r="I193" s="303"/>
      <c r="J193" s="303"/>
      <c r="K193" s="303"/>
      <c r="L193" s="303"/>
      <c r="M193" s="303"/>
      <c r="N193" s="303"/>
    </row>
    <row r="194" spans="1:14" s="226" customFormat="1" ht="57" customHeight="1">
      <c r="A194" s="303"/>
      <c r="B194" s="303"/>
      <c r="C194" s="303"/>
      <c r="D194" s="303"/>
      <c r="E194" s="303"/>
      <c r="F194" s="303"/>
      <c r="G194" s="303"/>
      <c r="H194" s="303"/>
      <c r="I194" s="303"/>
      <c r="J194" s="303"/>
      <c r="K194" s="303"/>
      <c r="L194" s="303"/>
      <c r="M194" s="303"/>
      <c r="N194" s="303"/>
    </row>
    <row r="195" spans="1:14" s="226" customFormat="1" ht="57" customHeight="1">
      <c r="A195" s="303"/>
      <c r="B195" s="303"/>
      <c r="C195" s="303"/>
      <c r="D195" s="303"/>
      <c r="E195" s="303"/>
      <c r="F195" s="303"/>
      <c r="G195" s="303"/>
      <c r="H195" s="303"/>
      <c r="I195" s="303"/>
      <c r="J195" s="303"/>
      <c r="K195" s="303"/>
      <c r="L195" s="303"/>
      <c r="M195" s="303"/>
      <c r="N195" s="303"/>
    </row>
    <row r="196" spans="1:14" s="226" customFormat="1" ht="57" customHeight="1">
      <c r="A196" s="303"/>
      <c r="B196" s="303"/>
      <c r="C196" s="303"/>
      <c r="D196" s="303"/>
      <c r="E196" s="303"/>
      <c r="F196" s="303"/>
      <c r="G196" s="303"/>
      <c r="H196" s="303"/>
      <c r="I196" s="303"/>
      <c r="J196" s="303"/>
      <c r="K196" s="303"/>
      <c r="L196" s="303"/>
      <c r="M196" s="303"/>
      <c r="N196" s="303"/>
    </row>
    <row r="197" spans="1:14" s="226" customFormat="1" ht="57" customHeight="1">
      <c r="A197" s="303"/>
      <c r="B197" s="303"/>
      <c r="C197" s="303"/>
      <c r="D197" s="303"/>
      <c r="E197" s="303"/>
      <c r="F197" s="303"/>
      <c r="G197" s="303"/>
      <c r="H197" s="303"/>
      <c r="I197" s="303"/>
      <c r="J197" s="303"/>
      <c r="K197" s="303"/>
      <c r="L197" s="303"/>
      <c r="M197" s="303"/>
      <c r="N197" s="303"/>
    </row>
    <row r="198" spans="1:14" s="226" customFormat="1" ht="57" customHeight="1">
      <c r="A198" s="303"/>
      <c r="B198" s="303"/>
      <c r="C198" s="303"/>
      <c r="D198" s="303"/>
      <c r="E198" s="303"/>
      <c r="F198" s="303"/>
      <c r="G198" s="303"/>
      <c r="H198" s="303"/>
      <c r="I198" s="303"/>
      <c r="J198" s="303"/>
      <c r="K198" s="303"/>
      <c r="L198" s="303"/>
      <c r="M198" s="303"/>
      <c r="N198" s="303"/>
    </row>
    <row r="199" spans="1:14" s="226" customFormat="1" ht="57" customHeight="1">
      <c r="A199" s="303"/>
      <c r="B199" s="303"/>
      <c r="C199" s="303"/>
      <c r="D199" s="303"/>
      <c r="E199" s="303"/>
      <c r="F199" s="303"/>
      <c r="G199" s="303"/>
      <c r="H199" s="303"/>
      <c r="I199" s="303"/>
      <c r="J199" s="303"/>
      <c r="K199" s="303"/>
      <c r="L199" s="303"/>
      <c r="M199" s="303"/>
      <c r="N199" s="303"/>
    </row>
    <row r="200" spans="1:14" s="226" customFormat="1" ht="57" customHeight="1">
      <c r="A200" s="303"/>
      <c r="B200" s="303"/>
      <c r="C200" s="303"/>
      <c r="D200" s="303"/>
      <c r="E200" s="303"/>
      <c r="F200" s="303"/>
      <c r="G200" s="303"/>
      <c r="H200" s="303"/>
      <c r="I200" s="303"/>
      <c r="J200" s="303"/>
      <c r="K200" s="303"/>
      <c r="L200" s="303"/>
      <c r="M200" s="303"/>
      <c r="N200" s="303"/>
    </row>
    <row r="201" spans="1:14" s="226" customFormat="1" ht="57" customHeight="1">
      <c r="A201" s="303"/>
      <c r="B201" s="303"/>
      <c r="C201" s="303"/>
      <c r="D201" s="303"/>
      <c r="E201" s="303"/>
      <c r="F201" s="303"/>
      <c r="G201" s="303"/>
      <c r="H201" s="303"/>
      <c r="I201" s="303"/>
      <c r="J201" s="303"/>
      <c r="K201" s="303"/>
      <c r="L201" s="303"/>
      <c r="M201" s="303"/>
      <c r="N201" s="303"/>
    </row>
    <row r="202" spans="1:14" s="226" customFormat="1" ht="57" customHeight="1">
      <c r="A202" s="303"/>
      <c r="B202" s="303"/>
      <c r="C202" s="303"/>
      <c r="D202" s="303"/>
      <c r="E202" s="303"/>
      <c r="F202" s="303"/>
      <c r="G202" s="303"/>
      <c r="H202" s="303"/>
      <c r="I202" s="303"/>
      <c r="J202" s="303"/>
      <c r="K202" s="303"/>
      <c r="L202" s="303"/>
      <c r="M202" s="303"/>
      <c r="N202" s="303"/>
    </row>
    <row r="203" spans="1:14" s="226" customFormat="1" ht="57" customHeight="1">
      <c r="A203" s="303"/>
      <c r="B203" s="303"/>
      <c r="C203" s="303"/>
      <c r="D203" s="303"/>
      <c r="E203" s="303"/>
      <c r="F203" s="303"/>
      <c r="G203" s="303"/>
      <c r="H203" s="303"/>
      <c r="I203" s="303"/>
      <c r="J203" s="303"/>
      <c r="K203" s="303"/>
      <c r="L203" s="303"/>
      <c r="M203" s="303"/>
      <c r="N203" s="303"/>
    </row>
    <row r="204" spans="1:14" s="226" customFormat="1" ht="57" customHeight="1">
      <c r="A204" s="303"/>
      <c r="B204" s="303"/>
      <c r="C204" s="303"/>
      <c r="D204" s="303"/>
      <c r="E204" s="303"/>
      <c r="F204" s="303"/>
      <c r="G204" s="303"/>
      <c r="H204" s="303"/>
      <c r="I204" s="303"/>
      <c r="J204" s="303"/>
      <c r="K204" s="303"/>
      <c r="L204" s="303"/>
      <c r="M204" s="303"/>
      <c r="N204" s="303"/>
    </row>
    <row r="205" spans="1:14" s="226" customFormat="1" ht="57" customHeight="1">
      <c r="A205" s="303"/>
      <c r="B205" s="303"/>
      <c r="C205" s="303"/>
      <c r="D205" s="303"/>
      <c r="E205" s="303"/>
      <c r="F205" s="303"/>
      <c r="G205" s="303"/>
      <c r="H205" s="303"/>
      <c r="I205" s="303"/>
      <c r="J205" s="303"/>
      <c r="K205" s="303"/>
      <c r="L205" s="303"/>
      <c r="M205" s="303"/>
      <c r="N205" s="303"/>
    </row>
    <row r="206" spans="1:14" s="226" customFormat="1" ht="57" customHeight="1">
      <c r="A206" s="303"/>
      <c r="B206" s="303"/>
      <c r="C206" s="303"/>
      <c r="D206" s="303"/>
      <c r="E206" s="303"/>
      <c r="F206" s="303"/>
      <c r="G206" s="303"/>
      <c r="H206" s="303"/>
      <c r="I206" s="303"/>
      <c r="J206" s="303"/>
      <c r="K206" s="303"/>
      <c r="L206" s="303"/>
      <c r="M206" s="303"/>
      <c r="N206" s="303"/>
    </row>
    <row r="207" spans="1:14" s="226" customFormat="1" ht="57" customHeight="1">
      <c r="A207" s="303"/>
      <c r="B207" s="303"/>
      <c r="C207" s="303"/>
      <c r="D207" s="303"/>
      <c r="E207" s="303"/>
      <c r="F207" s="303"/>
      <c r="G207" s="303"/>
      <c r="H207" s="303"/>
      <c r="I207" s="303"/>
      <c r="J207" s="303"/>
      <c r="K207" s="303"/>
      <c r="L207" s="303"/>
      <c r="M207" s="303"/>
      <c r="N207" s="303"/>
    </row>
    <row r="208" spans="1:14" s="226" customFormat="1" ht="57" customHeight="1">
      <c r="A208" s="303"/>
      <c r="B208" s="303"/>
      <c r="C208" s="303"/>
      <c r="D208" s="303"/>
      <c r="E208" s="303"/>
      <c r="F208" s="303"/>
      <c r="G208" s="303"/>
      <c r="H208" s="303"/>
      <c r="I208" s="303"/>
      <c r="J208" s="303"/>
      <c r="K208" s="303"/>
      <c r="L208" s="303"/>
      <c r="M208" s="303"/>
      <c r="N208" s="303"/>
    </row>
    <row r="209" spans="1:14" s="226" customFormat="1" ht="57" customHeight="1">
      <c r="A209" s="303"/>
      <c r="B209" s="303"/>
      <c r="C209" s="303"/>
      <c r="D209" s="303"/>
      <c r="E209" s="303"/>
      <c r="F209" s="303"/>
      <c r="G209" s="303"/>
      <c r="H209" s="303"/>
      <c r="I209" s="303"/>
      <c r="J209" s="303"/>
      <c r="K209" s="303"/>
      <c r="L209" s="303"/>
      <c r="M209" s="303"/>
      <c r="N209" s="303"/>
    </row>
    <row r="210" spans="1:14" s="226" customFormat="1" ht="57" customHeight="1">
      <c r="A210" s="303"/>
      <c r="B210" s="303"/>
      <c r="C210" s="303"/>
      <c r="D210" s="303"/>
      <c r="E210" s="303"/>
      <c r="F210" s="303"/>
      <c r="G210" s="303"/>
      <c r="H210" s="303"/>
      <c r="I210" s="303"/>
      <c r="J210" s="303"/>
      <c r="K210" s="303"/>
      <c r="L210" s="303"/>
      <c r="M210" s="303"/>
      <c r="N210" s="303"/>
    </row>
    <row r="211" spans="1:14" s="226" customFormat="1" ht="57" customHeight="1">
      <c r="A211" s="303"/>
      <c r="B211" s="303"/>
      <c r="C211" s="303"/>
      <c r="D211" s="303"/>
      <c r="E211" s="303"/>
      <c r="F211" s="303"/>
      <c r="G211" s="303"/>
      <c r="H211" s="303"/>
      <c r="I211" s="303"/>
      <c r="J211" s="303"/>
      <c r="K211" s="303"/>
      <c r="L211" s="303"/>
      <c r="M211" s="303"/>
      <c r="N211" s="303"/>
    </row>
    <row r="212" spans="1:14" s="226" customFormat="1" ht="57" customHeight="1">
      <c r="A212" s="303"/>
      <c r="B212" s="303"/>
      <c r="C212" s="303"/>
      <c r="D212" s="303"/>
      <c r="E212" s="303"/>
      <c r="F212" s="303"/>
      <c r="G212" s="303"/>
      <c r="H212" s="303"/>
      <c r="I212" s="303"/>
      <c r="J212" s="303"/>
      <c r="K212" s="303"/>
      <c r="L212" s="303"/>
      <c r="M212" s="303"/>
      <c r="N212" s="303"/>
    </row>
    <row r="213" spans="1:14" s="226" customFormat="1" ht="57" customHeight="1">
      <c r="A213" s="303"/>
      <c r="B213" s="303"/>
      <c r="C213" s="303"/>
      <c r="D213" s="303"/>
      <c r="E213" s="303"/>
      <c r="F213" s="303"/>
      <c r="G213" s="303"/>
      <c r="H213" s="303"/>
      <c r="I213" s="303"/>
      <c r="J213" s="303"/>
      <c r="K213" s="303"/>
      <c r="L213" s="303"/>
      <c r="M213" s="303"/>
      <c r="N213" s="303"/>
    </row>
    <row r="214" spans="1:14" s="226" customFormat="1" ht="57" customHeight="1">
      <c r="A214" s="303"/>
      <c r="B214" s="303"/>
      <c r="C214" s="303"/>
      <c r="D214" s="303"/>
      <c r="E214" s="303"/>
      <c r="F214" s="303"/>
      <c r="G214" s="303"/>
      <c r="H214" s="303"/>
      <c r="I214" s="303"/>
      <c r="J214" s="303"/>
      <c r="K214" s="303"/>
      <c r="L214" s="303"/>
      <c r="M214" s="303"/>
      <c r="N214" s="303"/>
    </row>
    <row r="215" spans="1:14" s="226" customFormat="1" ht="57" customHeight="1">
      <c r="A215" s="303"/>
      <c r="B215" s="303"/>
      <c r="C215" s="303"/>
      <c r="D215" s="303"/>
      <c r="E215" s="303"/>
      <c r="F215" s="303"/>
      <c r="G215" s="303"/>
      <c r="H215" s="303"/>
      <c r="I215" s="303"/>
      <c r="J215" s="303"/>
      <c r="K215" s="303"/>
      <c r="L215" s="303"/>
      <c r="M215" s="303"/>
      <c r="N215" s="303"/>
    </row>
    <row r="216" spans="1:14" s="226" customFormat="1" ht="57" customHeight="1">
      <c r="A216" s="303"/>
      <c r="B216" s="303"/>
      <c r="C216" s="303"/>
      <c r="D216" s="303"/>
      <c r="E216" s="303"/>
      <c r="F216" s="303"/>
      <c r="G216" s="303"/>
      <c r="H216" s="303"/>
      <c r="I216" s="303"/>
      <c r="J216" s="303"/>
      <c r="K216" s="303"/>
      <c r="L216" s="303"/>
      <c r="M216" s="303"/>
      <c r="N216" s="303"/>
    </row>
    <row r="217" spans="1:14" s="226" customFormat="1" ht="57" customHeight="1">
      <c r="A217" s="303"/>
      <c r="B217" s="303"/>
      <c r="C217" s="303"/>
      <c r="D217" s="303"/>
      <c r="E217" s="303"/>
      <c r="F217" s="303"/>
      <c r="G217" s="303"/>
      <c r="H217" s="303"/>
      <c r="I217" s="303"/>
      <c r="J217" s="303"/>
      <c r="K217" s="303"/>
      <c r="L217" s="303"/>
      <c r="M217" s="303"/>
      <c r="N217" s="303"/>
    </row>
    <row r="218" spans="1:14" s="226" customFormat="1" ht="57" customHeight="1">
      <c r="A218" s="303"/>
      <c r="B218" s="303"/>
      <c r="C218" s="303"/>
      <c r="D218" s="303"/>
      <c r="E218" s="303"/>
      <c r="F218" s="303"/>
      <c r="G218" s="303"/>
      <c r="H218" s="303"/>
      <c r="I218" s="303"/>
      <c r="J218" s="303"/>
      <c r="K218" s="303"/>
      <c r="L218" s="303"/>
      <c r="M218" s="303"/>
      <c r="N218" s="303"/>
    </row>
    <row r="219" spans="1:14" s="226" customFormat="1" ht="57" customHeight="1">
      <c r="A219" s="303"/>
      <c r="B219" s="303"/>
      <c r="C219" s="303"/>
      <c r="D219" s="303"/>
      <c r="E219" s="303"/>
      <c r="F219" s="303"/>
      <c r="G219" s="303"/>
      <c r="H219" s="303"/>
      <c r="I219" s="303"/>
      <c r="J219" s="303"/>
      <c r="K219" s="303"/>
      <c r="L219" s="303"/>
      <c r="M219" s="303"/>
      <c r="N219" s="303"/>
    </row>
    <row r="220" spans="1:14" s="226" customFormat="1" ht="57" customHeight="1">
      <c r="A220" s="303"/>
      <c r="B220" s="303"/>
      <c r="C220" s="303"/>
      <c r="D220" s="303"/>
      <c r="E220" s="303"/>
      <c r="F220" s="303"/>
      <c r="G220" s="303"/>
      <c r="H220" s="303"/>
      <c r="I220" s="303"/>
      <c r="J220" s="303"/>
      <c r="K220" s="303"/>
      <c r="L220" s="303"/>
      <c r="M220" s="303"/>
      <c r="N220" s="303"/>
    </row>
    <row r="221" spans="1:14" s="226" customFormat="1" ht="57" customHeight="1">
      <c r="A221" s="303"/>
      <c r="B221" s="303"/>
      <c r="C221" s="303"/>
      <c r="D221" s="303"/>
      <c r="E221" s="303"/>
      <c r="F221" s="303"/>
      <c r="G221" s="303"/>
      <c r="H221" s="303"/>
      <c r="I221" s="303"/>
      <c r="J221" s="303"/>
      <c r="K221" s="303"/>
      <c r="L221" s="303"/>
      <c r="M221" s="303"/>
      <c r="N221" s="303"/>
    </row>
    <row r="222" spans="1:14" s="226" customFormat="1" ht="57" customHeight="1">
      <c r="A222" s="303"/>
      <c r="B222" s="303"/>
      <c r="C222" s="303"/>
      <c r="D222" s="303"/>
      <c r="E222" s="303"/>
      <c r="F222" s="303"/>
      <c r="G222" s="303"/>
      <c r="H222" s="303"/>
      <c r="I222" s="303"/>
      <c r="J222" s="303"/>
      <c r="K222" s="303"/>
      <c r="L222" s="303"/>
      <c r="M222" s="303"/>
      <c r="N222" s="303"/>
    </row>
    <row r="223" spans="1:14" s="226" customFormat="1" ht="57" customHeight="1">
      <c r="A223" s="303"/>
      <c r="B223" s="303"/>
      <c r="C223" s="303"/>
      <c r="D223" s="303"/>
      <c r="E223" s="303"/>
      <c r="F223" s="303"/>
      <c r="G223" s="303"/>
      <c r="H223" s="303"/>
      <c r="I223" s="303"/>
      <c r="J223" s="303"/>
      <c r="K223" s="303"/>
      <c r="L223" s="303"/>
      <c r="M223" s="303"/>
      <c r="N223" s="303"/>
    </row>
    <row r="224" spans="1:14" s="226" customFormat="1" ht="57" customHeight="1">
      <c r="A224" s="303"/>
      <c r="B224" s="303"/>
      <c r="C224" s="303"/>
      <c r="D224" s="303"/>
      <c r="E224" s="303"/>
      <c r="F224" s="303"/>
      <c r="G224" s="303"/>
      <c r="H224" s="303"/>
      <c r="I224" s="303"/>
      <c r="J224" s="303"/>
      <c r="K224" s="303"/>
      <c r="L224" s="303"/>
      <c r="M224" s="303"/>
      <c r="N224" s="303"/>
    </row>
    <row r="225" spans="1:14" s="226" customFormat="1" ht="57" customHeight="1">
      <c r="A225" s="303"/>
      <c r="B225" s="303"/>
      <c r="C225" s="303"/>
      <c r="D225" s="303"/>
      <c r="E225" s="303"/>
      <c r="F225" s="303"/>
      <c r="G225" s="303"/>
      <c r="H225" s="303"/>
      <c r="I225" s="303"/>
      <c r="J225" s="303"/>
      <c r="K225" s="303"/>
      <c r="L225" s="303"/>
      <c r="M225" s="303"/>
      <c r="N225" s="303"/>
    </row>
    <row r="226" spans="1:14" s="226" customFormat="1" ht="57" customHeight="1">
      <c r="A226" s="303"/>
      <c r="B226" s="303"/>
      <c r="C226" s="303"/>
      <c r="D226" s="303"/>
      <c r="E226" s="303"/>
      <c r="F226" s="303"/>
      <c r="G226" s="303"/>
      <c r="H226" s="303"/>
      <c r="I226" s="303"/>
      <c r="J226" s="303"/>
      <c r="K226" s="303"/>
      <c r="L226" s="303"/>
      <c r="M226" s="303"/>
      <c r="N226" s="303"/>
    </row>
    <row r="227" spans="1:14" s="226" customFormat="1" ht="57" customHeight="1">
      <c r="A227" s="303"/>
      <c r="B227" s="303"/>
      <c r="C227" s="303"/>
      <c r="D227" s="303"/>
      <c r="E227" s="303"/>
      <c r="F227" s="303"/>
      <c r="G227" s="303"/>
      <c r="H227" s="303"/>
      <c r="I227" s="303"/>
      <c r="J227" s="303"/>
      <c r="K227" s="303"/>
      <c r="L227" s="303"/>
      <c r="M227" s="303"/>
      <c r="N227" s="303"/>
    </row>
    <row r="228" spans="1:14" s="226" customFormat="1" ht="57" customHeight="1">
      <c r="A228" s="303"/>
      <c r="B228" s="303"/>
      <c r="C228" s="303"/>
      <c r="D228" s="303"/>
      <c r="E228" s="303"/>
      <c r="F228" s="303"/>
      <c r="G228" s="303"/>
      <c r="H228" s="303"/>
      <c r="I228" s="303"/>
      <c r="J228" s="303"/>
      <c r="K228" s="303"/>
      <c r="L228" s="303"/>
      <c r="M228" s="303"/>
      <c r="N228" s="303"/>
    </row>
    <row r="229" spans="1:14" s="226" customFormat="1" ht="57" customHeight="1">
      <c r="A229" s="303"/>
      <c r="B229" s="303"/>
      <c r="C229" s="303"/>
      <c r="D229" s="303"/>
      <c r="E229" s="303"/>
      <c r="F229" s="303"/>
      <c r="G229" s="303"/>
      <c r="H229" s="303"/>
      <c r="I229" s="303"/>
      <c r="J229" s="303"/>
      <c r="K229" s="303"/>
      <c r="L229" s="303"/>
      <c r="M229" s="303"/>
      <c r="N229" s="303"/>
    </row>
    <row r="230" spans="1:14" s="226" customFormat="1" ht="57" customHeight="1">
      <c r="A230" s="303"/>
      <c r="B230" s="303"/>
      <c r="C230" s="303"/>
      <c r="D230" s="303"/>
      <c r="E230" s="303"/>
      <c r="F230" s="303"/>
      <c r="G230" s="303"/>
      <c r="H230" s="303"/>
      <c r="I230" s="303"/>
      <c r="J230" s="303"/>
      <c r="K230" s="303"/>
      <c r="L230" s="303"/>
      <c r="M230" s="303"/>
      <c r="N230" s="303"/>
    </row>
    <row r="231" spans="1:14" s="226" customFormat="1" ht="57" customHeight="1">
      <c r="A231" s="303"/>
      <c r="B231" s="303"/>
      <c r="C231" s="303"/>
      <c r="D231" s="303"/>
      <c r="E231" s="303"/>
      <c r="F231" s="303"/>
      <c r="G231" s="303"/>
      <c r="H231" s="303"/>
      <c r="I231" s="303"/>
      <c r="J231" s="303"/>
      <c r="K231" s="303"/>
      <c r="L231" s="303"/>
      <c r="M231" s="303"/>
      <c r="N231" s="303"/>
    </row>
    <row r="232" spans="1:14" s="226" customFormat="1" ht="57" customHeight="1">
      <c r="A232" s="303"/>
      <c r="B232" s="303"/>
      <c r="C232" s="303"/>
      <c r="D232" s="303"/>
      <c r="E232" s="303"/>
      <c r="F232" s="303"/>
      <c r="G232" s="303"/>
      <c r="H232" s="303"/>
      <c r="I232" s="303"/>
      <c r="J232" s="303"/>
      <c r="K232" s="303"/>
      <c r="L232" s="303"/>
      <c r="M232" s="303"/>
      <c r="N232" s="303"/>
    </row>
    <row r="233" spans="1:14" s="226" customFormat="1" ht="57" customHeight="1">
      <c r="A233" s="303"/>
      <c r="B233" s="303"/>
      <c r="C233" s="303"/>
      <c r="D233" s="303"/>
      <c r="E233" s="303"/>
      <c r="F233" s="303"/>
      <c r="G233" s="303"/>
      <c r="H233" s="303"/>
      <c r="I233" s="303"/>
      <c r="J233" s="303"/>
      <c r="K233" s="303"/>
      <c r="L233" s="303"/>
      <c r="M233" s="303"/>
      <c r="N233" s="303"/>
    </row>
    <row r="234" spans="1:14" s="226" customFormat="1" ht="57" customHeight="1">
      <c r="A234" s="303"/>
      <c r="B234" s="303"/>
      <c r="C234" s="303"/>
      <c r="D234" s="303"/>
      <c r="E234" s="303"/>
      <c r="F234" s="303"/>
      <c r="G234" s="303"/>
      <c r="H234" s="303"/>
      <c r="I234" s="303"/>
      <c r="J234" s="303"/>
      <c r="K234" s="303"/>
      <c r="L234" s="303"/>
      <c r="M234" s="303"/>
      <c r="N234" s="303"/>
    </row>
    <row r="235" spans="1:14" s="226" customFormat="1" ht="57" customHeight="1">
      <c r="A235" s="303"/>
      <c r="B235" s="303"/>
      <c r="C235" s="303"/>
      <c r="D235" s="303"/>
      <c r="E235" s="303"/>
      <c r="F235" s="303"/>
      <c r="G235" s="303"/>
      <c r="H235" s="303"/>
      <c r="I235" s="303"/>
      <c r="J235" s="303"/>
      <c r="K235" s="303"/>
      <c r="L235" s="303"/>
      <c r="M235" s="303"/>
      <c r="N235" s="303"/>
    </row>
    <row r="236" spans="1:14" s="226" customFormat="1" ht="57" customHeight="1">
      <c r="A236" s="303"/>
      <c r="B236" s="303"/>
      <c r="C236" s="303"/>
      <c r="D236" s="303"/>
      <c r="E236" s="303"/>
      <c r="F236" s="303"/>
      <c r="G236" s="303"/>
      <c r="H236" s="303"/>
      <c r="I236" s="303"/>
      <c r="J236" s="303"/>
      <c r="K236" s="303"/>
      <c r="L236" s="303"/>
      <c r="M236" s="303"/>
      <c r="N236" s="303"/>
    </row>
    <row r="237" spans="1:14" s="226" customFormat="1" ht="57" customHeight="1">
      <c r="A237" s="303"/>
      <c r="B237" s="303"/>
      <c r="C237" s="303"/>
      <c r="D237" s="303"/>
      <c r="E237" s="303"/>
      <c r="F237" s="303"/>
      <c r="G237" s="303"/>
      <c r="H237" s="303"/>
      <c r="I237" s="303"/>
      <c r="J237" s="303"/>
      <c r="K237" s="303"/>
      <c r="L237" s="303"/>
      <c r="M237" s="303"/>
      <c r="N237" s="303"/>
    </row>
    <row r="238" spans="1:14" s="226" customFormat="1" ht="57" customHeight="1">
      <c r="A238" s="303"/>
      <c r="B238" s="303"/>
      <c r="C238" s="303"/>
      <c r="D238" s="303"/>
      <c r="E238" s="303"/>
      <c r="F238" s="303"/>
      <c r="G238" s="303"/>
      <c r="H238" s="303"/>
      <c r="I238" s="303"/>
      <c r="J238" s="303"/>
      <c r="K238" s="303"/>
      <c r="L238" s="303"/>
      <c r="M238" s="303"/>
      <c r="N238" s="303"/>
    </row>
    <row r="239" spans="1:14" s="226" customFormat="1" ht="57" customHeight="1">
      <c r="A239" s="303"/>
      <c r="B239" s="303"/>
      <c r="C239" s="303"/>
      <c r="D239" s="303"/>
      <c r="E239" s="303"/>
      <c r="F239" s="303"/>
      <c r="G239" s="303"/>
      <c r="H239" s="303"/>
      <c r="I239" s="303"/>
      <c r="J239" s="303"/>
      <c r="K239" s="303"/>
      <c r="L239" s="303"/>
      <c r="M239" s="303"/>
      <c r="N239" s="303"/>
    </row>
    <row r="240" spans="1:14" s="226" customFormat="1" ht="57" customHeight="1">
      <c r="A240" s="303"/>
      <c r="B240" s="303"/>
      <c r="C240" s="303"/>
      <c r="D240" s="303"/>
      <c r="E240" s="303"/>
      <c r="F240" s="303"/>
      <c r="G240" s="303"/>
      <c r="H240" s="303"/>
      <c r="I240" s="303"/>
      <c r="J240" s="303"/>
      <c r="K240" s="303"/>
      <c r="L240" s="303"/>
      <c r="M240" s="303"/>
      <c r="N240" s="303"/>
    </row>
    <row r="241" spans="1:14" s="226" customFormat="1" ht="57" customHeight="1">
      <c r="A241" s="303"/>
      <c r="B241" s="303"/>
      <c r="C241" s="303"/>
      <c r="D241" s="303"/>
      <c r="E241" s="303"/>
      <c r="F241" s="303"/>
      <c r="G241" s="303"/>
      <c r="H241" s="303"/>
      <c r="I241" s="303"/>
      <c r="J241" s="303"/>
      <c r="K241" s="303"/>
      <c r="L241" s="303"/>
      <c r="M241" s="303"/>
      <c r="N241" s="303"/>
    </row>
    <row r="242" spans="1:14" s="226" customFormat="1" ht="57" customHeight="1">
      <c r="A242" s="303"/>
      <c r="B242" s="303"/>
      <c r="C242" s="303"/>
      <c r="D242" s="303"/>
      <c r="E242" s="303"/>
      <c r="F242" s="303"/>
      <c r="G242" s="303"/>
      <c r="H242" s="303"/>
      <c r="I242" s="303"/>
      <c r="J242" s="303"/>
      <c r="K242" s="303"/>
      <c r="L242" s="303"/>
      <c r="M242" s="303"/>
      <c r="N242" s="303"/>
    </row>
    <row r="243" spans="1:14" s="226" customFormat="1" ht="57" customHeight="1">
      <c r="A243" s="303"/>
      <c r="B243" s="303"/>
      <c r="C243" s="303"/>
      <c r="D243" s="303"/>
      <c r="E243" s="303"/>
      <c r="F243" s="303"/>
      <c r="G243" s="303"/>
      <c r="H243" s="303"/>
      <c r="I243" s="303"/>
      <c r="J243" s="303"/>
      <c r="K243" s="303"/>
      <c r="L243" s="303"/>
      <c r="M243" s="303"/>
      <c r="N243" s="303"/>
    </row>
    <row r="244" spans="1:14" s="226" customFormat="1" ht="57" customHeight="1">
      <c r="A244" s="303"/>
      <c r="B244" s="303"/>
      <c r="C244" s="303"/>
      <c r="D244" s="303"/>
      <c r="E244" s="303"/>
      <c r="F244" s="303"/>
      <c r="G244" s="303"/>
      <c r="H244" s="303"/>
      <c r="I244" s="303"/>
      <c r="J244" s="303"/>
      <c r="K244" s="303"/>
      <c r="L244" s="303"/>
      <c r="M244" s="303"/>
      <c r="N244" s="303"/>
    </row>
    <row r="245" spans="1:14" s="226" customFormat="1" ht="57" customHeight="1">
      <c r="A245" s="303"/>
      <c r="B245" s="303"/>
      <c r="C245" s="303"/>
      <c r="D245" s="303"/>
      <c r="E245" s="303"/>
      <c r="F245" s="303"/>
      <c r="G245" s="303"/>
      <c r="H245" s="303"/>
      <c r="I245" s="303"/>
      <c r="J245" s="303"/>
      <c r="K245" s="303"/>
      <c r="L245" s="303"/>
      <c r="M245" s="303"/>
      <c r="N245" s="303"/>
    </row>
    <row r="246" spans="1:14" s="226" customFormat="1" ht="57" customHeight="1">
      <c r="A246" s="303"/>
      <c r="B246" s="303"/>
      <c r="C246" s="303"/>
      <c r="D246" s="303"/>
      <c r="E246" s="303"/>
      <c r="F246" s="303"/>
      <c r="G246" s="303"/>
      <c r="H246" s="303"/>
      <c r="I246" s="303"/>
      <c r="J246" s="303"/>
      <c r="K246" s="303"/>
      <c r="L246" s="303"/>
      <c r="M246" s="303"/>
      <c r="N246" s="303"/>
    </row>
    <row r="247" spans="1:14" s="226" customFormat="1" ht="57" customHeight="1">
      <c r="A247" s="303"/>
      <c r="B247" s="303"/>
      <c r="C247" s="303"/>
      <c r="D247" s="303"/>
      <c r="E247" s="303"/>
      <c r="F247" s="303"/>
      <c r="G247" s="303"/>
      <c r="H247" s="303"/>
      <c r="I247" s="303"/>
      <c r="J247" s="303"/>
      <c r="K247" s="303"/>
      <c r="L247" s="303"/>
      <c r="M247" s="303"/>
      <c r="N247" s="303"/>
    </row>
    <row r="248" spans="1:14" s="226" customFormat="1" ht="57" customHeight="1">
      <c r="A248" s="303"/>
      <c r="B248" s="303"/>
      <c r="C248" s="303"/>
      <c r="D248" s="303"/>
      <c r="E248" s="303"/>
      <c r="F248" s="303"/>
      <c r="G248" s="303"/>
      <c r="H248" s="303"/>
      <c r="I248" s="303"/>
      <c r="J248" s="303"/>
      <c r="K248" s="303"/>
      <c r="L248" s="303"/>
      <c r="M248" s="303"/>
      <c r="N248" s="303"/>
    </row>
    <row r="249" spans="1:14" s="226" customFormat="1" ht="57" customHeight="1">
      <c r="A249" s="303"/>
      <c r="B249" s="303"/>
      <c r="C249" s="303"/>
      <c r="D249" s="303"/>
      <c r="E249" s="303"/>
      <c r="F249" s="303"/>
      <c r="G249" s="303"/>
      <c r="H249" s="303"/>
      <c r="I249" s="303"/>
      <c r="J249" s="303"/>
      <c r="K249" s="303"/>
      <c r="L249" s="303"/>
      <c r="M249" s="303"/>
      <c r="N249" s="303"/>
    </row>
    <row r="250" spans="1:14" s="226" customFormat="1" ht="57" customHeight="1">
      <c r="A250" s="303"/>
      <c r="B250" s="303"/>
      <c r="C250" s="303"/>
      <c r="D250" s="303"/>
      <c r="E250" s="303"/>
      <c r="F250" s="303"/>
      <c r="G250" s="303"/>
      <c r="H250" s="303"/>
      <c r="I250" s="303"/>
      <c r="J250" s="303"/>
      <c r="K250" s="303"/>
      <c r="L250" s="303"/>
      <c r="M250" s="303"/>
      <c r="N250" s="303"/>
    </row>
    <row r="251" spans="1:14" s="226" customFormat="1" ht="57" customHeight="1">
      <c r="A251" s="303"/>
      <c r="B251" s="303"/>
      <c r="C251" s="303"/>
      <c r="D251" s="303"/>
      <c r="E251" s="303"/>
      <c r="F251" s="303"/>
      <c r="G251" s="303"/>
      <c r="H251" s="303"/>
      <c r="I251" s="303"/>
      <c r="J251" s="303"/>
      <c r="K251" s="303"/>
      <c r="L251" s="303"/>
      <c r="M251" s="303"/>
      <c r="N251" s="303"/>
    </row>
    <row r="252" spans="1:14" s="226" customFormat="1" ht="57" customHeight="1">
      <c r="A252" s="303"/>
      <c r="B252" s="303"/>
      <c r="C252" s="303"/>
      <c r="D252" s="303"/>
      <c r="E252" s="303"/>
      <c r="F252" s="303"/>
      <c r="G252" s="303"/>
      <c r="H252" s="303"/>
      <c r="I252" s="303"/>
      <c r="J252" s="303"/>
      <c r="K252" s="303"/>
      <c r="L252" s="303"/>
      <c r="M252" s="303"/>
      <c r="N252" s="303"/>
    </row>
    <row r="253" spans="1:14" s="226" customFormat="1" ht="57" customHeight="1">
      <c r="A253" s="303"/>
      <c r="B253" s="303"/>
      <c r="C253" s="303"/>
      <c r="D253" s="303"/>
      <c r="E253" s="303"/>
      <c r="F253" s="303"/>
      <c r="G253" s="303"/>
      <c r="H253" s="303"/>
      <c r="I253" s="303"/>
      <c r="J253" s="303"/>
      <c r="K253" s="303"/>
      <c r="L253" s="303"/>
      <c r="M253" s="303"/>
      <c r="N253" s="303"/>
    </row>
    <row r="254" spans="1:14" s="226" customFormat="1" ht="57" customHeight="1">
      <c r="A254" s="303"/>
      <c r="B254" s="303"/>
      <c r="C254" s="303"/>
      <c r="D254" s="303"/>
      <c r="E254" s="303"/>
      <c r="F254" s="303"/>
      <c r="G254" s="303"/>
      <c r="H254" s="303"/>
      <c r="I254" s="303"/>
      <c r="J254" s="303"/>
      <c r="K254" s="303"/>
      <c r="L254" s="303"/>
      <c r="M254" s="303"/>
      <c r="N254" s="303"/>
    </row>
    <row r="255" spans="1:14" s="226" customFormat="1" ht="57" customHeight="1">
      <c r="A255" s="303"/>
      <c r="B255" s="303"/>
      <c r="C255" s="303"/>
      <c r="D255" s="303"/>
      <c r="E255" s="303"/>
      <c r="F255" s="303"/>
      <c r="G255" s="303"/>
      <c r="H255" s="303"/>
      <c r="I255" s="303"/>
      <c r="J255" s="303"/>
      <c r="K255" s="303"/>
      <c r="L255" s="303"/>
      <c r="M255" s="303"/>
      <c r="N255" s="303"/>
    </row>
    <row r="256" spans="1:14" s="226" customFormat="1" ht="57" customHeight="1">
      <c r="A256" s="303"/>
      <c r="B256" s="303"/>
      <c r="C256" s="303"/>
      <c r="D256" s="303"/>
      <c r="E256" s="303"/>
      <c r="F256" s="303"/>
      <c r="G256" s="303"/>
      <c r="H256" s="303"/>
      <c r="I256" s="303"/>
      <c r="J256" s="303"/>
      <c r="K256" s="303"/>
      <c r="L256" s="303"/>
      <c r="M256" s="303"/>
      <c r="N256" s="303"/>
    </row>
    <row r="257" spans="1:14" s="226" customFormat="1" ht="57" customHeight="1">
      <c r="A257" s="303"/>
      <c r="B257" s="303"/>
      <c r="C257" s="303"/>
      <c r="D257" s="303"/>
      <c r="E257" s="303"/>
      <c r="F257" s="303"/>
      <c r="G257" s="303"/>
      <c r="H257" s="303"/>
      <c r="I257" s="303"/>
      <c r="J257" s="303"/>
      <c r="K257" s="303"/>
      <c r="L257" s="303"/>
      <c r="M257" s="303"/>
      <c r="N257" s="303"/>
    </row>
    <row r="258" spans="1:14" s="226" customFormat="1" ht="57" customHeight="1">
      <c r="A258" s="303"/>
      <c r="B258" s="303"/>
      <c r="C258" s="303"/>
      <c r="D258" s="303"/>
      <c r="E258" s="303"/>
      <c r="F258" s="303"/>
      <c r="G258" s="303"/>
      <c r="H258" s="303"/>
      <c r="I258" s="303"/>
      <c r="J258" s="303"/>
      <c r="K258" s="303"/>
      <c r="L258" s="303"/>
      <c r="M258" s="303"/>
      <c r="N258" s="303"/>
    </row>
    <row r="259" spans="1:14" s="226" customFormat="1" ht="57" customHeight="1">
      <c r="A259" s="303"/>
      <c r="B259" s="303"/>
      <c r="C259" s="303"/>
      <c r="D259" s="303"/>
      <c r="E259" s="303"/>
      <c r="F259" s="303"/>
      <c r="G259" s="303"/>
      <c r="H259" s="303"/>
      <c r="I259" s="303"/>
      <c r="J259" s="303"/>
      <c r="K259" s="303"/>
      <c r="L259" s="303"/>
      <c r="M259" s="303"/>
      <c r="N259" s="303"/>
    </row>
    <row r="260" spans="1:14" s="226" customFormat="1" ht="57" customHeight="1">
      <c r="A260" s="303"/>
      <c r="B260" s="303"/>
      <c r="C260" s="303"/>
      <c r="D260" s="303"/>
      <c r="E260" s="303"/>
      <c r="F260" s="303"/>
      <c r="G260" s="303"/>
      <c r="H260" s="303"/>
      <c r="I260" s="303"/>
      <c r="J260" s="303"/>
      <c r="K260" s="303"/>
      <c r="L260" s="303"/>
      <c r="M260" s="303"/>
      <c r="N260" s="303"/>
    </row>
    <row r="261" spans="1:14" s="226" customFormat="1" ht="57" customHeight="1">
      <c r="A261" s="303"/>
      <c r="B261" s="303"/>
      <c r="C261" s="303"/>
      <c r="D261" s="303"/>
      <c r="E261" s="303"/>
      <c r="F261" s="303"/>
      <c r="G261" s="303"/>
      <c r="H261" s="303"/>
      <c r="I261" s="303"/>
      <c r="J261" s="303"/>
      <c r="K261" s="303"/>
      <c r="L261" s="303"/>
      <c r="M261" s="303"/>
      <c r="N261" s="303"/>
    </row>
    <row r="262" spans="1:14" s="226" customFormat="1" ht="57" customHeight="1">
      <c r="A262" s="303"/>
      <c r="B262" s="303"/>
      <c r="C262" s="303"/>
      <c r="D262" s="303"/>
      <c r="E262" s="303"/>
      <c r="F262" s="303"/>
      <c r="G262" s="303"/>
      <c r="H262" s="303"/>
      <c r="I262" s="303"/>
      <c r="J262" s="303"/>
      <c r="K262" s="303"/>
      <c r="L262" s="303"/>
      <c r="M262" s="303"/>
      <c r="N262" s="303"/>
    </row>
    <row r="263" spans="1:14" s="226" customFormat="1" ht="57" customHeight="1">
      <c r="A263" s="303"/>
      <c r="B263" s="303"/>
      <c r="C263" s="303"/>
      <c r="D263" s="303"/>
      <c r="E263" s="303"/>
      <c r="F263" s="303"/>
      <c r="G263" s="303"/>
      <c r="H263" s="303"/>
      <c r="I263" s="303"/>
      <c r="J263" s="303"/>
      <c r="K263" s="303"/>
      <c r="L263" s="303"/>
      <c r="M263" s="303"/>
      <c r="N263" s="303"/>
    </row>
    <row r="264" spans="1:14" s="226" customFormat="1" ht="57" customHeight="1">
      <c r="A264" s="303"/>
      <c r="B264" s="303"/>
      <c r="C264" s="303"/>
      <c r="D264" s="303"/>
      <c r="E264" s="303"/>
      <c r="F264" s="303"/>
      <c r="G264" s="303"/>
      <c r="H264" s="303"/>
      <c r="I264" s="303"/>
      <c r="J264" s="303"/>
      <c r="K264" s="303"/>
      <c r="L264" s="303"/>
      <c r="M264" s="303"/>
      <c r="N264" s="303"/>
    </row>
    <row r="265" spans="1:14" s="226" customFormat="1" ht="57" customHeight="1">
      <c r="A265" s="303"/>
      <c r="B265" s="303"/>
      <c r="C265" s="303"/>
      <c r="D265" s="303"/>
      <c r="E265" s="303"/>
      <c r="F265" s="303"/>
      <c r="G265" s="303"/>
      <c r="H265" s="303"/>
      <c r="I265" s="303"/>
      <c r="J265" s="303"/>
      <c r="K265" s="303"/>
      <c r="L265" s="303"/>
      <c r="M265" s="303"/>
      <c r="N265" s="303"/>
    </row>
    <row r="266" spans="1:14" s="226" customFormat="1" ht="57" customHeight="1">
      <c r="A266" s="303"/>
      <c r="B266" s="303"/>
      <c r="C266" s="303"/>
      <c r="D266" s="303"/>
      <c r="E266" s="303"/>
      <c r="F266" s="303"/>
      <c r="G266" s="303"/>
      <c r="H266" s="303"/>
      <c r="I266" s="303"/>
      <c r="J266" s="303"/>
      <c r="K266" s="303"/>
      <c r="L266" s="303"/>
      <c r="M266" s="303"/>
      <c r="N266" s="303"/>
    </row>
    <row r="267" spans="1:14" s="226" customFormat="1" ht="57" customHeight="1">
      <c r="A267" s="303"/>
      <c r="B267" s="303"/>
      <c r="C267" s="303"/>
      <c r="D267" s="303"/>
      <c r="E267" s="303"/>
      <c r="F267" s="303"/>
      <c r="G267" s="303"/>
      <c r="H267" s="303"/>
      <c r="I267" s="303"/>
      <c r="J267" s="303"/>
      <c r="K267" s="303"/>
      <c r="L267" s="303"/>
      <c r="M267" s="303"/>
      <c r="N267" s="303"/>
    </row>
    <row r="268" spans="1:14" s="226" customFormat="1" ht="57" customHeight="1">
      <c r="A268" s="303"/>
      <c r="B268" s="303"/>
      <c r="C268" s="303"/>
      <c r="D268" s="303"/>
      <c r="E268" s="303"/>
      <c r="F268" s="303"/>
      <c r="G268" s="303"/>
      <c r="H268" s="303"/>
      <c r="I268" s="303"/>
      <c r="J268" s="303"/>
      <c r="K268" s="303"/>
      <c r="L268" s="303"/>
      <c r="M268" s="303"/>
      <c r="N268" s="303"/>
    </row>
    <row r="269" spans="1:14" s="226" customFormat="1" ht="57" customHeight="1">
      <c r="A269" s="303"/>
      <c r="B269" s="303"/>
      <c r="C269" s="303"/>
      <c r="D269" s="303"/>
      <c r="E269" s="303"/>
      <c r="F269" s="303"/>
      <c r="G269" s="303"/>
      <c r="H269" s="303"/>
      <c r="I269" s="303"/>
      <c r="J269" s="303"/>
      <c r="K269" s="303"/>
      <c r="L269" s="303"/>
      <c r="M269" s="303"/>
      <c r="N269" s="303"/>
    </row>
    <row r="270" spans="1:14" s="226" customFormat="1" ht="57" customHeight="1">
      <c r="A270" s="303"/>
      <c r="B270" s="303"/>
      <c r="C270" s="303"/>
      <c r="D270" s="303"/>
      <c r="E270" s="303"/>
      <c r="F270" s="303"/>
      <c r="G270" s="303"/>
      <c r="H270" s="303"/>
      <c r="I270" s="303"/>
      <c r="J270" s="303"/>
      <c r="K270" s="303"/>
      <c r="L270" s="303"/>
      <c r="M270" s="303"/>
      <c r="N270" s="303"/>
    </row>
    <row r="271" spans="1:14" s="226" customFormat="1" ht="57" customHeight="1">
      <c r="A271" s="303"/>
      <c r="B271" s="303"/>
      <c r="C271" s="303"/>
      <c r="D271" s="303"/>
      <c r="E271" s="303"/>
      <c r="F271" s="303"/>
      <c r="G271" s="303"/>
      <c r="H271" s="303"/>
      <c r="I271" s="303"/>
      <c r="J271" s="303"/>
      <c r="K271" s="303"/>
      <c r="L271" s="303"/>
      <c r="M271" s="303"/>
      <c r="N271" s="303"/>
    </row>
    <row r="272" spans="1:14" s="226" customFormat="1" ht="57" customHeight="1">
      <c r="A272" s="303"/>
      <c r="B272" s="303"/>
      <c r="C272" s="303"/>
      <c r="D272" s="303"/>
      <c r="E272" s="303"/>
      <c r="F272" s="303"/>
      <c r="G272" s="303"/>
      <c r="H272" s="303"/>
      <c r="I272" s="303"/>
      <c r="J272" s="303"/>
      <c r="K272" s="303"/>
      <c r="L272" s="303"/>
      <c r="M272" s="303"/>
      <c r="N272" s="303"/>
    </row>
    <row r="273" spans="1:14" s="226" customFormat="1" ht="57" customHeight="1">
      <c r="A273" s="303"/>
      <c r="B273" s="303"/>
      <c r="C273" s="303"/>
      <c r="D273" s="303"/>
      <c r="E273" s="303"/>
      <c r="F273" s="303"/>
      <c r="G273" s="303"/>
      <c r="H273" s="303"/>
      <c r="I273" s="303"/>
      <c r="J273" s="303"/>
      <c r="K273" s="303"/>
      <c r="L273" s="303"/>
      <c r="M273" s="303"/>
      <c r="N273" s="303"/>
    </row>
    <row r="274" spans="1:14" s="226" customFormat="1" ht="57" customHeight="1">
      <c r="A274" s="303"/>
      <c r="B274" s="303"/>
      <c r="C274" s="303"/>
      <c r="D274" s="303"/>
      <c r="E274" s="303"/>
      <c r="F274" s="303"/>
      <c r="G274" s="303"/>
      <c r="H274" s="303"/>
      <c r="I274" s="303"/>
      <c r="J274" s="303"/>
      <c r="K274" s="303"/>
      <c r="L274" s="303"/>
      <c r="M274" s="303"/>
      <c r="N274" s="303"/>
    </row>
    <row r="275" spans="1:14" s="226" customFormat="1" ht="57" customHeight="1">
      <c r="A275" s="303"/>
      <c r="B275" s="303"/>
      <c r="C275" s="303"/>
      <c r="D275" s="303"/>
      <c r="E275" s="303"/>
      <c r="F275" s="303"/>
      <c r="G275" s="303"/>
      <c r="H275" s="303"/>
      <c r="I275" s="303"/>
      <c r="J275" s="303"/>
      <c r="K275" s="303"/>
      <c r="L275" s="303"/>
      <c r="M275" s="303"/>
      <c r="N275" s="303"/>
    </row>
    <row r="276" spans="1:14" s="226" customFormat="1" ht="57" customHeight="1">
      <c r="A276" s="303"/>
      <c r="B276" s="303"/>
      <c r="C276" s="303"/>
      <c r="D276" s="303"/>
      <c r="E276" s="303"/>
      <c r="F276" s="303"/>
      <c r="G276" s="303"/>
      <c r="H276" s="303"/>
      <c r="I276" s="303"/>
      <c r="J276" s="303"/>
      <c r="K276" s="303"/>
      <c r="L276" s="303"/>
      <c r="M276" s="303"/>
      <c r="N276" s="303"/>
    </row>
    <row r="277" spans="1:14" s="226" customFormat="1" ht="57" customHeight="1">
      <c r="A277" s="303"/>
      <c r="B277" s="303"/>
      <c r="C277" s="303"/>
      <c r="D277" s="303"/>
      <c r="E277" s="303"/>
      <c r="F277" s="303"/>
      <c r="G277" s="303"/>
      <c r="H277" s="303"/>
      <c r="I277" s="303"/>
      <c r="J277" s="303"/>
      <c r="K277" s="303"/>
      <c r="L277" s="303"/>
      <c r="M277" s="303"/>
      <c r="N277" s="303"/>
    </row>
    <row r="278" spans="1:14" s="226" customFormat="1" ht="57" customHeight="1">
      <c r="A278" s="303"/>
      <c r="B278" s="303"/>
      <c r="C278" s="303"/>
      <c r="D278" s="303"/>
      <c r="E278" s="303"/>
      <c r="F278" s="303"/>
      <c r="G278" s="303"/>
      <c r="H278" s="303"/>
      <c r="I278" s="303"/>
      <c r="J278" s="303"/>
      <c r="K278" s="303"/>
      <c r="L278" s="303"/>
      <c r="M278" s="303"/>
      <c r="N278" s="303"/>
    </row>
    <row r="279" spans="1:14" s="226" customFormat="1" ht="57" customHeight="1">
      <c r="A279" s="303"/>
      <c r="B279" s="303"/>
      <c r="C279" s="303"/>
      <c r="D279" s="303"/>
      <c r="E279" s="303"/>
      <c r="F279" s="303"/>
      <c r="G279" s="303"/>
      <c r="H279" s="303"/>
      <c r="I279" s="303"/>
      <c r="J279" s="303"/>
      <c r="K279" s="303"/>
      <c r="L279" s="303"/>
      <c r="M279" s="303"/>
      <c r="N279" s="303"/>
    </row>
    <row r="280" spans="1:14" s="226" customFormat="1" ht="57" customHeight="1">
      <c r="A280" s="303"/>
      <c r="B280" s="303"/>
      <c r="C280" s="303"/>
      <c r="D280" s="303"/>
      <c r="E280" s="303"/>
      <c r="F280" s="303"/>
      <c r="G280" s="303"/>
      <c r="H280" s="303"/>
      <c r="I280" s="303"/>
      <c r="J280" s="303"/>
      <c r="K280" s="303"/>
      <c r="L280" s="303"/>
      <c r="M280" s="303"/>
      <c r="N280" s="303"/>
    </row>
    <row r="281" spans="1:14" s="226" customFormat="1" ht="57" customHeight="1">
      <c r="A281" s="303"/>
      <c r="B281" s="303"/>
      <c r="C281" s="303"/>
      <c r="D281" s="303"/>
      <c r="E281" s="303"/>
      <c r="F281" s="303"/>
      <c r="G281" s="303"/>
      <c r="H281" s="303"/>
      <c r="I281" s="303"/>
      <c r="J281" s="303"/>
      <c r="K281" s="303"/>
      <c r="L281" s="303"/>
      <c r="M281" s="303"/>
      <c r="N281" s="303"/>
    </row>
    <row r="282" spans="1:14" s="226" customFormat="1" ht="57" customHeight="1">
      <c r="A282" s="303"/>
      <c r="B282" s="303"/>
      <c r="C282" s="303"/>
      <c r="D282" s="303"/>
      <c r="E282" s="303"/>
      <c r="F282" s="303"/>
      <c r="G282" s="303"/>
      <c r="H282" s="303"/>
      <c r="I282" s="303"/>
      <c r="J282" s="303"/>
      <c r="K282" s="303"/>
      <c r="L282" s="303"/>
      <c r="M282" s="303"/>
      <c r="N282" s="303"/>
    </row>
    <row r="283" spans="1:14" s="226" customFormat="1" ht="57" customHeight="1">
      <c r="A283" s="303"/>
      <c r="B283" s="303"/>
      <c r="C283" s="303"/>
      <c r="D283" s="303"/>
      <c r="E283" s="303"/>
      <c r="F283" s="303"/>
      <c r="G283" s="303"/>
      <c r="H283" s="303"/>
      <c r="I283" s="303"/>
      <c r="J283" s="303"/>
      <c r="K283" s="303"/>
      <c r="L283" s="303"/>
      <c r="M283" s="303"/>
      <c r="N283" s="303"/>
    </row>
    <row r="284" spans="1:14" s="226" customFormat="1" ht="57" customHeight="1">
      <c r="A284" s="303"/>
      <c r="B284" s="303"/>
      <c r="C284" s="303"/>
      <c r="D284" s="303"/>
      <c r="E284" s="303"/>
      <c r="F284" s="303"/>
      <c r="G284" s="303"/>
      <c r="H284" s="303"/>
      <c r="I284" s="303"/>
      <c r="J284" s="303"/>
      <c r="K284" s="303"/>
      <c r="L284" s="303"/>
      <c r="M284" s="303"/>
      <c r="N284" s="303"/>
    </row>
    <row r="285" spans="1:14" s="226" customFormat="1" ht="57" customHeight="1">
      <c r="A285" s="303"/>
      <c r="B285" s="303"/>
      <c r="C285" s="303"/>
      <c r="D285" s="303"/>
      <c r="E285" s="303"/>
      <c r="F285" s="303"/>
      <c r="G285" s="303"/>
      <c r="H285" s="303"/>
      <c r="I285" s="303"/>
      <c r="J285" s="303"/>
      <c r="K285" s="303"/>
      <c r="L285" s="303"/>
      <c r="M285" s="303"/>
      <c r="N285" s="303"/>
    </row>
    <row r="286" spans="1:14" s="226" customFormat="1" ht="57" customHeight="1">
      <c r="A286" s="303"/>
      <c r="B286" s="303"/>
      <c r="C286" s="303"/>
      <c r="D286" s="303"/>
      <c r="E286" s="303"/>
      <c r="F286" s="303"/>
      <c r="G286" s="303"/>
      <c r="H286" s="303"/>
      <c r="I286" s="303"/>
      <c r="J286" s="303"/>
      <c r="K286" s="303"/>
      <c r="L286" s="303"/>
      <c r="M286" s="303"/>
      <c r="N286" s="303"/>
    </row>
    <row r="287" spans="1:14" s="226" customFormat="1" ht="57" customHeight="1">
      <c r="A287" s="303"/>
      <c r="B287" s="303"/>
      <c r="C287" s="303"/>
      <c r="D287" s="303"/>
      <c r="E287" s="303"/>
      <c r="F287" s="303"/>
      <c r="G287" s="303"/>
      <c r="H287" s="303"/>
      <c r="I287" s="303"/>
      <c r="J287" s="303"/>
      <c r="K287" s="303"/>
      <c r="L287" s="303"/>
      <c r="M287" s="303"/>
      <c r="N287" s="303"/>
    </row>
    <row r="288" spans="1:14" s="226" customFormat="1" ht="57" customHeight="1">
      <c r="A288" s="303"/>
      <c r="B288" s="303"/>
      <c r="C288" s="303"/>
      <c r="D288" s="303"/>
      <c r="E288" s="303"/>
      <c r="F288" s="303"/>
      <c r="G288" s="303"/>
      <c r="H288" s="303"/>
      <c r="I288" s="303"/>
      <c r="J288" s="303"/>
      <c r="K288" s="303"/>
      <c r="L288" s="303"/>
      <c r="M288" s="303"/>
      <c r="N288" s="303"/>
    </row>
    <row r="289" spans="1:14" s="226" customFormat="1" ht="57" customHeight="1">
      <c r="A289" s="303"/>
      <c r="B289" s="303"/>
      <c r="C289" s="303"/>
      <c r="D289" s="303"/>
      <c r="E289" s="303"/>
      <c r="F289" s="303"/>
      <c r="G289" s="303"/>
      <c r="H289" s="303"/>
      <c r="I289" s="303"/>
      <c r="J289" s="303"/>
      <c r="K289" s="303"/>
      <c r="L289" s="303"/>
      <c r="M289" s="303"/>
      <c r="N289" s="303"/>
    </row>
    <row r="290" spans="1:14" s="226" customFormat="1" ht="57" customHeight="1">
      <c r="A290" s="303"/>
      <c r="B290" s="303"/>
      <c r="C290" s="303"/>
      <c r="D290" s="303"/>
      <c r="E290" s="303"/>
      <c r="F290" s="303"/>
      <c r="G290" s="303"/>
      <c r="H290" s="303"/>
      <c r="I290" s="303"/>
      <c r="J290" s="303"/>
      <c r="K290" s="303"/>
      <c r="L290" s="303"/>
      <c r="M290" s="303"/>
      <c r="N290" s="303"/>
    </row>
    <row r="291" spans="1:14" s="226" customFormat="1" ht="57" customHeight="1">
      <c r="A291" s="303"/>
      <c r="B291" s="303"/>
      <c r="C291" s="303"/>
      <c r="D291" s="303"/>
      <c r="E291" s="303"/>
      <c r="F291" s="303"/>
      <c r="G291" s="303"/>
      <c r="H291" s="303"/>
      <c r="I291" s="303"/>
      <c r="J291" s="303"/>
      <c r="K291" s="303"/>
      <c r="L291" s="303"/>
      <c r="M291" s="303"/>
      <c r="N291" s="303"/>
    </row>
    <row r="292" spans="1:14" s="226" customFormat="1" ht="57" customHeight="1">
      <c r="A292" s="303"/>
      <c r="B292" s="303"/>
      <c r="C292" s="303"/>
      <c r="D292" s="303"/>
      <c r="E292" s="303"/>
      <c r="F292" s="303"/>
      <c r="G292" s="303"/>
      <c r="H292" s="303"/>
      <c r="I292" s="303"/>
      <c r="J292" s="303"/>
      <c r="K292" s="303"/>
      <c r="L292" s="303"/>
      <c r="M292" s="303"/>
      <c r="N292" s="303"/>
    </row>
    <row r="293" spans="1:14" s="226" customFormat="1" ht="57" customHeight="1">
      <c r="A293" s="303"/>
      <c r="B293" s="303"/>
      <c r="C293" s="303"/>
      <c r="D293" s="303"/>
      <c r="E293" s="303"/>
      <c r="F293" s="303"/>
      <c r="G293" s="303"/>
      <c r="H293" s="303"/>
      <c r="I293" s="303"/>
      <c r="J293" s="303"/>
      <c r="K293" s="303"/>
      <c r="L293" s="303"/>
      <c r="M293" s="303"/>
      <c r="N293" s="303"/>
    </row>
    <row r="294" spans="1:14" s="226" customFormat="1" ht="57" customHeight="1">
      <c r="A294" s="303"/>
      <c r="B294" s="303"/>
      <c r="C294" s="303"/>
      <c r="D294" s="303"/>
      <c r="E294" s="303"/>
      <c r="F294" s="303"/>
      <c r="G294" s="303"/>
      <c r="H294" s="303"/>
      <c r="I294" s="303"/>
      <c r="J294" s="303"/>
      <c r="K294" s="303"/>
      <c r="L294" s="303"/>
      <c r="M294" s="303"/>
      <c r="N294" s="303"/>
    </row>
    <row r="295" spans="1:14" s="226" customFormat="1" ht="57" customHeight="1">
      <c r="A295" s="303"/>
      <c r="B295" s="303"/>
      <c r="C295" s="303"/>
      <c r="D295" s="303"/>
      <c r="E295" s="303"/>
      <c r="F295" s="303"/>
      <c r="G295" s="303"/>
      <c r="H295" s="303"/>
      <c r="I295" s="303"/>
      <c r="J295" s="303"/>
      <c r="K295" s="303"/>
      <c r="L295" s="303"/>
      <c r="M295" s="303"/>
      <c r="N295" s="303"/>
    </row>
    <row r="296" spans="1:14" s="226" customFormat="1" ht="57" customHeight="1">
      <c r="A296" s="303"/>
      <c r="B296" s="303"/>
      <c r="C296" s="303"/>
      <c r="D296" s="303"/>
      <c r="E296" s="303"/>
      <c r="F296" s="303"/>
      <c r="G296" s="303"/>
      <c r="H296" s="303"/>
      <c r="I296" s="303"/>
      <c r="J296" s="303"/>
      <c r="K296" s="303"/>
      <c r="L296" s="303"/>
      <c r="M296" s="303"/>
      <c r="N296" s="303"/>
    </row>
    <row r="297" spans="1:14" s="226" customFormat="1" ht="57" customHeight="1">
      <c r="A297" s="303"/>
      <c r="B297" s="303"/>
      <c r="C297" s="303"/>
      <c r="D297" s="303"/>
      <c r="E297" s="303"/>
      <c r="F297" s="303"/>
      <c r="G297" s="303"/>
      <c r="H297" s="303"/>
      <c r="I297" s="303"/>
      <c r="J297" s="303"/>
      <c r="K297" s="303"/>
      <c r="L297" s="303"/>
      <c r="M297" s="303"/>
      <c r="N297" s="303"/>
    </row>
    <row r="298" spans="1:14" s="226" customFormat="1" ht="57" customHeight="1">
      <c r="A298" s="303"/>
      <c r="B298" s="303"/>
      <c r="C298" s="303"/>
      <c r="D298" s="303"/>
      <c r="E298" s="303"/>
      <c r="F298" s="303"/>
      <c r="G298" s="303"/>
      <c r="H298" s="303"/>
      <c r="I298" s="303"/>
      <c r="J298" s="303"/>
      <c r="K298" s="303"/>
      <c r="L298" s="303"/>
      <c r="M298" s="303"/>
      <c r="N298" s="303"/>
    </row>
    <row r="299" spans="1:14" s="226" customFormat="1" ht="57" customHeight="1">
      <c r="A299" s="303"/>
      <c r="B299" s="303"/>
      <c r="C299" s="303"/>
      <c r="D299" s="303"/>
      <c r="E299" s="303"/>
      <c r="F299" s="303"/>
      <c r="G299" s="303"/>
      <c r="H299" s="303"/>
      <c r="I299" s="303"/>
      <c r="J299" s="303"/>
      <c r="K299" s="303"/>
      <c r="L299" s="303"/>
      <c r="M299" s="303"/>
      <c r="N299" s="303"/>
    </row>
    <row r="300" spans="1:14" s="226" customFormat="1" ht="57" customHeight="1">
      <c r="A300" s="303"/>
      <c r="B300" s="303"/>
      <c r="C300" s="303"/>
      <c r="D300" s="303"/>
      <c r="E300" s="303"/>
      <c r="F300" s="303"/>
      <c r="G300" s="303"/>
      <c r="H300" s="303"/>
      <c r="I300" s="303"/>
      <c r="J300" s="303"/>
      <c r="K300" s="303"/>
      <c r="L300" s="303"/>
      <c r="M300" s="303"/>
      <c r="N300" s="303"/>
    </row>
    <row r="301" spans="1:14" s="226" customFormat="1" ht="57" customHeight="1">
      <c r="A301" s="303"/>
      <c r="B301" s="303"/>
      <c r="C301" s="303"/>
      <c r="D301" s="303"/>
      <c r="E301" s="303"/>
      <c r="F301" s="303"/>
      <c r="G301" s="303"/>
      <c r="H301" s="303"/>
      <c r="I301" s="303"/>
      <c r="J301" s="303"/>
      <c r="K301" s="303"/>
      <c r="L301" s="303"/>
      <c r="M301" s="303"/>
      <c r="N301" s="303"/>
    </row>
    <row r="302" spans="1:14" s="226" customFormat="1" ht="57" customHeight="1">
      <c r="A302" s="303"/>
      <c r="B302" s="303"/>
      <c r="C302" s="303"/>
      <c r="D302" s="303"/>
      <c r="E302" s="303"/>
      <c r="F302" s="303"/>
      <c r="G302" s="303"/>
      <c r="H302" s="303"/>
      <c r="I302" s="303"/>
      <c r="J302" s="303"/>
      <c r="K302" s="303"/>
      <c r="L302" s="303"/>
      <c r="M302" s="303"/>
      <c r="N302" s="303"/>
    </row>
    <row r="303" spans="1:14" s="226" customFormat="1" ht="57" customHeight="1">
      <c r="A303" s="303"/>
      <c r="B303" s="303"/>
      <c r="C303" s="303"/>
      <c r="D303" s="303"/>
      <c r="E303" s="303"/>
      <c r="F303" s="303"/>
      <c r="G303" s="303"/>
      <c r="H303" s="303"/>
      <c r="I303" s="303"/>
      <c r="J303" s="303"/>
      <c r="K303" s="303"/>
      <c r="L303" s="303"/>
      <c r="M303" s="303"/>
      <c r="N303" s="303"/>
    </row>
    <row r="304" spans="1:14" s="226" customFormat="1" ht="57" customHeight="1">
      <c r="A304" s="303"/>
      <c r="B304" s="303"/>
      <c r="C304" s="303"/>
      <c r="D304" s="303"/>
      <c r="E304" s="303"/>
      <c r="F304" s="303"/>
      <c r="G304" s="303"/>
      <c r="H304" s="303"/>
      <c r="I304" s="303"/>
      <c r="J304" s="303"/>
      <c r="K304" s="303"/>
      <c r="L304" s="303"/>
      <c r="M304" s="303"/>
      <c r="N304" s="303"/>
    </row>
    <row r="305" spans="1:14" s="226" customFormat="1" ht="57" customHeight="1">
      <c r="A305" s="303"/>
      <c r="B305" s="303"/>
      <c r="C305" s="303"/>
      <c r="D305" s="303"/>
      <c r="E305" s="303"/>
      <c r="F305" s="303"/>
      <c r="G305" s="303"/>
      <c r="H305" s="303"/>
      <c r="I305" s="303"/>
      <c r="J305" s="303"/>
      <c r="K305" s="303"/>
      <c r="L305" s="303"/>
      <c r="M305" s="303"/>
      <c r="N305" s="303"/>
    </row>
    <row r="306" spans="1:14" s="226" customFormat="1" ht="57" customHeight="1">
      <c r="A306" s="303"/>
      <c r="B306" s="303"/>
      <c r="C306" s="303"/>
      <c r="D306" s="303"/>
      <c r="E306" s="303"/>
      <c r="F306" s="303"/>
      <c r="G306" s="303"/>
      <c r="H306" s="303"/>
      <c r="I306" s="303"/>
      <c r="J306" s="303"/>
      <c r="K306" s="303"/>
      <c r="L306" s="303"/>
      <c r="M306" s="303"/>
      <c r="N306" s="303"/>
    </row>
    <row r="307" spans="1:14" s="226" customFormat="1" ht="57" customHeight="1">
      <c r="A307" s="303"/>
      <c r="B307" s="303"/>
      <c r="C307" s="303"/>
      <c r="D307" s="303"/>
      <c r="E307" s="303"/>
      <c r="F307" s="303"/>
      <c r="G307" s="303"/>
      <c r="H307" s="303"/>
      <c r="I307" s="303"/>
      <c r="J307" s="303"/>
      <c r="K307" s="303"/>
      <c r="L307" s="303"/>
      <c r="M307" s="303"/>
      <c r="N307" s="303"/>
    </row>
    <row r="308" spans="1:14" s="226" customFormat="1" ht="57" customHeight="1">
      <c r="A308" s="303"/>
      <c r="B308" s="303"/>
      <c r="C308" s="303"/>
      <c r="D308" s="303"/>
      <c r="E308" s="303"/>
      <c r="F308" s="303"/>
      <c r="G308" s="303"/>
      <c r="H308" s="303"/>
      <c r="I308" s="303"/>
      <c r="J308" s="303"/>
      <c r="K308" s="303"/>
      <c r="L308" s="303"/>
      <c r="M308" s="303"/>
      <c r="N308" s="303"/>
    </row>
    <row r="309" spans="1:14" s="226" customFormat="1" ht="57" customHeight="1">
      <c r="A309" s="303"/>
      <c r="B309" s="303"/>
      <c r="C309" s="303"/>
      <c r="D309" s="303"/>
      <c r="E309" s="303"/>
      <c r="F309" s="303"/>
      <c r="G309" s="303"/>
      <c r="H309" s="303"/>
      <c r="I309" s="303"/>
      <c r="J309" s="303"/>
      <c r="K309" s="303"/>
      <c r="L309" s="303"/>
      <c r="M309" s="303"/>
      <c r="N309" s="303"/>
    </row>
    <row r="310" spans="1:14" s="226" customFormat="1" ht="57" customHeight="1">
      <c r="A310" s="303"/>
      <c r="B310" s="303"/>
      <c r="C310" s="303"/>
      <c r="D310" s="303"/>
      <c r="E310" s="303"/>
      <c r="F310" s="303"/>
      <c r="G310" s="303"/>
      <c r="H310" s="303"/>
      <c r="I310" s="303"/>
      <c r="J310" s="303"/>
      <c r="K310" s="303"/>
      <c r="L310" s="303"/>
      <c r="M310" s="303"/>
      <c r="N310" s="303"/>
    </row>
    <row r="311" spans="1:14" s="226" customFormat="1" ht="57" customHeight="1">
      <c r="A311" s="303"/>
      <c r="B311" s="303"/>
      <c r="C311" s="303"/>
      <c r="D311" s="303"/>
      <c r="E311" s="303"/>
      <c r="F311" s="303"/>
      <c r="G311" s="303"/>
      <c r="H311" s="303"/>
      <c r="I311" s="303"/>
      <c r="J311" s="303"/>
      <c r="K311" s="303"/>
      <c r="L311" s="303"/>
      <c r="M311" s="303"/>
      <c r="N311" s="303"/>
    </row>
    <row r="312" spans="1:14" s="226" customFormat="1" ht="57" customHeight="1">
      <c r="A312" s="303"/>
      <c r="B312" s="303"/>
      <c r="C312" s="303"/>
      <c r="D312" s="303"/>
      <c r="E312" s="303"/>
      <c r="F312" s="303"/>
      <c r="G312" s="303"/>
      <c r="H312" s="303"/>
      <c r="I312" s="303"/>
      <c r="J312" s="303"/>
      <c r="K312" s="303"/>
      <c r="L312" s="303"/>
      <c r="M312" s="303"/>
      <c r="N312" s="303"/>
    </row>
    <row r="313" spans="1:14" s="226" customFormat="1" ht="57" customHeight="1">
      <c r="A313" s="303"/>
      <c r="B313" s="303"/>
      <c r="C313" s="303"/>
      <c r="D313" s="303"/>
      <c r="E313" s="303"/>
      <c r="F313" s="303"/>
      <c r="G313" s="303"/>
      <c r="H313" s="303"/>
      <c r="I313" s="303"/>
      <c r="J313" s="303"/>
      <c r="K313" s="303"/>
      <c r="L313" s="303"/>
      <c r="M313" s="303"/>
      <c r="N313" s="303"/>
    </row>
    <row r="314" spans="1:14" s="226" customFormat="1" ht="57" customHeight="1">
      <c r="A314" s="303"/>
      <c r="B314" s="303"/>
      <c r="C314" s="303"/>
      <c r="D314" s="303"/>
      <c r="E314" s="303"/>
      <c r="F314" s="303"/>
      <c r="G314" s="303"/>
      <c r="H314" s="303"/>
      <c r="I314" s="303"/>
      <c r="J314" s="303"/>
      <c r="K314" s="303"/>
      <c r="L314" s="303"/>
      <c r="M314" s="303"/>
      <c r="N314" s="303"/>
    </row>
    <row r="315" spans="1:14" s="226" customFormat="1" ht="57" customHeight="1">
      <c r="A315" s="303"/>
      <c r="B315" s="303"/>
      <c r="C315" s="303"/>
      <c r="D315" s="303"/>
      <c r="E315" s="303"/>
      <c r="F315" s="303"/>
      <c r="G315" s="303"/>
      <c r="H315" s="303"/>
      <c r="I315" s="303"/>
      <c r="J315" s="303"/>
      <c r="K315" s="303"/>
      <c r="L315" s="303"/>
      <c r="M315" s="303"/>
      <c r="N315" s="303"/>
    </row>
    <row r="316" spans="1:14" s="226" customFormat="1" ht="57" customHeight="1">
      <c r="A316" s="303"/>
      <c r="B316" s="303"/>
      <c r="C316" s="303"/>
      <c r="D316" s="303"/>
      <c r="E316" s="303"/>
      <c r="F316" s="303"/>
      <c r="G316" s="303"/>
      <c r="H316" s="303"/>
      <c r="I316" s="303"/>
      <c r="J316" s="303"/>
      <c r="K316" s="303"/>
      <c r="L316" s="303"/>
      <c r="M316" s="303"/>
      <c r="N316" s="303"/>
    </row>
    <row r="317" spans="1:14" s="226" customFormat="1" ht="57" customHeight="1">
      <c r="A317" s="303"/>
      <c r="B317" s="303"/>
      <c r="C317" s="303"/>
      <c r="D317" s="303"/>
      <c r="E317" s="303"/>
      <c r="F317" s="303"/>
      <c r="G317" s="303"/>
      <c r="H317" s="303"/>
      <c r="I317" s="303"/>
      <c r="J317" s="303"/>
      <c r="K317" s="303"/>
      <c r="L317" s="303"/>
      <c r="M317" s="303"/>
      <c r="N317" s="303"/>
    </row>
    <row r="318" spans="1:14" s="226" customFormat="1" ht="57" customHeight="1">
      <c r="A318" s="303"/>
      <c r="B318" s="303"/>
      <c r="C318" s="303"/>
      <c r="D318" s="303"/>
      <c r="E318" s="303"/>
      <c r="F318" s="303"/>
      <c r="G318" s="303"/>
      <c r="H318" s="303"/>
      <c r="I318" s="303"/>
      <c r="J318" s="303"/>
      <c r="K318" s="303"/>
      <c r="L318" s="303"/>
      <c r="M318" s="303"/>
      <c r="N318" s="303"/>
    </row>
    <row r="319" spans="1:14" s="226" customFormat="1" ht="57" customHeight="1">
      <c r="A319" s="303"/>
      <c r="B319" s="303"/>
      <c r="C319" s="303"/>
      <c r="D319" s="303"/>
      <c r="E319" s="303"/>
      <c r="F319" s="303"/>
      <c r="G319" s="303"/>
      <c r="H319" s="303"/>
      <c r="I319" s="303"/>
      <c r="J319" s="303"/>
      <c r="K319" s="303"/>
      <c r="L319" s="303"/>
      <c r="M319" s="303"/>
      <c r="N319" s="303"/>
    </row>
    <row r="320" spans="1:14" s="226" customFormat="1" ht="57" customHeight="1">
      <c r="A320" s="303"/>
      <c r="B320" s="303"/>
      <c r="C320" s="303"/>
      <c r="D320" s="303"/>
      <c r="E320" s="303"/>
      <c r="F320" s="303"/>
      <c r="G320" s="303"/>
      <c r="H320" s="303"/>
      <c r="I320" s="303"/>
      <c r="J320" s="303"/>
      <c r="K320" s="303"/>
      <c r="L320" s="303"/>
      <c r="M320" s="303"/>
      <c r="N320" s="303"/>
    </row>
    <row r="321" spans="1:14" s="226" customFormat="1" ht="57" customHeight="1">
      <c r="A321" s="303"/>
      <c r="B321" s="303"/>
      <c r="C321" s="303"/>
      <c r="D321" s="303"/>
      <c r="E321" s="303"/>
      <c r="F321" s="303"/>
      <c r="G321" s="303"/>
      <c r="H321" s="303"/>
      <c r="I321" s="303"/>
      <c r="J321" s="303"/>
      <c r="K321" s="303"/>
      <c r="L321" s="303"/>
      <c r="M321" s="303"/>
      <c r="N321" s="303"/>
    </row>
    <row r="322" spans="1:14" s="226" customFormat="1" ht="57" customHeight="1">
      <c r="A322" s="303"/>
      <c r="B322" s="303"/>
      <c r="C322" s="303"/>
      <c r="D322" s="303"/>
      <c r="E322" s="303"/>
      <c r="F322" s="303"/>
      <c r="G322" s="303"/>
      <c r="H322" s="303"/>
      <c r="I322" s="303"/>
      <c r="J322" s="303"/>
      <c r="K322" s="303"/>
      <c r="L322" s="303"/>
      <c r="M322" s="303"/>
      <c r="N322" s="303"/>
    </row>
    <row r="323" spans="1:14" s="226" customFormat="1" ht="57" customHeight="1">
      <c r="A323" s="303"/>
      <c r="B323" s="303"/>
      <c r="C323" s="303"/>
      <c r="D323" s="303"/>
      <c r="E323" s="303"/>
      <c r="F323" s="303"/>
      <c r="G323" s="303"/>
      <c r="H323" s="303"/>
      <c r="I323" s="303"/>
      <c r="J323" s="303"/>
      <c r="K323" s="303"/>
      <c r="L323" s="303"/>
      <c r="M323" s="303"/>
      <c r="N323" s="303"/>
    </row>
    <row r="324" spans="1:14" s="226" customFormat="1" ht="57" customHeight="1">
      <c r="A324" s="303"/>
      <c r="B324" s="303"/>
      <c r="C324" s="303"/>
      <c r="D324" s="303"/>
      <c r="E324" s="303"/>
      <c r="F324" s="303"/>
      <c r="G324" s="303"/>
      <c r="H324" s="303"/>
      <c r="I324" s="303"/>
      <c r="J324" s="303"/>
      <c r="K324" s="303"/>
      <c r="L324" s="303"/>
      <c r="M324" s="303"/>
      <c r="N324" s="303"/>
    </row>
    <row r="325" spans="1:14" s="226" customFormat="1" ht="57" customHeight="1">
      <c r="A325" s="303"/>
      <c r="B325" s="303"/>
      <c r="C325" s="303"/>
      <c r="D325" s="303"/>
      <c r="E325" s="303"/>
      <c r="F325" s="303"/>
      <c r="G325" s="303"/>
      <c r="H325" s="303"/>
      <c r="I325" s="303"/>
      <c r="J325" s="303"/>
      <c r="K325" s="303"/>
      <c r="L325" s="303"/>
      <c r="M325" s="303"/>
      <c r="N325" s="303"/>
    </row>
    <row r="326" spans="1:14" s="226" customFormat="1" ht="57" customHeight="1">
      <c r="A326" s="303"/>
      <c r="B326" s="303"/>
      <c r="C326" s="303"/>
      <c r="D326" s="303"/>
      <c r="E326" s="303"/>
      <c r="F326" s="303"/>
      <c r="G326" s="303"/>
      <c r="H326" s="303"/>
      <c r="I326" s="303"/>
      <c r="J326" s="303"/>
      <c r="K326" s="303"/>
      <c r="L326" s="303"/>
      <c r="M326" s="303"/>
      <c r="N326" s="303"/>
    </row>
    <row r="327" spans="1:14" s="226" customFormat="1" ht="57" customHeight="1">
      <c r="A327" s="303"/>
      <c r="B327" s="303"/>
      <c r="C327" s="303"/>
      <c r="D327" s="303"/>
      <c r="E327" s="303"/>
      <c r="F327" s="303"/>
      <c r="G327" s="303"/>
      <c r="H327" s="303"/>
      <c r="I327" s="303"/>
      <c r="J327" s="303"/>
      <c r="K327" s="303"/>
      <c r="L327" s="303"/>
      <c r="M327" s="303"/>
      <c r="N327" s="303"/>
    </row>
    <row r="328" spans="1:14" s="226" customFormat="1" ht="57" customHeight="1">
      <c r="A328" s="303"/>
      <c r="B328" s="303"/>
      <c r="C328" s="303"/>
      <c r="D328" s="303"/>
      <c r="E328" s="303"/>
      <c r="F328" s="303"/>
      <c r="G328" s="303"/>
      <c r="H328" s="303"/>
      <c r="I328" s="303"/>
      <c r="J328" s="303"/>
      <c r="K328" s="303"/>
      <c r="L328" s="303"/>
      <c r="M328" s="303"/>
      <c r="N328" s="303"/>
    </row>
    <row r="329" spans="1:14" s="226" customFormat="1" ht="57" customHeight="1">
      <c r="A329" s="303"/>
      <c r="B329" s="303"/>
      <c r="C329" s="303"/>
      <c r="D329" s="303"/>
      <c r="E329" s="303"/>
      <c r="F329" s="303"/>
      <c r="G329" s="303"/>
      <c r="H329" s="303"/>
      <c r="I329" s="303"/>
      <c r="J329" s="303"/>
      <c r="K329" s="303"/>
      <c r="L329" s="303"/>
      <c r="M329" s="303"/>
      <c r="N329" s="303"/>
    </row>
    <row r="330" spans="1:14" s="226" customFormat="1" ht="57" customHeight="1">
      <c r="A330" s="303"/>
      <c r="B330" s="303"/>
      <c r="C330" s="303"/>
      <c r="D330" s="303"/>
      <c r="E330" s="303"/>
      <c r="F330" s="303"/>
      <c r="G330" s="303"/>
      <c r="H330" s="303"/>
      <c r="I330" s="303"/>
      <c r="J330" s="303"/>
      <c r="K330" s="303"/>
      <c r="L330" s="303"/>
      <c r="M330" s="303"/>
      <c r="N330" s="303"/>
    </row>
    <row r="331" spans="1:14" s="226" customFormat="1" ht="57" customHeight="1">
      <c r="A331" s="303"/>
      <c r="B331" s="303"/>
      <c r="C331" s="303"/>
      <c r="D331" s="303"/>
      <c r="E331" s="303"/>
      <c r="F331" s="303"/>
      <c r="G331" s="303"/>
      <c r="H331" s="303"/>
      <c r="I331" s="303"/>
      <c r="J331" s="303"/>
      <c r="K331" s="303"/>
      <c r="L331" s="303"/>
      <c r="M331" s="303"/>
      <c r="N331" s="303"/>
    </row>
    <row r="332" spans="1:14" s="226" customFormat="1" ht="57" customHeight="1">
      <c r="A332" s="303"/>
      <c r="B332" s="303"/>
      <c r="C332" s="303"/>
      <c r="D332" s="303"/>
      <c r="E332" s="303"/>
      <c r="F332" s="303"/>
      <c r="G332" s="303"/>
      <c r="H332" s="303"/>
      <c r="I332" s="303"/>
      <c r="J332" s="303"/>
      <c r="K332" s="303"/>
      <c r="L332" s="303"/>
      <c r="M332" s="303"/>
      <c r="N332" s="303"/>
    </row>
    <row r="333" spans="1:14" s="226" customFormat="1" ht="57" customHeight="1">
      <c r="A333" s="303"/>
      <c r="B333" s="303"/>
      <c r="C333" s="303"/>
      <c r="D333" s="303"/>
      <c r="E333" s="303"/>
      <c r="F333" s="303"/>
      <c r="G333" s="303"/>
      <c r="H333" s="303"/>
      <c r="I333" s="303"/>
      <c r="J333" s="303"/>
      <c r="K333" s="303"/>
      <c r="L333" s="303"/>
      <c r="M333" s="303"/>
      <c r="N333" s="303"/>
    </row>
    <row r="334" spans="1:14" s="226" customFormat="1" ht="57" customHeight="1">
      <c r="A334" s="303"/>
      <c r="B334" s="303"/>
      <c r="C334" s="303"/>
      <c r="D334" s="303"/>
      <c r="E334" s="303"/>
      <c r="F334" s="303"/>
      <c r="G334" s="303"/>
      <c r="H334" s="303"/>
      <c r="I334" s="303"/>
      <c r="J334" s="303"/>
      <c r="K334" s="303"/>
      <c r="L334" s="303"/>
      <c r="M334" s="303"/>
      <c r="N334" s="303"/>
    </row>
    <row r="335" spans="1:14" s="226" customFormat="1" ht="57" customHeight="1">
      <c r="A335" s="303"/>
      <c r="B335" s="303"/>
      <c r="C335" s="303"/>
      <c r="D335" s="303"/>
      <c r="E335" s="303"/>
      <c r="F335" s="303"/>
      <c r="G335" s="303"/>
      <c r="H335" s="303"/>
      <c r="I335" s="303"/>
      <c r="J335" s="303"/>
      <c r="K335" s="303"/>
      <c r="L335" s="303"/>
      <c r="M335" s="303"/>
      <c r="N335" s="303"/>
    </row>
    <row r="336" spans="1:14" s="226" customFormat="1" ht="57" customHeight="1">
      <c r="A336" s="303"/>
      <c r="B336" s="303"/>
      <c r="C336" s="303"/>
      <c r="D336" s="303"/>
      <c r="E336" s="303"/>
      <c r="F336" s="303"/>
      <c r="G336" s="303"/>
      <c r="H336" s="303"/>
      <c r="I336" s="303"/>
      <c r="J336" s="303"/>
      <c r="K336" s="303"/>
      <c r="L336" s="303"/>
      <c r="M336" s="303"/>
      <c r="N336" s="303"/>
    </row>
    <row r="337" spans="1:14" s="226" customFormat="1" ht="57" customHeight="1">
      <c r="A337" s="303"/>
      <c r="B337" s="303"/>
      <c r="C337" s="303"/>
      <c r="D337" s="303"/>
      <c r="E337" s="303"/>
      <c r="F337" s="303"/>
      <c r="G337" s="303"/>
      <c r="H337" s="303"/>
      <c r="I337" s="303"/>
      <c r="J337" s="303"/>
      <c r="K337" s="303"/>
      <c r="L337" s="303"/>
      <c r="M337" s="303"/>
      <c r="N337" s="303"/>
    </row>
    <row r="338" spans="1:14" s="226" customFormat="1" ht="57" customHeight="1">
      <c r="A338" s="303"/>
      <c r="B338" s="303"/>
      <c r="C338" s="303"/>
      <c r="D338" s="303"/>
      <c r="E338" s="303"/>
      <c r="F338" s="303"/>
      <c r="G338" s="303"/>
      <c r="H338" s="303"/>
      <c r="I338" s="303"/>
      <c r="J338" s="303"/>
      <c r="K338" s="303"/>
      <c r="L338" s="303"/>
      <c r="M338" s="303"/>
      <c r="N338" s="303"/>
    </row>
    <row r="339" spans="1:14" s="226" customFormat="1" ht="57" customHeight="1">
      <c r="A339" s="303"/>
      <c r="B339" s="303"/>
      <c r="C339" s="303"/>
      <c r="D339" s="303"/>
      <c r="E339" s="303"/>
      <c r="F339" s="303"/>
      <c r="G339" s="303"/>
      <c r="H339" s="303"/>
      <c r="I339" s="303"/>
      <c r="J339" s="303"/>
      <c r="K339" s="303"/>
      <c r="L339" s="303"/>
      <c r="M339" s="303"/>
      <c r="N339" s="303"/>
    </row>
    <row r="340" spans="1:14" s="226" customFormat="1" ht="57" customHeight="1">
      <c r="A340" s="303"/>
      <c r="B340" s="303"/>
      <c r="C340" s="303"/>
      <c r="D340" s="303"/>
      <c r="E340" s="303"/>
      <c r="F340" s="303"/>
      <c r="G340" s="303"/>
      <c r="H340" s="303"/>
      <c r="I340" s="303"/>
      <c r="J340" s="303"/>
      <c r="K340" s="303"/>
      <c r="L340" s="303"/>
      <c r="M340" s="303"/>
      <c r="N340" s="303"/>
    </row>
    <row r="341" spans="1:14" s="226" customFormat="1" ht="57" customHeight="1">
      <c r="A341" s="303"/>
      <c r="B341" s="303"/>
      <c r="C341" s="303"/>
      <c r="D341" s="303"/>
      <c r="E341" s="303"/>
      <c r="F341" s="303"/>
      <c r="G341" s="303"/>
      <c r="H341" s="303"/>
      <c r="I341" s="303"/>
      <c r="J341" s="303"/>
      <c r="K341" s="303"/>
      <c r="L341" s="303"/>
      <c r="M341" s="303"/>
      <c r="N341" s="303"/>
    </row>
    <row r="342" spans="1:14" s="226" customFormat="1" ht="57" customHeight="1">
      <c r="A342" s="303"/>
      <c r="B342" s="303"/>
      <c r="C342" s="303"/>
      <c r="D342" s="303"/>
      <c r="E342" s="303"/>
      <c r="F342" s="303"/>
      <c r="G342" s="303"/>
      <c r="H342" s="303"/>
      <c r="I342" s="303"/>
      <c r="J342" s="303"/>
      <c r="K342" s="303"/>
      <c r="L342" s="303"/>
      <c r="M342" s="303"/>
      <c r="N342" s="303"/>
    </row>
    <row r="343" spans="1:14" s="226" customFormat="1" ht="57" customHeight="1">
      <c r="A343" s="303"/>
      <c r="B343" s="303"/>
      <c r="C343" s="303"/>
      <c r="D343" s="303"/>
      <c r="E343" s="303"/>
      <c r="F343" s="303"/>
      <c r="G343" s="303"/>
      <c r="H343" s="303"/>
      <c r="I343" s="303"/>
      <c r="J343" s="303"/>
      <c r="K343" s="303"/>
      <c r="L343" s="303"/>
      <c r="M343" s="303"/>
      <c r="N343" s="303"/>
    </row>
    <row r="344" spans="1:14" s="226" customFormat="1" ht="57" customHeight="1">
      <c r="A344" s="303"/>
      <c r="B344" s="303"/>
      <c r="C344" s="303"/>
      <c r="D344" s="303"/>
      <c r="E344" s="303"/>
      <c r="F344" s="303"/>
      <c r="G344" s="303"/>
      <c r="H344" s="303"/>
      <c r="I344" s="303"/>
      <c r="J344" s="303"/>
      <c r="K344" s="303"/>
      <c r="L344" s="303"/>
      <c r="M344" s="303"/>
      <c r="N344" s="303"/>
    </row>
    <row r="345" spans="1:14" s="226" customFormat="1" ht="57" customHeight="1">
      <c r="A345" s="303"/>
      <c r="B345" s="303"/>
      <c r="C345" s="303"/>
      <c r="D345" s="303"/>
      <c r="E345" s="303"/>
      <c r="F345" s="303"/>
      <c r="G345" s="303"/>
      <c r="H345" s="303"/>
      <c r="I345" s="303"/>
      <c r="J345" s="303"/>
      <c r="K345" s="303"/>
      <c r="L345" s="303"/>
      <c r="M345" s="303"/>
      <c r="N345" s="303"/>
    </row>
    <row r="346" spans="1:14" s="226" customFormat="1" ht="57" customHeight="1">
      <c r="A346" s="303"/>
      <c r="B346" s="303"/>
      <c r="C346" s="303"/>
      <c r="D346" s="303"/>
      <c r="E346" s="303"/>
      <c r="F346" s="303"/>
      <c r="G346" s="303"/>
      <c r="H346" s="303"/>
      <c r="I346" s="303"/>
      <c r="J346" s="303"/>
      <c r="K346" s="303"/>
      <c r="L346" s="303"/>
      <c r="M346" s="303"/>
      <c r="N346" s="303"/>
    </row>
    <row r="347" spans="1:14" s="226" customFormat="1" ht="57" customHeight="1">
      <c r="A347" s="303"/>
      <c r="B347" s="303"/>
      <c r="C347" s="303"/>
      <c r="D347" s="303"/>
      <c r="E347" s="303"/>
      <c r="F347" s="303"/>
      <c r="G347" s="303"/>
      <c r="H347" s="303"/>
      <c r="I347" s="303"/>
      <c r="J347" s="303"/>
      <c r="K347" s="303"/>
      <c r="L347" s="303"/>
      <c r="M347" s="303"/>
      <c r="N347" s="303"/>
    </row>
    <row r="348" spans="1:14" s="226" customFormat="1" ht="57" customHeight="1">
      <c r="A348" s="303"/>
      <c r="B348" s="303"/>
      <c r="C348" s="303"/>
      <c r="D348" s="303"/>
      <c r="E348" s="303"/>
      <c r="F348" s="303"/>
      <c r="G348" s="303"/>
      <c r="H348" s="303"/>
      <c r="I348" s="303"/>
      <c r="J348" s="303"/>
      <c r="K348" s="303"/>
      <c r="L348" s="303"/>
      <c r="M348" s="303"/>
      <c r="N348" s="303"/>
    </row>
    <row r="349" spans="1:14" s="226" customFormat="1" ht="57" customHeight="1">
      <c r="A349" s="303"/>
      <c r="B349" s="303"/>
      <c r="C349" s="303"/>
      <c r="D349" s="303"/>
      <c r="E349" s="303"/>
      <c r="F349" s="303"/>
      <c r="G349" s="303"/>
      <c r="H349" s="303"/>
      <c r="I349" s="303"/>
      <c r="J349" s="303"/>
      <c r="K349" s="303"/>
      <c r="L349" s="303"/>
      <c r="M349" s="303"/>
      <c r="N349" s="303"/>
    </row>
    <row r="350" spans="1:14" s="226" customFormat="1" ht="57" customHeight="1">
      <c r="A350" s="303"/>
      <c r="B350" s="303"/>
      <c r="C350" s="303"/>
      <c r="D350" s="303"/>
      <c r="E350" s="303"/>
      <c r="F350" s="303"/>
      <c r="G350" s="303"/>
      <c r="H350" s="303"/>
      <c r="I350" s="303"/>
      <c r="J350" s="303"/>
      <c r="K350" s="303"/>
      <c r="L350" s="303"/>
      <c r="M350" s="303"/>
      <c r="N350" s="303"/>
    </row>
    <row r="351" spans="1:14" s="226" customFormat="1" ht="57" customHeight="1">
      <c r="A351" s="303"/>
      <c r="B351" s="303"/>
      <c r="C351" s="303"/>
      <c r="D351" s="303"/>
      <c r="E351" s="303"/>
      <c r="F351" s="303"/>
      <c r="G351" s="303"/>
      <c r="H351" s="303"/>
      <c r="I351" s="303"/>
      <c r="J351" s="303"/>
      <c r="K351" s="303"/>
      <c r="L351" s="303"/>
      <c r="M351" s="303"/>
      <c r="N351" s="303"/>
    </row>
    <row r="352" spans="1:14" s="226" customFormat="1" ht="57" customHeight="1">
      <c r="A352" s="303"/>
      <c r="B352" s="303"/>
      <c r="C352" s="303"/>
      <c r="D352" s="303"/>
      <c r="E352" s="303"/>
      <c r="F352" s="303"/>
      <c r="G352" s="303"/>
      <c r="H352" s="303"/>
      <c r="I352" s="303"/>
      <c r="J352" s="303"/>
      <c r="K352" s="303"/>
      <c r="L352" s="303"/>
      <c r="M352" s="303"/>
      <c r="N352" s="303"/>
    </row>
    <row r="353" spans="1:14" s="226" customFormat="1" ht="57" customHeight="1">
      <c r="A353" s="303"/>
      <c r="B353" s="303"/>
      <c r="C353" s="303"/>
      <c r="D353" s="303"/>
      <c r="E353" s="303"/>
      <c r="F353" s="303"/>
      <c r="G353" s="303"/>
      <c r="H353" s="303"/>
      <c r="I353" s="303"/>
      <c r="J353" s="303"/>
      <c r="K353" s="303"/>
      <c r="L353" s="303"/>
      <c r="M353" s="303"/>
      <c r="N353" s="303"/>
    </row>
    <row r="354" spans="1:14" s="226" customFormat="1" ht="57" customHeight="1">
      <c r="A354" s="303"/>
      <c r="B354" s="303"/>
      <c r="C354" s="303"/>
      <c r="D354" s="303"/>
      <c r="E354" s="303"/>
      <c r="F354" s="303"/>
      <c r="G354" s="303"/>
      <c r="H354" s="303"/>
      <c r="I354" s="303"/>
      <c r="J354" s="303"/>
      <c r="K354" s="303"/>
      <c r="L354" s="303"/>
      <c r="M354" s="303"/>
      <c r="N354" s="303"/>
    </row>
    <row r="355" spans="1:14" s="226" customFormat="1" ht="57" customHeight="1">
      <c r="A355" s="303"/>
      <c r="B355" s="303"/>
      <c r="C355" s="303"/>
      <c r="D355" s="303"/>
      <c r="E355" s="303"/>
      <c r="F355" s="303"/>
      <c r="G355" s="303"/>
      <c r="H355" s="303"/>
      <c r="I355" s="303"/>
      <c r="J355" s="303"/>
      <c r="K355" s="303"/>
      <c r="L355" s="303"/>
      <c r="M355" s="303"/>
      <c r="N355" s="303"/>
    </row>
    <row r="356" spans="1:14" s="226" customFormat="1" ht="57" customHeight="1">
      <c r="A356" s="303"/>
      <c r="B356" s="303"/>
      <c r="C356" s="303"/>
      <c r="D356" s="303"/>
      <c r="E356" s="303"/>
      <c r="F356" s="303"/>
      <c r="G356" s="303"/>
      <c r="H356" s="303"/>
      <c r="I356" s="303"/>
      <c r="J356" s="303"/>
      <c r="K356" s="303"/>
      <c r="L356" s="303"/>
      <c r="M356" s="303"/>
      <c r="N356" s="303"/>
    </row>
    <row r="357" spans="1:14" s="226" customFormat="1" ht="57" customHeight="1">
      <c r="A357" s="303"/>
      <c r="B357" s="303"/>
      <c r="C357" s="303"/>
      <c r="D357" s="303"/>
      <c r="E357" s="303"/>
      <c r="F357" s="303"/>
      <c r="G357" s="303"/>
      <c r="H357" s="303"/>
      <c r="I357" s="303"/>
      <c r="J357" s="303"/>
      <c r="K357" s="303"/>
      <c r="L357" s="303"/>
      <c r="M357" s="303"/>
      <c r="N357" s="303"/>
    </row>
    <row r="358" spans="1:14" s="226" customFormat="1" ht="57" customHeight="1">
      <c r="A358" s="303"/>
      <c r="B358" s="303"/>
      <c r="C358" s="303"/>
      <c r="D358" s="303"/>
      <c r="E358" s="303"/>
      <c r="F358" s="303"/>
      <c r="G358" s="303"/>
      <c r="H358" s="303"/>
      <c r="I358" s="303"/>
      <c r="J358" s="303"/>
      <c r="K358" s="303"/>
      <c r="L358" s="303"/>
      <c r="M358" s="303"/>
      <c r="N358" s="303"/>
    </row>
    <row r="359" spans="1:14" s="226" customFormat="1" ht="57" customHeight="1">
      <c r="A359" s="303"/>
      <c r="B359" s="303"/>
      <c r="C359" s="303"/>
      <c r="D359" s="303"/>
      <c r="E359" s="303"/>
      <c r="F359" s="303"/>
      <c r="G359" s="303"/>
      <c r="H359" s="303"/>
      <c r="I359" s="303"/>
      <c r="J359" s="303"/>
      <c r="K359" s="303"/>
      <c r="L359" s="303"/>
      <c r="M359" s="303"/>
      <c r="N359" s="303"/>
    </row>
    <row r="360" spans="1:14" s="226" customFormat="1" ht="57" customHeight="1">
      <c r="A360" s="303"/>
      <c r="B360" s="303"/>
      <c r="C360" s="303"/>
      <c r="D360" s="303"/>
      <c r="E360" s="303"/>
      <c r="F360" s="303"/>
      <c r="G360" s="303"/>
      <c r="H360" s="303"/>
      <c r="I360" s="303"/>
      <c r="J360" s="303"/>
      <c r="K360" s="303"/>
      <c r="L360" s="303"/>
      <c r="M360" s="303"/>
      <c r="N360" s="303"/>
    </row>
    <row r="361" spans="1:14" s="226" customFormat="1" ht="57" customHeight="1">
      <c r="A361" s="303"/>
      <c r="B361" s="303"/>
      <c r="C361" s="303"/>
      <c r="D361" s="303"/>
      <c r="E361" s="303"/>
      <c r="F361" s="303"/>
      <c r="G361" s="303"/>
      <c r="H361" s="303"/>
      <c r="I361" s="303"/>
      <c r="J361" s="303"/>
      <c r="K361" s="303"/>
      <c r="L361" s="303"/>
      <c r="M361" s="303"/>
      <c r="N361" s="303"/>
    </row>
    <row r="362" spans="1:14" s="226" customFormat="1" ht="57" customHeight="1">
      <c r="A362" s="303"/>
      <c r="B362" s="303"/>
      <c r="C362" s="303"/>
      <c r="D362" s="303"/>
      <c r="E362" s="303"/>
      <c r="F362" s="303"/>
      <c r="G362" s="303"/>
      <c r="H362" s="303"/>
      <c r="I362" s="303"/>
      <c r="J362" s="303"/>
      <c r="K362" s="303"/>
      <c r="L362" s="303"/>
      <c r="M362" s="303"/>
      <c r="N362" s="303"/>
    </row>
    <row r="363" spans="1:14" s="226" customFormat="1" ht="57" customHeight="1">
      <c r="A363" s="303"/>
      <c r="B363" s="303"/>
      <c r="C363" s="303"/>
      <c r="D363" s="303"/>
      <c r="E363" s="303"/>
      <c r="F363" s="303"/>
      <c r="G363" s="303"/>
      <c r="H363" s="303"/>
      <c r="I363" s="303"/>
      <c r="J363" s="303"/>
      <c r="K363" s="303"/>
      <c r="L363" s="303"/>
      <c r="M363" s="303"/>
      <c r="N363" s="303"/>
    </row>
    <row r="364" spans="1:14" s="226" customFormat="1" ht="57" customHeight="1">
      <c r="A364" s="303"/>
      <c r="B364" s="303"/>
      <c r="C364" s="303"/>
      <c r="D364" s="303"/>
      <c r="E364" s="303"/>
      <c r="F364" s="303"/>
      <c r="G364" s="303"/>
      <c r="H364" s="303"/>
      <c r="I364" s="303"/>
      <c r="J364" s="303"/>
      <c r="K364" s="303"/>
      <c r="L364" s="303"/>
      <c r="M364" s="303"/>
      <c r="N364" s="303"/>
    </row>
    <row r="365" spans="1:14" s="226" customFormat="1" ht="57" customHeight="1">
      <c r="A365" s="303"/>
      <c r="B365" s="303"/>
      <c r="C365" s="303"/>
      <c r="D365" s="303"/>
      <c r="E365" s="303"/>
      <c r="F365" s="303"/>
      <c r="G365" s="303"/>
      <c r="H365" s="303"/>
      <c r="I365" s="303"/>
      <c r="J365" s="303"/>
      <c r="K365" s="303"/>
      <c r="L365" s="303"/>
      <c r="M365" s="303"/>
      <c r="N365" s="303"/>
    </row>
    <row r="366" spans="1:14" s="226" customFormat="1" ht="57" customHeight="1">
      <c r="A366" s="303"/>
      <c r="B366" s="303"/>
      <c r="C366" s="303"/>
      <c r="D366" s="303"/>
      <c r="E366" s="303"/>
      <c r="F366" s="303"/>
      <c r="G366" s="303"/>
      <c r="H366" s="303"/>
      <c r="I366" s="303"/>
      <c r="J366" s="303"/>
      <c r="K366" s="303"/>
      <c r="L366" s="303"/>
      <c r="M366" s="303"/>
      <c r="N366" s="303"/>
    </row>
    <row r="367" spans="1:14" s="226" customFormat="1" ht="57" customHeight="1">
      <c r="A367" s="303"/>
      <c r="B367" s="303"/>
      <c r="C367" s="303"/>
      <c r="D367" s="303"/>
      <c r="E367" s="303"/>
      <c r="F367" s="303"/>
      <c r="G367" s="303"/>
      <c r="H367" s="303"/>
      <c r="I367" s="303"/>
      <c r="J367" s="303"/>
      <c r="K367" s="303"/>
      <c r="L367" s="303"/>
      <c r="M367" s="303"/>
      <c r="N367" s="303"/>
    </row>
    <row r="368" spans="1:14" s="226" customFormat="1" ht="57" customHeight="1">
      <c r="A368" s="303"/>
      <c r="B368" s="303"/>
      <c r="C368" s="303"/>
      <c r="D368" s="303"/>
      <c r="E368" s="303"/>
      <c r="F368" s="303"/>
      <c r="G368" s="303"/>
      <c r="H368" s="303"/>
      <c r="I368" s="303"/>
      <c r="J368" s="303"/>
      <c r="K368" s="303"/>
      <c r="L368" s="303"/>
      <c r="M368" s="303"/>
      <c r="N368" s="303"/>
    </row>
    <row r="369" spans="1:14" s="226" customFormat="1" ht="57" customHeight="1">
      <c r="A369" s="303"/>
      <c r="B369" s="303"/>
      <c r="C369" s="303"/>
      <c r="D369" s="303"/>
      <c r="E369" s="303"/>
      <c r="F369" s="303"/>
      <c r="G369" s="303"/>
      <c r="H369" s="303"/>
      <c r="I369" s="303"/>
      <c r="J369" s="303"/>
      <c r="K369" s="303"/>
      <c r="L369" s="303"/>
      <c r="M369" s="303"/>
      <c r="N369" s="303"/>
    </row>
    <row r="370" spans="1:14" s="226" customFormat="1" ht="57" customHeight="1">
      <c r="A370" s="303"/>
      <c r="B370" s="303"/>
      <c r="C370" s="303"/>
      <c r="D370" s="303"/>
      <c r="E370" s="303"/>
      <c r="F370" s="303"/>
      <c r="G370" s="303"/>
      <c r="H370" s="303"/>
      <c r="I370" s="303"/>
      <c r="J370" s="303"/>
      <c r="K370" s="303"/>
      <c r="L370" s="303"/>
      <c r="M370" s="303"/>
      <c r="N370" s="303"/>
    </row>
    <row r="371" spans="1:14" s="226" customFormat="1" ht="57" customHeight="1">
      <c r="A371" s="303"/>
      <c r="B371" s="303"/>
      <c r="C371" s="303"/>
      <c r="D371" s="303"/>
      <c r="E371" s="303"/>
      <c r="F371" s="303"/>
      <c r="G371" s="303"/>
      <c r="H371" s="303"/>
      <c r="I371" s="303"/>
      <c r="J371" s="303"/>
      <c r="K371" s="303"/>
      <c r="L371" s="303"/>
      <c r="M371" s="303"/>
      <c r="N371" s="303"/>
    </row>
    <row r="372" spans="1:14" s="226" customFormat="1" ht="57" customHeight="1">
      <c r="A372" s="303"/>
      <c r="B372" s="303"/>
      <c r="C372" s="303"/>
      <c r="D372" s="303"/>
      <c r="E372" s="303"/>
      <c r="F372" s="303"/>
      <c r="G372" s="303"/>
      <c r="H372" s="303"/>
      <c r="I372" s="303"/>
      <c r="J372" s="303"/>
      <c r="K372" s="303"/>
      <c r="L372" s="303"/>
      <c r="M372" s="303"/>
      <c r="N372" s="303"/>
    </row>
    <row r="373" spans="1:14" s="226" customFormat="1" ht="57" customHeight="1">
      <c r="A373" s="303"/>
      <c r="B373" s="303"/>
      <c r="C373" s="303"/>
      <c r="D373" s="303"/>
      <c r="E373" s="303"/>
      <c r="F373" s="303"/>
      <c r="G373" s="303"/>
      <c r="H373" s="303"/>
      <c r="I373" s="303"/>
      <c r="J373" s="303"/>
      <c r="K373" s="303"/>
      <c r="L373" s="303"/>
      <c r="M373" s="303"/>
      <c r="N373" s="303"/>
    </row>
    <row r="374" spans="1:14" s="226" customFormat="1" ht="57" customHeight="1">
      <c r="A374" s="303"/>
      <c r="B374" s="303"/>
      <c r="C374" s="303"/>
      <c r="D374" s="303"/>
      <c r="E374" s="303"/>
      <c r="F374" s="303"/>
      <c r="G374" s="303"/>
      <c r="H374" s="303"/>
      <c r="I374" s="303"/>
      <c r="J374" s="303"/>
      <c r="K374" s="303"/>
      <c r="L374" s="303"/>
      <c r="M374" s="303"/>
      <c r="N374" s="303"/>
    </row>
    <row r="375" spans="1:14" s="226" customFormat="1" ht="57" customHeight="1">
      <c r="A375" s="303"/>
      <c r="B375" s="303"/>
      <c r="C375" s="303"/>
      <c r="D375" s="303"/>
      <c r="E375" s="303"/>
      <c r="F375" s="303"/>
      <c r="G375" s="303"/>
      <c r="H375" s="303"/>
      <c r="I375" s="303"/>
      <c r="J375" s="303"/>
      <c r="K375" s="303"/>
      <c r="L375" s="303"/>
      <c r="M375" s="303"/>
      <c r="N375" s="303"/>
    </row>
    <row r="376" spans="1:14" s="226" customFormat="1" ht="57" customHeight="1">
      <c r="A376" s="303"/>
      <c r="B376" s="303"/>
      <c r="C376" s="303"/>
      <c r="D376" s="303"/>
      <c r="E376" s="303"/>
      <c r="F376" s="303"/>
      <c r="G376" s="303"/>
      <c r="H376" s="303"/>
      <c r="I376" s="303"/>
      <c r="J376" s="303"/>
      <c r="K376" s="303"/>
      <c r="L376" s="303"/>
      <c r="M376" s="303"/>
      <c r="N376" s="303"/>
    </row>
    <row r="377" spans="1:14" s="226" customFormat="1" ht="57" customHeight="1">
      <c r="A377" s="303"/>
      <c r="B377" s="303"/>
      <c r="C377" s="303"/>
      <c r="D377" s="303"/>
      <c r="E377" s="303"/>
      <c r="F377" s="303"/>
      <c r="G377" s="303"/>
      <c r="H377" s="303"/>
      <c r="I377" s="303"/>
      <c r="J377" s="303"/>
      <c r="K377" s="303"/>
      <c r="L377" s="303"/>
      <c r="M377" s="303"/>
      <c r="N377" s="303"/>
    </row>
    <row r="378" spans="1:14" s="226" customFormat="1" ht="57" customHeight="1">
      <c r="A378" s="303"/>
      <c r="B378" s="303"/>
      <c r="C378" s="303"/>
      <c r="D378" s="303"/>
      <c r="E378" s="303"/>
      <c r="F378" s="303"/>
      <c r="G378" s="303"/>
      <c r="H378" s="303"/>
      <c r="I378" s="303"/>
      <c r="J378" s="303"/>
      <c r="K378" s="303"/>
      <c r="L378" s="303"/>
      <c r="M378" s="303"/>
      <c r="N378" s="303"/>
    </row>
    <row r="379" spans="1:14" s="226" customFormat="1" ht="57" customHeight="1">
      <c r="A379" s="303"/>
      <c r="B379" s="303"/>
      <c r="C379" s="303"/>
      <c r="D379" s="303"/>
      <c r="E379" s="303"/>
      <c r="F379" s="303"/>
      <c r="G379" s="303"/>
      <c r="H379" s="303"/>
      <c r="I379" s="303"/>
      <c r="J379" s="303"/>
      <c r="K379" s="303"/>
      <c r="L379" s="303"/>
      <c r="M379" s="303"/>
      <c r="N379" s="303"/>
    </row>
    <row r="380" spans="1:14" s="226" customFormat="1" ht="57" customHeight="1">
      <c r="A380" s="303"/>
      <c r="B380" s="303"/>
      <c r="C380" s="303"/>
      <c r="D380" s="303"/>
      <c r="E380" s="303"/>
      <c r="F380" s="303"/>
      <c r="G380" s="303"/>
      <c r="H380" s="303"/>
      <c r="I380" s="303"/>
      <c r="J380" s="303"/>
      <c r="K380" s="303"/>
      <c r="L380" s="303"/>
      <c r="M380" s="303"/>
      <c r="N380" s="303"/>
    </row>
    <row r="381" spans="1:14" s="226" customFormat="1" ht="57" customHeight="1">
      <c r="A381" s="303"/>
      <c r="B381" s="303"/>
      <c r="C381" s="303"/>
      <c r="D381" s="303"/>
      <c r="E381" s="303"/>
      <c r="F381" s="303"/>
      <c r="G381" s="303"/>
      <c r="H381" s="303"/>
      <c r="I381" s="303"/>
      <c r="J381" s="303"/>
      <c r="K381" s="303"/>
      <c r="L381" s="303"/>
      <c r="M381" s="303"/>
      <c r="N381" s="303"/>
    </row>
    <row r="382" spans="1:14" s="226" customFormat="1" ht="57" customHeight="1">
      <c r="A382" s="303"/>
      <c r="B382" s="303"/>
      <c r="C382" s="303"/>
      <c r="D382" s="303"/>
      <c r="E382" s="303"/>
      <c r="F382" s="303"/>
      <c r="G382" s="303"/>
      <c r="H382" s="303"/>
      <c r="I382" s="303"/>
      <c r="J382" s="303"/>
      <c r="K382" s="303"/>
      <c r="L382" s="303"/>
      <c r="M382" s="303"/>
      <c r="N382" s="303"/>
    </row>
    <row r="383" spans="1:14" s="226" customFormat="1" ht="57" customHeight="1">
      <c r="A383" s="303"/>
      <c r="B383" s="303"/>
      <c r="C383" s="303"/>
      <c r="D383" s="303"/>
      <c r="E383" s="303"/>
      <c r="F383" s="303"/>
      <c r="G383" s="303"/>
      <c r="H383" s="303"/>
      <c r="I383" s="303"/>
      <c r="J383" s="303"/>
      <c r="K383" s="303"/>
      <c r="L383" s="303"/>
      <c r="M383" s="303"/>
      <c r="N383" s="303"/>
    </row>
    <row r="384" spans="1:14" s="226" customFormat="1" ht="57" customHeight="1">
      <c r="A384" s="303"/>
      <c r="B384" s="303"/>
      <c r="C384" s="303"/>
      <c r="D384" s="303"/>
      <c r="E384" s="303"/>
      <c r="F384" s="303"/>
      <c r="G384" s="303"/>
      <c r="H384" s="303"/>
      <c r="I384" s="303"/>
      <c r="J384" s="303"/>
      <c r="K384" s="303"/>
      <c r="L384" s="303"/>
      <c r="M384" s="303"/>
      <c r="N384" s="303"/>
    </row>
    <row r="385" spans="1:14" s="226" customFormat="1" ht="57" customHeight="1">
      <c r="A385" s="303"/>
      <c r="B385" s="303"/>
      <c r="C385" s="303"/>
      <c r="D385" s="303"/>
      <c r="E385" s="303"/>
      <c r="F385" s="303"/>
      <c r="G385" s="303"/>
      <c r="H385" s="303"/>
      <c r="I385" s="303"/>
      <c r="J385" s="303"/>
      <c r="K385" s="303"/>
      <c r="L385" s="303"/>
      <c r="M385" s="303"/>
      <c r="N385" s="303"/>
    </row>
    <row r="386" spans="1:14" s="226" customFormat="1" ht="57" customHeight="1">
      <c r="A386" s="303"/>
      <c r="B386" s="303"/>
      <c r="C386" s="303"/>
      <c r="D386" s="303"/>
      <c r="E386" s="303"/>
      <c r="F386" s="303"/>
      <c r="G386" s="303"/>
      <c r="H386" s="303"/>
      <c r="I386" s="303"/>
      <c r="J386" s="303"/>
      <c r="K386" s="303"/>
      <c r="L386" s="303"/>
      <c r="M386" s="303"/>
      <c r="N386" s="303"/>
    </row>
    <row r="387" spans="1:14" s="226" customFormat="1" ht="57" customHeight="1">
      <c r="A387" s="303"/>
      <c r="B387" s="303"/>
      <c r="C387" s="303"/>
      <c r="D387" s="303"/>
      <c r="E387" s="303"/>
      <c r="F387" s="303"/>
      <c r="G387" s="303"/>
      <c r="H387" s="303"/>
      <c r="I387" s="303"/>
      <c r="J387" s="303"/>
      <c r="K387" s="303"/>
      <c r="L387" s="303"/>
      <c r="M387" s="303"/>
      <c r="N387" s="303"/>
    </row>
    <row r="388" spans="1:14" s="226" customFormat="1" ht="57" customHeight="1">
      <c r="A388" s="303"/>
      <c r="B388" s="303"/>
      <c r="C388" s="303"/>
      <c r="D388" s="303"/>
      <c r="E388" s="303"/>
      <c r="F388" s="303"/>
      <c r="G388" s="303"/>
      <c r="H388" s="303"/>
      <c r="I388" s="303"/>
      <c r="J388" s="303"/>
      <c r="K388" s="303"/>
      <c r="L388" s="303"/>
      <c r="M388" s="303"/>
      <c r="N388" s="303"/>
    </row>
    <row r="389" spans="1:14" s="226" customFormat="1" ht="57" customHeight="1">
      <c r="A389" s="303"/>
      <c r="B389" s="303"/>
      <c r="C389" s="303"/>
      <c r="D389" s="303"/>
      <c r="E389" s="303"/>
      <c r="F389" s="303"/>
      <c r="G389" s="303"/>
      <c r="H389" s="303"/>
      <c r="I389" s="303"/>
      <c r="J389" s="303"/>
      <c r="K389" s="303"/>
      <c r="L389" s="303"/>
      <c r="M389" s="303"/>
      <c r="N389" s="303"/>
    </row>
    <row r="390" spans="1:14" s="226" customFormat="1" ht="57" customHeight="1">
      <c r="A390" s="303"/>
      <c r="B390" s="303"/>
      <c r="C390" s="303"/>
      <c r="D390" s="303"/>
      <c r="E390" s="303"/>
      <c r="F390" s="303"/>
      <c r="G390" s="303"/>
      <c r="H390" s="303"/>
      <c r="I390" s="303"/>
      <c r="J390" s="303"/>
      <c r="K390" s="303"/>
      <c r="L390" s="303"/>
      <c r="M390" s="303"/>
      <c r="N390" s="303"/>
    </row>
    <row r="391" spans="1:14" s="226" customFormat="1" ht="57" customHeight="1">
      <c r="A391" s="303"/>
      <c r="B391" s="303"/>
      <c r="C391" s="303"/>
      <c r="D391" s="303"/>
      <c r="E391" s="303"/>
      <c r="F391" s="303"/>
      <c r="G391" s="303"/>
      <c r="H391" s="303"/>
      <c r="I391" s="303"/>
      <c r="J391" s="303"/>
      <c r="K391" s="303"/>
      <c r="L391" s="303"/>
      <c r="M391" s="303"/>
      <c r="N391" s="303"/>
    </row>
    <row r="392" spans="1:14" s="226" customFormat="1" ht="57" customHeight="1">
      <c r="A392" s="303"/>
      <c r="B392" s="303"/>
      <c r="C392" s="303"/>
      <c r="D392" s="303"/>
      <c r="E392" s="303"/>
      <c r="F392" s="303"/>
      <c r="G392" s="303"/>
      <c r="H392" s="303"/>
      <c r="I392" s="303"/>
      <c r="J392" s="303"/>
      <c r="K392" s="303"/>
      <c r="L392" s="303"/>
      <c r="M392" s="303"/>
      <c r="N392" s="303"/>
    </row>
    <row r="393" spans="1:14" s="226" customFormat="1" ht="57" customHeight="1">
      <c r="A393" s="303"/>
      <c r="B393" s="303"/>
      <c r="C393" s="303"/>
      <c r="D393" s="303"/>
      <c r="E393" s="303"/>
      <c r="F393" s="303"/>
      <c r="G393" s="303"/>
      <c r="H393" s="303"/>
      <c r="I393" s="303"/>
      <c r="J393" s="303"/>
      <c r="K393" s="303"/>
      <c r="L393" s="303"/>
      <c r="M393" s="303"/>
      <c r="N393" s="303"/>
    </row>
    <row r="394" spans="1:14" s="226" customFormat="1" ht="57" customHeight="1">
      <c r="A394" s="303"/>
      <c r="B394" s="303"/>
      <c r="C394" s="303"/>
      <c r="D394" s="303"/>
      <c r="E394" s="303"/>
      <c r="F394" s="303"/>
      <c r="G394" s="303"/>
      <c r="H394" s="303"/>
      <c r="I394" s="303"/>
      <c r="J394" s="303"/>
      <c r="K394" s="303"/>
      <c r="L394" s="303"/>
      <c r="M394" s="303"/>
      <c r="N394" s="303"/>
    </row>
    <row r="395" spans="1:14" s="226" customFormat="1" ht="57" customHeight="1">
      <c r="A395" s="303"/>
      <c r="B395" s="303"/>
      <c r="C395" s="303"/>
      <c r="D395" s="303"/>
      <c r="E395" s="303"/>
      <c r="F395" s="303"/>
      <c r="G395" s="303"/>
      <c r="H395" s="303"/>
      <c r="I395" s="303"/>
      <c r="J395" s="303"/>
      <c r="K395" s="303"/>
      <c r="L395" s="303"/>
      <c r="M395" s="303"/>
      <c r="N395" s="303"/>
    </row>
    <row r="396" spans="1:14" s="226" customFormat="1" ht="57" customHeight="1">
      <c r="A396" s="303"/>
      <c r="B396" s="303"/>
      <c r="C396" s="303"/>
      <c r="D396" s="303"/>
      <c r="E396" s="303"/>
      <c r="F396" s="303"/>
      <c r="G396" s="303"/>
      <c r="H396" s="303"/>
      <c r="I396" s="303"/>
      <c r="J396" s="303"/>
      <c r="K396" s="303"/>
      <c r="L396" s="303"/>
      <c r="M396" s="303"/>
      <c r="N396" s="303"/>
    </row>
    <row r="397" spans="1:14" s="226" customFormat="1" ht="57" customHeight="1">
      <c r="A397" s="303"/>
      <c r="B397" s="303"/>
      <c r="C397" s="303"/>
      <c r="D397" s="303"/>
      <c r="E397" s="303"/>
      <c r="F397" s="303"/>
      <c r="G397" s="303"/>
      <c r="H397" s="303"/>
      <c r="I397" s="303"/>
      <c r="J397" s="303"/>
      <c r="K397" s="303"/>
      <c r="L397" s="303"/>
      <c r="M397" s="303"/>
      <c r="N397" s="303"/>
    </row>
    <row r="398" spans="1:14" s="226" customFormat="1" ht="57" customHeight="1">
      <c r="A398" s="303"/>
      <c r="B398" s="303"/>
      <c r="C398" s="303"/>
      <c r="D398" s="303"/>
      <c r="E398" s="303"/>
      <c r="F398" s="303"/>
      <c r="G398" s="303"/>
      <c r="H398" s="303"/>
      <c r="I398" s="303"/>
      <c r="J398" s="303"/>
      <c r="K398" s="303"/>
      <c r="L398" s="303"/>
      <c r="M398" s="303"/>
      <c r="N398" s="303"/>
    </row>
    <row r="399" spans="1:14" s="226" customFormat="1" ht="57" customHeight="1">
      <c r="A399" s="303"/>
      <c r="B399" s="303"/>
      <c r="C399" s="303"/>
      <c r="D399" s="303"/>
      <c r="E399" s="303"/>
      <c r="F399" s="303"/>
      <c r="G399" s="303"/>
      <c r="H399" s="303"/>
      <c r="I399" s="303"/>
      <c r="J399" s="303"/>
      <c r="K399" s="303"/>
      <c r="L399" s="303"/>
      <c r="M399" s="303"/>
      <c r="N399" s="303"/>
    </row>
    <row r="400" spans="1:14" s="226" customFormat="1" ht="57" customHeight="1">
      <c r="A400" s="303"/>
      <c r="B400" s="303"/>
      <c r="C400" s="303"/>
      <c r="D400" s="303"/>
      <c r="E400" s="303"/>
      <c r="F400" s="303"/>
      <c r="G400" s="303"/>
      <c r="H400" s="303"/>
      <c r="I400" s="303"/>
      <c r="J400" s="303"/>
      <c r="K400" s="303"/>
      <c r="L400" s="303"/>
      <c r="M400" s="303"/>
      <c r="N400" s="303"/>
    </row>
    <row r="401" spans="1:14" s="226" customFormat="1" ht="57" customHeight="1">
      <c r="A401" s="303"/>
      <c r="B401" s="303"/>
      <c r="C401" s="303"/>
      <c r="D401" s="303"/>
      <c r="E401" s="303"/>
      <c r="F401" s="303"/>
      <c r="G401" s="303"/>
      <c r="H401" s="303"/>
      <c r="I401" s="303"/>
      <c r="J401" s="303"/>
      <c r="K401" s="303"/>
      <c r="L401" s="303"/>
      <c r="M401" s="303"/>
      <c r="N401" s="303"/>
    </row>
    <row r="402" spans="1:14" s="226" customFormat="1" ht="57" customHeight="1">
      <c r="A402" s="303"/>
      <c r="B402" s="303"/>
      <c r="C402" s="303"/>
      <c r="D402" s="303"/>
      <c r="E402" s="303"/>
      <c r="F402" s="303"/>
      <c r="G402" s="303"/>
      <c r="H402" s="303"/>
      <c r="I402" s="303"/>
      <c r="J402" s="303"/>
      <c r="K402" s="303"/>
      <c r="L402" s="303"/>
      <c r="M402" s="303"/>
      <c r="N402" s="303"/>
    </row>
    <row r="403" spans="1:14" s="226" customFormat="1" ht="57" customHeight="1">
      <c r="A403" s="303"/>
      <c r="B403" s="303"/>
      <c r="C403" s="303"/>
      <c r="D403" s="303"/>
      <c r="E403" s="303"/>
      <c r="F403" s="303"/>
      <c r="G403" s="303"/>
      <c r="H403" s="303"/>
      <c r="I403" s="303"/>
      <c r="J403" s="303"/>
      <c r="K403" s="303"/>
      <c r="L403" s="303"/>
      <c r="M403" s="303"/>
      <c r="N403" s="303"/>
    </row>
    <row r="404" spans="1:14" s="226" customFormat="1" ht="57" customHeight="1">
      <c r="A404" s="303"/>
      <c r="B404" s="303"/>
      <c r="C404" s="303"/>
      <c r="D404" s="303"/>
      <c r="E404" s="303"/>
      <c r="F404" s="303"/>
      <c r="G404" s="303"/>
      <c r="H404" s="303"/>
      <c r="I404" s="303"/>
      <c r="J404" s="303"/>
      <c r="K404" s="303"/>
      <c r="L404" s="303"/>
      <c r="M404" s="303"/>
      <c r="N404" s="303"/>
    </row>
    <row r="405" spans="1:14" s="226" customFormat="1" ht="57" customHeight="1">
      <c r="A405" s="303"/>
      <c r="B405" s="303"/>
      <c r="C405" s="303"/>
      <c r="D405" s="303"/>
      <c r="E405" s="303"/>
      <c r="F405" s="303"/>
      <c r="G405" s="303"/>
      <c r="H405" s="303"/>
      <c r="I405" s="303"/>
      <c r="J405" s="303"/>
      <c r="K405" s="303"/>
      <c r="L405" s="303"/>
      <c r="M405" s="303"/>
      <c r="N405" s="303"/>
    </row>
    <row r="406" spans="1:14" s="226" customFormat="1" ht="57" customHeight="1">
      <c r="A406" s="303"/>
      <c r="B406" s="303"/>
      <c r="C406" s="303"/>
      <c r="D406" s="303"/>
      <c r="E406" s="303"/>
      <c r="F406" s="303"/>
      <c r="G406" s="303"/>
      <c r="H406" s="303"/>
      <c r="I406" s="303"/>
      <c r="J406" s="303"/>
      <c r="K406" s="303"/>
      <c r="L406" s="303"/>
      <c r="M406" s="303"/>
      <c r="N406" s="303"/>
    </row>
    <row r="407" spans="1:14" s="226" customFormat="1" ht="57" customHeight="1">
      <c r="A407" s="303"/>
      <c r="B407" s="303"/>
      <c r="C407" s="303"/>
      <c r="D407" s="303"/>
      <c r="E407" s="303"/>
      <c r="F407" s="303"/>
      <c r="G407" s="303"/>
      <c r="H407" s="303"/>
      <c r="I407" s="303"/>
      <c r="J407" s="303"/>
      <c r="K407" s="303"/>
      <c r="L407" s="303"/>
      <c r="M407" s="303"/>
      <c r="N407" s="303"/>
    </row>
    <row r="408" spans="1:14" s="226" customFormat="1" ht="57" customHeight="1">
      <c r="A408" s="303"/>
      <c r="B408" s="303"/>
      <c r="C408" s="303"/>
      <c r="D408" s="303"/>
      <c r="E408" s="303"/>
      <c r="F408" s="303"/>
      <c r="G408" s="303"/>
      <c r="H408" s="303"/>
      <c r="I408" s="303"/>
      <c r="J408" s="303"/>
      <c r="K408" s="303"/>
      <c r="L408" s="303"/>
      <c r="M408" s="303"/>
      <c r="N408" s="303"/>
    </row>
    <row r="409" spans="1:14" s="226" customFormat="1" ht="57" customHeight="1">
      <c r="A409" s="303"/>
      <c r="B409" s="303"/>
      <c r="C409" s="303"/>
      <c r="D409" s="303"/>
      <c r="E409" s="303"/>
      <c r="F409" s="303"/>
      <c r="G409" s="303"/>
      <c r="H409" s="303"/>
      <c r="I409" s="303"/>
      <c r="J409" s="303"/>
      <c r="K409" s="303"/>
      <c r="L409" s="303"/>
      <c r="M409" s="303"/>
      <c r="N409" s="303"/>
    </row>
    <row r="410" spans="1:14" s="226" customFormat="1" ht="57" customHeight="1">
      <c r="A410" s="303"/>
      <c r="B410" s="303"/>
      <c r="C410" s="303"/>
      <c r="D410" s="303"/>
      <c r="E410" s="303"/>
      <c r="F410" s="303"/>
      <c r="G410" s="303"/>
      <c r="H410" s="303"/>
      <c r="I410" s="303"/>
      <c r="J410" s="303"/>
      <c r="K410" s="303"/>
      <c r="L410" s="303"/>
      <c r="M410" s="303"/>
      <c r="N410" s="303"/>
    </row>
    <row r="411" spans="1:14" s="226" customFormat="1" ht="57" customHeight="1">
      <c r="A411" s="303"/>
      <c r="B411" s="303"/>
      <c r="C411" s="303"/>
      <c r="D411" s="303"/>
      <c r="E411" s="303"/>
      <c r="F411" s="303"/>
      <c r="G411" s="303"/>
      <c r="H411" s="303"/>
      <c r="I411" s="303"/>
      <c r="J411" s="303"/>
      <c r="K411" s="303"/>
      <c r="L411" s="303"/>
      <c r="M411" s="303"/>
      <c r="N411" s="303"/>
    </row>
    <row r="412" spans="1:14" s="226" customFormat="1" ht="57" customHeight="1">
      <c r="A412" s="303"/>
      <c r="B412" s="303"/>
      <c r="C412" s="303"/>
      <c r="D412" s="303"/>
      <c r="E412" s="303"/>
      <c r="F412" s="303"/>
      <c r="G412" s="303"/>
      <c r="H412" s="303"/>
      <c r="I412" s="303"/>
      <c r="J412" s="303"/>
      <c r="K412" s="303"/>
      <c r="L412" s="303"/>
      <c r="M412" s="303"/>
      <c r="N412" s="303"/>
    </row>
    <row r="413" spans="1:14" s="226" customFormat="1" ht="57" customHeight="1">
      <c r="A413" s="303"/>
      <c r="B413" s="303"/>
      <c r="C413" s="303"/>
      <c r="D413" s="303"/>
      <c r="E413" s="303"/>
      <c r="F413" s="303"/>
      <c r="G413" s="303"/>
      <c r="H413" s="303"/>
      <c r="I413" s="303"/>
      <c r="J413" s="303"/>
      <c r="K413" s="303"/>
      <c r="L413" s="303"/>
      <c r="M413" s="303"/>
      <c r="N413" s="303"/>
    </row>
    <row r="414" spans="1:14" s="226" customFormat="1" ht="57" customHeight="1">
      <c r="A414" s="303"/>
      <c r="B414" s="303"/>
      <c r="C414" s="303"/>
      <c r="D414" s="303"/>
      <c r="E414" s="303"/>
      <c r="F414" s="303"/>
      <c r="G414" s="303"/>
      <c r="H414" s="303"/>
      <c r="I414" s="303"/>
      <c r="J414" s="303"/>
      <c r="K414" s="303"/>
      <c r="L414" s="303"/>
      <c r="M414" s="303"/>
      <c r="N414" s="303"/>
    </row>
    <row r="415" spans="1:14" s="226" customFormat="1" ht="57" customHeight="1">
      <c r="A415" s="303"/>
      <c r="B415" s="303"/>
      <c r="C415" s="303"/>
      <c r="D415" s="303"/>
      <c r="E415" s="303"/>
      <c r="F415" s="303"/>
      <c r="G415" s="303"/>
      <c r="H415" s="303"/>
      <c r="I415" s="303"/>
      <c r="J415" s="303"/>
      <c r="K415" s="303"/>
      <c r="L415" s="303"/>
      <c r="M415" s="303"/>
      <c r="N415" s="303"/>
    </row>
    <row r="416" spans="1:14" s="226" customFormat="1" ht="57" customHeight="1">
      <c r="A416" s="303"/>
      <c r="B416" s="303"/>
      <c r="C416" s="303"/>
      <c r="D416" s="303"/>
      <c r="E416" s="303"/>
      <c r="F416" s="303"/>
      <c r="G416" s="303"/>
      <c r="H416" s="303"/>
      <c r="I416" s="303"/>
      <c r="J416" s="303"/>
      <c r="K416" s="303"/>
      <c r="L416" s="303"/>
      <c r="M416" s="303"/>
      <c r="N416" s="303"/>
    </row>
    <row r="417" spans="1:14" s="226" customFormat="1" ht="57" customHeight="1">
      <c r="A417" s="303"/>
      <c r="B417" s="303"/>
      <c r="C417" s="303"/>
      <c r="D417" s="303"/>
      <c r="E417" s="303"/>
      <c r="F417" s="303"/>
      <c r="G417" s="303"/>
      <c r="H417" s="303"/>
      <c r="I417" s="303"/>
      <c r="J417" s="303"/>
      <c r="K417" s="303"/>
      <c r="L417" s="303"/>
      <c r="M417" s="303"/>
      <c r="N417" s="303"/>
    </row>
    <row r="418" spans="1:14" s="226" customFormat="1" ht="57" customHeight="1">
      <c r="A418" s="303"/>
      <c r="B418" s="303"/>
      <c r="C418" s="303"/>
      <c r="D418" s="303"/>
      <c r="E418" s="303"/>
      <c r="F418" s="303"/>
      <c r="G418" s="303"/>
      <c r="H418" s="303"/>
      <c r="I418" s="303"/>
      <c r="J418" s="303"/>
      <c r="K418" s="303"/>
      <c r="L418" s="303"/>
      <c r="M418" s="303"/>
      <c r="N418" s="303"/>
    </row>
    <row r="419" spans="1:14" s="226" customFormat="1" ht="57" customHeight="1">
      <c r="A419" s="303"/>
      <c r="B419" s="303"/>
      <c r="C419" s="303"/>
      <c r="D419" s="303"/>
      <c r="E419" s="303"/>
      <c r="F419" s="303"/>
      <c r="G419" s="303"/>
      <c r="H419" s="303"/>
      <c r="I419" s="303"/>
      <c r="J419" s="303"/>
      <c r="K419" s="303"/>
      <c r="L419" s="303"/>
      <c r="M419" s="303"/>
      <c r="N419" s="303"/>
    </row>
    <row r="420" spans="1:14" s="226" customFormat="1" ht="57" customHeight="1">
      <c r="A420" s="303"/>
      <c r="B420" s="303"/>
      <c r="C420" s="303"/>
      <c r="D420" s="303"/>
      <c r="E420" s="303"/>
      <c r="F420" s="303"/>
      <c r="G420" s="303"/>
      <c r="H420" s="303"/>
      <c r="I420" s="303"/>
      <c r="J420" s="303"/>
      <c r="K420" s="303"/>
      <c r="L420" s="303"/>
      <c r="M420" s="303"/>
      <c r="N420" s="303"/>
    </row>
    <row r="421" spans="1:14" s="226" customFormat="1" ht="57" customHeight="1">
      <c r="A421" s="303"/>
      <c r="B421" s="303"/>
      <c r="C421" s="303"/>
      <c r="D421" s="303"/>
      <c r="E421" s="303"/>
      <c r="F421" s="303"/>
      <c r="G421" s="303"/>
      <c r="H421" s="303"/>
      <c r="I421" s="303"/>
      <c r="J421" s="303"/>
      <c r="K421" s="303"/>
      <c r="L421" s="303"/>
      <c r="M421" s="303"/>
      <c r="N421" s="303"/>
    </row>
    <row r="422" spans="1:14" s="226" customFormat="1" ht="57" customHeight="1">
      <c r="A422" s="303"/>
      <c r="B422" s="303"/>
      <c r="C422" s="303"/>
      <c r="D422" s="303"/>
      <c r="E422" s="303"/>
      <c r="F422" s="303"/>
      <c r="G422" s="303"/>
      <c r="H422" s="303"/>
      <c r="I422" s="303"/>
      <c r="J422" s="303"/>
      <c r="K422" s="303"/>
      <c r="L422" s="303"/>
      <c r="M422" s="303"/>
      <c r="N422" s="303"/>
    </row>
    <row r="423" spans="1:14" s="226" customFormat="1" ht="57" customHeight="1">
      <c r="A423" s="303"/>
      <c r="B423" s="303"/>
      <c r="C423" s="303"/>
      <c r="D423" s="303"/>
      <c r="E423" s="303"/>
      <c r="F423" s="303"/>
      <c r="G423" s="303"/>
      <c r="H423" s="303"/>
      <c r="I423" s="303"/>
      <c r="J423" s="303"/>
      <c r="K423" s="303"/>
      <c r="L423" s="303"/>
      <c r="M423" s="303"/>
      <c r="N423" s="303"/>
    </row>
    <row r="424" spans="1:14" s="226" customFormat="1" ht="57" customHeight="1">
      <c r="A424" s="303"/>
      <c r="B424" s="303"/>
      <c r="C424" s="303"/>
      <c r="D424" s="303"/>
      <c r="E424" s="303"/>
      <c r="F424" s="303"/>
      <c r="G424" s="303"/>
      <c r="H424" s="303"/>
      <c r="I424" s="303"/>
      <c r="J424" s="303"/>
      <c r="K424" s="303"/>
      <c r="L424" s="303"/>
      <c r="M424" s="303"/>
      <c r="N424" s="303"/>
    </row>
    <row r="425" spans="1:14" s="226" customFormat="1" ht="57" customHeight="1">
      <c r="A425" s="303"/>
      <c r="B425" s="303"/>
      <c r="C425" s="303"/>
      <c r="D425" s="303"/>
      <c r="E425" s="303"/>
      <c r="F425" s="303"/>
      <c r="G425" s="303"/>
      <c r="H425" s="303"/>
      <c r="I425" s="303"/>
      <c r="J425" s="303"/>
      <c r="K425" s="303"/>
      <c r="L425" s="303"/>
      <c r="M425" s="303"/>
      <c r="N425" s="303"/>
    </row>
    <row r="426" spans="1:14" s="226" customFormat="1" ht="57" customHeight="1">
      <c r="A426" s="303"/>
      <c r="B426" s="303"/>
      <c r="C426" s="303"/>
      <c r="D426" s="303"/>
      <c r="E426" s="303"/>
      <c r="F426" s="303"/>
      <c r="G426" s="303"/>
      <c r="H426" s="303"/>
      <c r="I426" s="303"/>
      <c r="J426" s="303"/>
      <c r="K426" s="303"/>
      <c r="L426" s="303"/>
      <c r="M426" s="303"/>
      <c r="N426" s="303"/>
    </row>
    <row r="427" spans="1:14" s="226" customFormat="1" ht="57" customHeight="1">
      <c r="A427" s="303"/>
      <c r="B427" s="303"/>
      <c r="C427" s="303"/>
      <c r="D427" s="303"/>
      <c r="E427" s="303"/>
      <c r="F427" s="303"/>
      <c r="G427" s="303"/>
      <c r="H427" s="303"/>
      <c r="I427" s="303"/>
      <c r="J427" s="303"/>
      <c r="K427" s="303"/>
      <c r="L427" s="303"/>
      <c r="M427" s="303"/>
      <c r="N427" s="303"/>
    </row>
    <row r="428" spans="1:14" s="226" customFormat="1" ht="57" customHeight="1">
      <c r="A428" s="303"/>
      <c r="B428" s="303"/>
      <c r="C428" s="303"/>
      <c r="D428" s="303"/>
      <c r="E428" s="303"/>
      <c r="F428" s="303"/>
      <c r="G428" s="303"/>
      <c r="H428" s="303"/>
      <c r="I428" s="303"/>
      <c r="J428" s="303"/>
      <c r="K428" s="303"/>
      <c r="L428" s="303"/>
      <c r="M428" s="303"/>
      <c r="N428" s="303"/>
    </row>
    <row r="429" spans="1:14" s="226" customFormat="1" ht="57" customHeight="1">
      <c r="A429" s="303"/>
      <c r="B429" s="303"/>
      <c r="C429" s="303"/>
      <c r="D429" s="303"/>
      <c r="E429" s="303"/>
      <c r="F429" s="303"/>
      <c r="G429" s="303"/>
      <c r="H429" s="303"/>
      <c r="I429" s="303"/>
      <c r="J429" s="303"/>
      <c r="K429" s="303"/>
      <c r="L429" s="303"/>
      <c r="M429" s="303"/>
      <c r="N429" s="303"/>
    </row>
    <row r="430" spans="1:14" s="226" customFormat="1" ht="57" customHeight="1">
      <c r="A430" s="303"/>
      <c r="B430" s="303"/>
      <c r="C430" s="303"/>
      <c r="D430" s="303"/>
      <c r="E430" s="303"/>
      <c r="F430" s="303"/>
      <c r="G430" s="303"/>
      <c r="H430" s="303"/>
      <c r="I430" s="303"/>
      <c r="J430" s="303"/>
      <c r="K430" s="303"/>
      <c r="L430" s="303"/>
      <c r="M430" s="303"/>
      <c r="N430" s="303"/>
    </row>
    <row r="431" spans="1:14" s="226" customFormat="1" ht="57" customHeight="1">
      <c r="A431" s="303"/>
      <c r="B431" s="303"/>
      <c r="C431" s="303"/>
      <c r="D431" s="303"/>
      <c r="E431" s="303"/>
      <c r="F431" s="303"/>
      <c r="G431" s="303"/>
      <c r="H431" s="303"/>
      <c r="I431" s="303"/>
      <c r="J431" s="303"/>
      <c r="K431" s="303"/>
      <c r="L431" s="303"/>
      <c r="M431" s="303"/>
      <c r="N431" s="303"/>
    </row>
    <row r="432" spans="1:14" s="226" customFormat="1" ht="57" customHeight="1">
      <c r="A432" s="303"/>
      <c r="B432" s="303"/>
      <c r="C432" s="303"/>
      <c r="D432" s="303"/>
      <c r="E432" s="303"/>
      <c r="F432" s="303"/>
      <c r="G432" s="303"/>
      <c r="H432" s="303"/>
      <c r="I432" s="303"/>
      <c r="J432" s="303"/>
      <c r="K432" s="303"/>
      <c r="L432" s="303"/>
      <c r="M432" s="303"/>
      <c r="N432" s="303"/>
    </row>
    <row r="433" spans="1:14" s="226" customFormat="1" ht="57" customHeight="1">
      <c r="A433" s="303"/>
      <c r="B433" s="303"/>
      <c r="C433" s="303"/>
      <c r="D433" s="303"/>
      <c r="E433" s="303"/>
      <c r="F433" s="303"/>
      <c r="G433" s="303"/>
      <c r="H433" s="303"/>
      <c r="I433" s="303"/>
      <c r="J433" s="303"/>
      <c r="K433" s="303"/>
      <c r="L433" s="303"/>
      <c r="M433" s="303"/>
      <c r="N433" s="303"/>
    </row>
    <row r="434" spans="1:14" s="226" customFormat="1" ht="57" customHeight="1">
      <c r="A434" s="303"/>
      <c r="B434" s="303"/>
      <c r="C434" s="303"/>
      <c r="D434" s="303"/>
      <c r="E434" s="303"/>
      <c r="F434" s="303"/>
      <c r="G434" s="303"/>
      <c r="H434" s="303"/>
      <c r="I434" s="303"/>
      <c r="J434" s="303"/>
      <c r="K434" s="303"/>
      <c r="L434" s="303"/>
      <c r="M434" s="303"/>
      <c r="N434" s="303"/>
    </row>
    <row r="435" spans="1:14" s="226" customFormat="1" ht="57" customHeight="1">
      <c r="A435" s="303"/>
      <c r="B435" s="303"/>
      <c r="C435" s="303"/>
      <c r="D435" s="303"/>
      <c r="E435" s="303"/>
      <c r="F435" s="303"/>
      <c r="G435" s="303"/>
      <c r="H435" s="303"/>
      <c r="I435" s="303"/>
      <c r="J435" s="303"/>
      <c r="K435" s="303"/>
      <c r="L435" s="303"/>
      <c r="M435" s="303"/>
      <c r="N435" s="303"/>
    </row>
    <row r="436" spans="1:14" s="226" customFormat="1" ht="57" customHeight="1">
      <c r="A436" s="303"/>
      <c r="B436" s="303"/>
      <c r="C436" s="303"/>
      <c r="D436" s="303"/>
      <c r="E436" s="303"/>
      <c r="F436" s="303"/>
      <c r="G436" s="303"/>
      <c r="H436" s="303"/>
      <c r="I436" s="303"/>
      <c r="J436" s="303"/>
      <c r="K436" s="303"/>
      <c r="L436" s="303"/>
      <c r="M436" s="303"/>
      <c r="N436" s="303"/>
    </row>
    <row r="437" spans="1:14" s="226" customFormat="1" ht="57" customHeight="1">
      <c r="A437" s="303"/>
      <c r="B437" s="303"/>
      <c r="C437" s="303"/>
      <c r="D437" s="303"/>
      <c r="E437" s="303"/>
      <c r="F437" s="303"/>
      <c r="G437" s="303"/>
      <c r="H437" s="303"/>
      <c r="I437" s="303"/>
      <c r="J437" s="303"/>
      <c r="K437" s="303"/>
      <c r="L437" s="303"/>
      <c r="M437" s="303"/>
      <c r="N437" s="303"/>
    </row>
    <row r="438" spans="1:14" s="226" customFormat="1" ht="57" customHeight="1">
      <c r="A438" s="303"/>
      <c r="B438" s="303"/>
      <c r="C438" s="303"/>
      <c r="D438" s="303"/>
      <c r="E438" s="303"/>
      <c r="F438" s="303"/>
      <c r="G438" s="303"/>
      <c r="H438" s="303"/>
      <c r="I438" s="303"/>
      <c r="J438" s="303"/>
      <c r="K438" s="303"/>
      <c r="L438" s="303"/>
      <c r="M438" s="303"/>
      <c r="N438" s="303"/>
    </row>
    <row r="439" spans="1:14" s="226" customFormat="1" ht="57" customHeight="1">
      <c r="A439" s="303"/>
      <c r="B439" s="303"/>
      <c r="C439" s="303"/>
      <c r="D439" s="303"/>
      <c r="E439" s="303"/>
      <c r="F439" s="303"/>
      <c r="G439" s="303"/>
      <c r="H439" s="303"/>
      <c r="I439" s="303"/>
      <c r="J439" s="303"/>
      <c r="K439" s="303"/>
      <c r="L439" s="303"/>
      <c r="M439" s="303"/>
      <c r="N439" s="303"/>
    </row>
    <row r="440" spans="1:14" s="226" customFormat="1" ht="57" customHeight="1">
      <c r="A440" s="303"/>
      <c r="B440" s="303"/>
      <c r="C440" s="303"/>
      <c r="D440" s="303"/>
      <c r="E440" s="303"/>
      <c r="F440" s="303"/>
      <c r="G440" s="303"/>
      <c r="H440" s="303"/>
      <c r="I440" s="303"/>
      <c r="J440" s="303"/>
      <c r="K440" s="303"/>
      <c r="L440" s="303"/>
      <c r="M440" s="303"/>
      <c r="N440" s="303"/>
    </row>
    <row r="441" spans="1:14" s="226" customFormat="1" ht="57" customHeight="1">
      <c r="A441" s="303"/>
      <c r="B441" s="303"/>
      <c r="C441" s="303"/>
      <c r="D441" s="303"/>
      <c r="E441" s="303"/>
      <c r="F441" s="303"/>
      <c r="G441" s="303"/>
      <c r="H441" s="303"/>
      <c r="I441" s="303"/>
      <c r="J441" s="303"/>
      <c r="K441" s="303"/>
      <c r="L441" s="303"/>
      <c r="M441" s="303"/>
      <c r="N441" s="303"/>
    </row>
    <row r="442" spans="1:14" s="226" customFormat="1" ht="57" customHeight="1">
      <c r="A442" s="303"/>
      <c r="B442" s="303"/>
      <c r="C442" s="303"/>
      <c r="D442" s="303"/>
      <c r="E442" s="303"/>
      <c r="F442" s="303"/>
      <c r="G442" s="303"/>
      <c r="H442" s="303"/>
      <c r="I442" s="303"/>
      <c r="J442" s="303"/>
      <c r="K442" s="303"/>
      <c r="L442" s="303"/>
      <c r="M442" s="303"/>
      <c r="N442" s="303"/>
    </row>
    <row r="443" spans="1:14" s="226" customFormat="1" ht="57" customHeight="1">
      <c r="A443" s="303"/>
      <c r="B443" s="303"/>
      <c r="C443" s="303"/>
      <c r="D443" s="303"/>
      <c r="E443" s="303"/>
      <c r="F443" s="303"/>
      <c r="G443" s="303"/>
      <c r="H443" s="303"/>
      <c r="I443" s="303"/>
      <c r="J443" s="303"/>
      <c r="K443" s="303"/>
      <c r="L443" s="303"/>
      <c r="M443" s="303"/>
      <c r="N443" s="303"/>
    </row>
    <row r="444" spans="1:14" s="226" customFormat="1" ht="57" customHeight="1">
      <c r="A444" s="303"/>
      <c r="B444" s="303"/>
      <c r="C444" s="303"/>
      <c r="D444" s="303"/>
      <c r="E444" s="303"/>
      <c r="F444" s="303"/>
      <c r="G444" s="303"/>
      <c r="H444" s="303"/>
      <c r="I444" s="303"/>
      <c r="J444" s="303"/>
      <c r="K444" s="303"/>
      <c r="L444" s="303"/>
      <c r="M444" s="303"/>
      <c r="N444" s="303"/>
    </row>
    <row r="445" spans="1:14" s="226" customFormat="1" ht="57" customHeight="1">
      <c r="A445" s="303"/>
      <c r="B445" s="303"/>
      <c r="C445" s="303"/>
      <c r="D445" s="303"/>
      <c r="E445" s="303"/>
      <c r="F445" s="303"/>
      <c r="G445" s="303"/>
      <c r="H445" s="303"/>
      <c r="I445" s="303"/>
      <c r="J445" s="303"/>
      <c r="K445" s="303"/>
      <c r="L445" s="303"/>
      <c r="M445" s="303"/>
      <c r="N445" s="303"/>
    </row>
    <row r="446" spans="1:14" s="226" customFormat="1" ht="57" customHeight="1">
      <c r="A446" s="303"/>
      <c r="B446" s="303"/>
      <c r="C446" s="303"/>
      <c r="D446" s="303"/>
      <c r="E446" s="303"/>
      <c r="F446" s="303"/>
      <c r="G446" s="303"/>
      <c r="H446" s="303"/>
      <c r="I446" s="303"/>
      <c r="J446" s="303"/>
      <c r="K446" s="303"/>
      <c r="L446" s="303"/>
      <c r="M446" s="303"/>
      <c r="N446" s="303"/>
    </row>
    <row r="447" spans="1:14" s="226" customFormat="1" ht="57" customHeight="1">
      <c r="A447" s="303"/>
      <c r="B447" s="303"/>
      <c r="C447" s="303"/>
      <c r="D447" s="303"/>
      <c r="E447" s="303"/>
      <c r="F447" s="303"/>
      <c r="G447" s="303"/>
      <c r="H447" s="303"/>
      <c r="I447" s="303"/>
      <c r="J447" s="303"/>
      <c r="K447" s="303"/>
      <c r="L447" s="303"/>
      <c r="M447" s="303"/>
      <c r="N447" s="303"/>
    </row>
    <row r="448" spans="1:14" s="226" customFormat="1" ht="57" customHeight="1">
      <c r="A448" s="303"/>
      <c r="B448" s="303"/>
      <c r="C448" s="303"/>
      <c r="D448" s="303"/>
      <c r="E448" s="303"/>
      <c r="F448" s="303"/>
      <c r="G448" s="303"/>
      <c r="H448" s="303"/>
      <c r="I448" s="303"/>
      <c r="J448" s="303"/>
      <c r="K448" s="303"/>
      <c r="L448" s="303"/>
      <c r="M448" s="303"/>
      <c r="N448" s="303"/>
    </row>
    <row r="449" spans="1:14" s="226" customFormat="1" ht="57" customHeight="1">
      <c r="A449" s="303"/>
      <c r="B449" s="303"/>
      <c r="C449" s="303"/>
      <c r="D449" s="303"/>
      <c r="E449" s="303"/>
      <c r="F449" s="303"/>
      <c r="G449" s="303"/>
      <c r="H449" s="303"/>
      <c r="I449" s="303"/>
      <c r="J449" s="303"/>
      <c r="K449" s="303"/>
      <c r="L449" s="303"/>
      <c r="M449" s="303"/>
      <c r="N449" s="303"/>
    </row>
    <row r="450" spans="1:14" s="226" customFormat="1" ht="57" customHeight="1">
      <c r="A450" s="303"/>
      <c r="B450" s="303"/>
      <c r="C450" s="303"/>
      <c r="D450" s="303"/>
      <c r="E450" s="303"/>
      <c r="F450" s="303"/>
      <c r="G450" s="303"/>
      <c r="H450" s="303"/>
      <c r="I450" s="303"/>
      <c r="J450" s="303"/>
      <c r="K450" s="303"/>
      <c r="L450" s="303"/>
      <c r="M450" s="303"/>
      <c r="N450" s="303"/>
    </row>
    <row r="451" spans="1:14" s="226" customFormat="1" ht="57" customHeight="1">
      <c r="A451" s="303"/>
      <c r="B451" s="303"/>
      <c r="C451" s="303"/>
      <c r="D451" s="303"/>
      <c r="E451" s="303"/>
      <c r="F451" s="303"/>
      <c r="G451" s="303"/>
      <c r="H451" s="303"/>
      <c r="I451" s="303"/>
      <c r="J451" s="303"/>
      <c r="K451" s="303"/>
      <c r="L451" s="303"/>
      <c r="M451" s="303"/>
      <c r="N451" s="303"/>
    </row>
    <row r="452" spans="1:14" s="226" customFormat="1" ht="57" customHeight="1">
      <c r="A452" s="303"/>
      <c r="B452" s="303"/>
      <c r="C452" s="303"/>
      <c r="D452" s="303"/>
      <c r="E452" s="303"/>
      <c r="F452" s="303"/>
      <c r="G452" s="303"/>
      <c r="H452" s="303"/>
      <c r="I452" s="303"/>
      <c r="J452" s="303"/>
      <c r="K452" s="303"/>
      <c r="L452" s="303"/>
      <c r="M452" s="303"/>
      <c r="N452" s="303"/>
    </row>
    <row r="453" spans="1:14" s="226" customFormat="1" ht="57" customHeight="1">
      <c r="A453" s="303"/>
      <c r="B453" s="303"/>
      <c r="C453" s="303"/>
      <c r="D453" s="303"/>
      <c r="E453" s="303"/>
      <c r="F453" s="303"/>
      <c r="G453" s="303"/>
      <c r="H453" s="303"/>
      <c r="I453" s="303"/>
      <c r="J453" s="303"/>
      <c r="K453" s="303"/>
      <c r="L453" s="303"/>
      <c r="M453" s="303"/>
      <c r="N453" s="303"/>
    </row>
    <row r="454" spans="1:14" s="226" customFormat="1" ht="57" customHeight="1">
      <c r="A454" s="303"/>
      <c r="B454" s="303"/>
      <c r="C454" s="303"/>
      <c r="D454" s="303"/>
      <c r="E454" s="303"/>
      <c r="F454" s="303"/>
      <c r="G454" s="303"/>
      <c r="H454" s="303"/>
      <c r="I454" s="303"/>
      <c r="J454" s="303"/>
      <c r="K454" s="303"/>
      <c r="L454" s="303"/>
      <c r="M454" s="303"/>
      <c r="N454" s="303"/>
    </row>
    <row r="455" spans="1:14" s="226" customFormat="1" ht="57" customHeight="1">
      <c r="A455" s="303"/>
      <c r="B455" s="303"/>
      <c r="C455" s="303"/>
      <c r="D455" s="303"/>
      <c r="E455" s="303"/>
      <c r="F455" s="303"/>
      <c r="G455" s="303"/>
      <c r="H455" s="303"/>
      <c r="I455" s="303"/>
      <c r="J455" s="303"/>
      <c r="K455" s="303"/>
      <c r="L455" s="303"/>
      <c r="M455" s="303"/>
      <c r="N455" s="303"/>
    </row>
    <row r="456" spans="1:14" s="226" customFormat="1" ht="57" customHeight="1">
      <c r="A456" s="303"/>
      <c r="B456" s="303"/>
      <c r="C456" s="303"/>
      <c r="D456" s="303"/>
      <c r="E456" s="303"/>
      <c r="F456" s="303"/>
      <c r="G456" s="303"/>
      <c r="H456" s="303"/>
      <c r="I456" s="303"/>
      <c r="J456" s="303"/>
      <c r="K456" s="303"/>
      <c r="L456" s="303"/>
      <c r="M456" s="303"/>
      <c r="N456" s="303"/>
    </row>
    <row r="457" spans="1:14" s="226" customFormat="1" ht="57" customHeight="1">
      <c r="A457" s="303"/>
      <c r="B457" s="303"/>
      <c r="C457" s="303"/>
      <c r="D457" s="303"/>
      <c r="E457" s="303"/>
      <c r="F457" s="303"/>
      <c r="G457" s="303"/>
      <c r="H457" s="303"/>
      <c r="I457" s="303"/>
      <c r="J457" s="303"/>
      <c r="K457" s="303"/>
      <c r="L457" s="303"/>
      <c r="M457" s="303"/>
      <c r="N457" s="303"/>
    </row>
    <row r="458" spans="1:14" s="226" customFormat="1" ht="57" customHeight="1">
      <c r="A458" s="303"/>
      <c r="B458" s="303"/>
      <c r="C458" s="303"/>
      <c r="D458" s="303"/>
      <c r="E458" s="303"/>
      <c r="F458" s="303"/>
      <c r="G458" s="303"/>
      <c r="H458" s="303"/>
      <c r="I458" s="303"/>
      <c r="J458" s="303"/>
      <c r="K458" s="303"/>
      <c r="L458" s="303"/>
      <c r="M458" s="303"/>
      <c r="N458" s="303"/>
    </row>
    <row r="459" spans="1:14" s="226" customFormat="1" ht="57" customHeight="1">
      <c r="A459" s="303"/>
      <c r="B459" s="303"/>
      <c r="C459" s="303"/>
      <c r="D459" s="303"/>
      <c r="E459" s="303"/>
      <c r="F459" s="303"/>
      <c r="G459" s="303"/>
      <c r="H459" s="303"/>
      <c r="I459" s="303"/>
      <c r="J459" s="303"/>
      <c r="K459" s="303"/>
      <c r="L459" s="303"/>
      <c r="M459" s="303"/>
      <c r="N459" s="303"/>
    </row>
    <row r="460" spans="1:14" s="226" customFormat="1" ht="57" customHeight="1">
      <c r="A460" s="303"/>
      <c r="B460" s="303"/>
      <c r="C460" s="303"/>
      <c r="D460" s="303"/>
      <c r="E460" s="303"/>
      <c r="F460" s="303"/>
      <c r="G460" s="303"/>
      <c r="H460" s="303"/>
      <c r="I460" s="303"/>
      <c r="J460" s="303"/>
      <c r="K460" s="303"/>
      <c r="L460" s="303"/>
      <c r="M460" s="303"/>
      <c r="N460" s="303"/>
    </row>
    <row r="461" spans="1:14" s="226" customFormat="1" ht="57" customHeight="1">
      <c r="A461" s="303"/>
      <c r="B461" s="303"/>
      <c r="C461" s="303"/>
      <c r="D461" s="303"/>
      <c r="E461" s="303"/>
      <c r="F461" s="303"/>
      <c r="G461" s="303"/>
      <c r="H461" s="303"/>
      <c r="I461" s="303"/>
      <c r="J461" s="303"/>
      <c r="K461" s="303"/>
      <c r="L461" s="303"/>
      <c r="M461" s="303"/>
      <c r="N461" s="303"/>
    </row>
    <row r="462" spans="1:14" s="226" customFormat="1" ht="57" customHeight="1">
      <c r="A462" s="303"/>
      <c r="B462" s="303"/>
      <c r="C462" s="303"/>
      <c r="D462" s="303"/>
      <c r="E462" s="303"/>
      <c r="F462" s="303"/>
      <c r="G462" s="303"/>
      <c r="H462" s="303"/>
      <c r="I462" s="303"/>
      <c r="J462" s="303"/>
      <c r="K462" s="303"/>
      <c r="L462" s="303"/>
      <c r="M462" s="303"/>
      <c r="N462" s="303"/>
    </row>
    <row r="463" spans="1:14" s="226" customFormat="1" ht="57" customHeight="1">
      <c r="A463" s="303"/>
      <c r="B463" s="303"/>
      <c r="C463" s="303"/>
      <c r="D463" s="303"/>
      <c r="E463" s="303"/>
      <c r="F463" s="303"/>
      <c r="G463" s="303"/>
      <c r="H463" s="303"/>
      <c r="I463" s="303"/>
      <c r="J463" s="303"/>
      <c r="K463" s="303"/>
      <c r="L463" s="303"/>
      <c r="M463" s="303"/>
      <c r="N463" s="303"/>
    </row>
    <row r="464" spans="1:14" s="226" customFormat="1" ht="57" customHeight="1">
      <c r="A464" s="303"/>
      <c r="B464" s="303"/>
      <c r="C464" s="303"/>
      <c r="D464" s="303"/>
      <c r="E464" s="303"/>
      <c r="F464" s="303"/>
      <c r="G464" s="303"/>
      <c r="H464" s="303"/>
      <c r="I464" s="303"/>
      <c r="J464" s="303"/>
      <c r="K464" s="303"/>
      <c r="L464" s="303"/>
      <c r="M464" s="303"/>
      <c r="N464" s="303"/>
    </row>
    <row r="465" spans="1:14" s="226" customFormat="1" ht="57" customHeight="1">
      <c r="A465" s="303"/>
      <c r="B465" s="303"/>
      <c r="C465" s="303"/>
      <c r="D465" s="303"/>
      <c r="E465" s="303"/>
      <c r="F465" s="303"/>
      <c r="G465" s="303"/>
      <c r="H465" s="303"/>
      <c r="I465" s="303"/>
      <c r="J465" s="303"/>
      <c r="K465" s="303"/>
      <c r="L465" s="303"/>
      <c r="M465" s="303"/>
      <c r="N465" s="303"/>
    </row>
    <row r="466" spans="1:14" s="226" customFormat="1" ht="57" customHeight="1">
      <c r="A466" s="303"/>
      <c r="B466" s="303"/>
      <c r="C466" s="303"/>
      <c r="D466" s="303"/>
      <c r="E466" s="303"/>
      <c r="F466" s="303"/>
      <c r="G466" s="303"/>
      <c r="H466" s="303"/>
      <c r="I466" s="303"/>
      <c r="J466" s="303"/>
      <c r="K466" s="303"/>
      <c r="L466" s="303"/>
      <c r="M466" s="303"/>
      <c r="N466" s="303"/>
    </row>
    <row r="467" spans="1:14" s="226" customFormat="1" ht="57" customHeight="1">
      <c r="A467" s="303"/>
      <c r="B467" s="303"/>
      <c r="C467" s="303"/>
      <c r="D467" s="303"/>
      <c r="E467" s="303"/>
      <c r="F467" s="303"/>
      <c r="G467" s="303"/>
      <c r="H467" s="303"/>
      <c r="I467" s="303"/>
      <c r="J467" s="303"/>
      <c r="K467" s="303"/>
      <c r="L467" s="303"/>
      <c r="M467" s="303"/>
      <c r="N467" s="303"/>
    </row>
    <row r="468" spans="1:14" s="226" customFormat="1" ht="57" customHeight="1">
      <c r="A468" s="303"/>
      <c r="B468" s="303"/>
      <c r="C468" s="303"/>
      <c r="D468" s="303"/>
      <c r="E468" s="303"/>
      <c r="F468" s="303"/>
      <c r="G468" s="303"/>
      <c r="H468" s="303"/>
      <c r="I468" s="303"/>
      <c r="J468" s="303"/>
      <c r="K468" s="303"/>
      <c r="L468" s="303"/>
      <c r="M468" s="303"/>
      <c r="N468" s="303"/>
    </row>
    <row r="469" spans="1:14" s="226" customFormat="1" ht="57" customHeight="1">
      <c r="A469" s="303"/>
      <c r="B469" s="303"/>
      <c r="C469" s="303"/>
      <c r="D469" s="303"/>
      <c r="E469" s="303"/>
      <c r="F469" s="303"/>
      <c r="G469" s="303"/>
      <c r="H469" s="303"/>
      <c r="I469" s="303"/>
      <c r="J469" s="303"/>
      <c r="K469" s="303"/>
      <c r="L469" s="303"/>
      <c r="M469" s="303"/>
      <c r="N469" s="303"/>
    </row>
    <row r="470" spans="1:14" s="226" customFormat="1" ht="57" customHeight="1">
      <c r="A470" s="303"/>
      <c r="B470" s="303"/>
      <c r="C470" s="303"/>
      <c r="D470" s="303"/>
      <c r="E470" s="303"/>
      <c r="F470" s="303"/>
      <c r="G470" s="303"/>
      <c r="H470" s="303"/>
      <c r="I470" s="303"/>
      <c r="J470" s="303"/>
      <c r="K470" s="303"/>
      <c r="L470" s="303"/>
      <c r="M470" s="303"/>
      <c r="N470" s="303"/>
    </row>
    <row r="471" spans="1:14" s="226" customFormat="1" ht="57" customHeight="1">
      <c r="A471" s="303"/>
      <c r="B471" s="303"/>
      <c r="C471" s="303"/>
      <c r="D471" s="303"/>
      <c r="E471" s="303"/>
      <c r="F471" s="303"/>
      <c r="G471" s="303"/>
      <c r="H471" s="303"/>
      <c r="I471" s="303"/>
      <c r="J471" s="303"/>
      <c r="K471" s="303"/>
      <c r="L471" s="303"/>
      <c r="M471" s="303"/>
      <c r="N471" s="303"/>
    </row>
    <row r="472" spans="1:14" s="226" customFormat="1" ht="57" customHeight="1">
      <c r="A472" s="303"/>
      <c r="B472" s="303"/>
      <c r="C472" s="303"/>
      <c r="D472" s="303"/>
      <c r="E472" s="303"/>
      <c r="F472" s="303"/>
      <c r="G472" s="303"/>
      <c r="H472" s="303"/>
      <c r="I472" s="303"/>
      <c r="J472" s="303"/>
      <c r="K472" s="303"/>
      <c r="L472" s="303"/>
      <c r="M472" s="303"/>
      <c r="N472" s="303"/>
    </row>
    <row r="473" spans="1:14" s="226" customFormat="1" ht="57" customHeight="1">
      <c r="A473" s="303"/>
      <c r="B473" s="303"/>
      <c r="C473" s="303"/>
      <c r="D473" s="303"/>
      <c r="E473" s="303"/>
      <c r="F473" s="303"/>
      <c r="G473" s="303"/>
      <c r="H473" s="303"/>
      <c r="I473" s="303"/>
      <c r="J473" s="303"/>
      <c r="K473" s="303"/>
      <c r="L473" s="303"/>
      <c r="M473" s="303"/>
      <c r="N473" s="303"/>
    </row>
    <row r="474" spans="1:14" s="226" customFormat="1" ht="57" customHeight="1">
      <c r="A474" s="303"/>
      <c r="B474" s="303"/>
      <c r="C474" s="303"/>
      <c r="D474" s="303"/>
      <c r="E474" s="303"/>
      <c r="F474" s="303"/>
      <c r="G474" s="303"/>
      <c r="H474" s="303"/>
      <c r="I474" s="303"/>
      <c r="J474" s="303"/>
      <c r="K474" s="303"/>
      <c r="L474" s="303"/>
      <c r="M474" s="303"/>
      <c r="N474" s="303"/>
    </row>
    <row r="475" spans="1:14" s="226" customFormat="1" ht="57" customHeight="1">
      <c r="A475" s="303"/>
      <c r="B475" s="303"/>
      <c r="C475" s="303"/>
      <c r="D475" s="303"/>
      <c r="E475" s="303"/>
      <c r="F475" s="303"/>
      <c r="G475" s="303"/>
      <c r="H475" s="303"/>
      <c r="I475" s="303"/>
      <c r="J475" s="303"/>
      <c r="K475" s="303"/>
      <c r="L475" s="303"/>
      <c r="M475" s="303"/>
      <c r="N475" s="303"/>
    </row>
    <row r="476" spans="1:14" s="226" customFormat="1" ht="57" customHeight="1">
      <c r="A476" s="303"/>
      <c r="B476" s="303"/>
      <c r="C476" s="303"/>
      <c r="D476" s="303"/>
      <c r="E476" s="303"/>
      <c r="F476" s="303"/>
      <c r="G476" s="303"/>
      <c r="H476" s="303"/>
      <c r="I476" s="303"/>
      <c r="J476" s="303"/>
      <c r="K476" s="303"/>
      <c r="L476" s="303"/>
      <c r="M476" s="303"/>
      <c r="N476" s="303"/>
    </row>
    <row r="477" spans="1:14" s="226" customFormat="1" ht="57" customHeight="1">
      <c r="A477" s="303"/>
      <c r="B477" s="303"/>
      <c r="C477" s="303"/>
      <c r="D477" s="303"/>
      <c r="E477" s="303"/>
      <c r="F477" s="303"/>
      <c r="G477" s="303"/>
      <c r="H477" s="303"/>
      <c r="I477" s="303"/>
      <c r="J477" s="303"/>
      <c r="K477" s="303"/>
      <c r="L477" s="303"/>
      <c r="M477" s="303"/>
      <c r="N477" s="303"/>
    </row>
    <row r="478" spans="1:14" s="226" customFormat="1" ht="57" customHeight="1">
      <c r="A478" s="303"/>
      <c r="B478" s="303"/>
      <c r="C478" s="303"/>
      <c r="D478" s="303"/>
      <c r="E478" s="303"/>
      <c r="F478" s="303"/>
      <c r="G478" s="303"/>
      <c r="H478" s="303"/>
      <c r="I478" s="303"/>
      <c r="J478" s="303"/>
      <c r="K478" s="303"/>
      <c r="L478" s="303"/>
      <c r="M478" s="303"/>
      <c r="N478" s="303"/>
    </row>
    <row r="479" spans="1:14" s="226" customFormat="1" ht="57" customHeight="1">
      <c r="A479" s="303"/>
      <c r="B479" s="303"/>
      <c r="C479" s="303"/>
      <c r="D479" s="303"/>
      <c r="E479" s="303"/>
      <c r="F479" s="303"/>
      <c r="G479" s="303"/>
      <c r="H479" s="303"/>
      <c r="I479" s="303"/>
      <c r="J479" s="303"/>
      <c r="K479" s="303"/>
      <c r="L479" s="303"/>
      <c r="M479" s="303"/>
      <c r="N479" s="303"/>
    </row>
    <row r="480" spans="1:14" s="226" customFormat="1" ht="57" customHeight="1">
      <c r="A480" s="303"/>
      <c r="B480" s="303"/>
      <c r="C480" s="303"/>
      <c r="D480" s="303"/>
      <c r="E480" s="303"/>
      <c r="F480" s="303"/>
      <c r="G480" s="303"/>
      <c r="H480" s="303"/>
      <c r="I480" s="303"/>
      <c r="J480" s="303"/>
      <c r="K480" s="303"/>
      <c r="L480" s="303"/>
      <c r="M480" s="303"/>
      <c r="N480" s="303"/>
    </row>
    <row r="481" spans="1:14" s="226" customFormat="1" ht="57" customHeight="1">
      <c r="A481" s="303"/>
      <c r="B481" s="303"/>
      <c r="C481" s="303"/>
      <c r="D481" s="303"/>
      <c r="E481" s="303"/>
      <c r="F481" s="303"/>
      <c r="G481" s="303"/>
      <c r="H481" s="303"/>
      <c r="I481" s="303"/>
      <c r="J481" s="303"/>
      <c r="K481" s="303"/>
      <c r="L481" s="303"/>
      <c r="M481" s="303"/>
      <c r="N481" s="303"/>
    </row>
    <row r="482" spans="1:14" s="226" customFormat="1" ht="57" customHeight="1">
      <c r="A482" s="303"/>
      <c r="B482" s="303"/>
      <c r="C482" s="303"/>
      <c r="D482" s="303"/>
      <c r="E482" s="303"/>
      <c r="F482" s="303"/>
      <c r="G482" s="303"/>
      <c r="H482" s="303"/>
      <c r="I482" s="303"/>
      <c r="J482" s="303"/>
      <c r="K482" s="303"/>
      <c r="L482" s="303"/>
      <c r="M482" s="303"/>
      <c r="N482" s="303"/>
    </row>
    <row r="483" spans="1:14" s="226" customFormat="1" ht="57" customHeight="1">
      <c r="A483" s="303"/>
      <c r="B483" s="303"/>
      <c r="C483" s="303"/>
      <c r="D483" s="303"/>
      <c r="E483" s="303"/>
      <c r="F483" s="303"/>
      <c r="G483" s="303"/>
      <c r="H483" s="303"/>
      <c r="I483" s="303"/>
      <c r="J483" s="303"/>
      <c r="K483" s="303"/>
      <c r="L483" s="303"/>
      <c r="M483" s="303"/>
      <c r="N483" s="303"/>
    </row>
    <row r="484" spans="1:14" s="226" customFormat="1" ht="57" customHeight="1">
      <c r="A484" s="303"/>
      <c r="B484" s="303"/>
      <c r="C484" s="303"/>
      <c r="D484" s="303"/>
      <c r="E484" s="303"/>
      <c r="F484" s="303"/>
      <c r="G484" s="303"/>
      <c r="H484" s="303"/>
      <c r="I484" s="303"/>
      <c r="J484" s="303"/>
      <c r="K484" s="303"/>
      <c r="L484" s="303"/>
      <c r="M484" s="303"/>
      <c r="N484" s="303"/>
    </row>
    <row r="485" spans="1:14" s="226" customFormat="1" ht="57" customHeight="1">
      <c r="A485" s="303"/>
      <c r="B485" s="303"/>
      <c r="C485" s="303"/>
      <c r="D485" s="303"/>
      <c r="E485" s="303"/>
      <c r="F485" s="303"/>
      <c r="G485" s="303"/>
      <c r="H485" s="303"/>
      <c r="I485" s="303"/>
      <c r="J485" s="303"/>
      <c r="K485" s="303"/>
      <c r="L485" s="303"/>
      <c r="M485" s="303"/>
      <c r="N485" s="303"/>
    </row>
    <row r="486" spans="1:14" s="226" customFormat="1" ht="57" customHeight="1">
      <c r="A486" s="303"/>
      <c r="B486" s="303"/>
      <c r="C486" s="303"/>
      <c r="D486" s="303"/>
      <c r="E486" s="303"/>
      <c r="F486" s="303"/>
      <c r="G486" s="303"/>
      <c r="H486" s="303"/>
      <c r="I486" s="303"/>
      <c r="J486" s="303"/>
      <c r="K486" s="303"/>
      <c r="L486" s="303"/>
      <c r="M486" s="303"/>
      <c r="N486" s="303"/>
    </row>
    <row r="487" spans="1:14" s="226" customFormat="1" ht="57" customHeight="1">
      <c r="A487" s="303"/>
      <c r="B487" s="303"/>
      <c r="C487" s="303"/>
      <c r="D487" s="303"/>
      <c r="E487" s="303"/>
      <c r="F487" s="303"/>
      <c r="G487" s="303"/>
      <c r="H487" s="303"/>
      <c r="I487" s="303"/>
      <c r="J487" s="303"/>
      <c r="K487" s="303"/>
      <c r="L487" s="303"/>
      <c r="M487" s="303"/>
      <c r="N487" s="303"/>
    </row>
    <row r="488" spans="1:14" s="226" customFormat="1" ht="57" customHeight="1">
      <c r="A488" s="303"/>
      <c r="B488" s="303"/>
      <c r="C488" s="303"/>
      <c r="D488" s="303"/>
      <c r="E488" s="303"/>
      <c r="F488" s="303"/>
      <c r="G488" s="303"/>
      <c r="H488" s="303"/>
      <c r="I488" s="303"/>
      <c r="J488" s="303"/>
      <c r="K488" s="303"/>
      <c r="L488" s="303"/>
      <c r="M488" s="303"/>
      <c r="N488" s="303"/>
    </row>
    <row r="489" spans="1:14" s="226" customFormat="1" ht="57" customHeight="1">
      <c r="A489" s="303"/>
      <c r="B489" s="303"/>
      <c r="C489" s="303"/>
      <c r="D489" s="303"/>
      <c r="E489" s="303"/>
      <c r="F489" s="303"/>
      <c r="G489" s="303"/>
      <c r="H489" s="303"/>
      <c r="I489" s="303"/>
      <c r="J489" s="303"/>
      <c r="K489" s="303"/>
      <c r="L489" s="303"/>
      <c r="M489" s="303"/>
      <c r="N489" s="303"/>
    </row>
    <row r="490" spans="1:14" s="226" customFormat="1" ht="57" customHeight="1">
      <c r="A490" s="303"/>
      <c r="B490" s="303"/>
      <c r="C490" s="303"/>
      <c r="D490" s="303"/>
      <c r="E490" s="303"/>
      <c r="F490" s="303"/>
      <c r="G490" s="303"/>
      <c r="H490" s="303"/>
      <c r="I490" s="303"/>
      <c r="J490" s="303"/>
      <c r="K490" s="303"/>
      <c r="L490" s="303"/>
      <c r="M490" s="303"/>
      <c r="N490" s="303"/>
    </row>
    <row r="491" spans="1:14" s="226" customFormat="1" ht="57" customHeight="1">
      <c r="A491" s="303"/>
      <c r="B491" s="303"/>
      <c r="C491" s="303"/>
      <c r="D491" s="303"/>
      <c r="E491" s="303"/>
      <c r="F491" s="303"/>
      <c r="G491" s="303"/>
      <c r="H491" s="303"/>
      <c r="I491" s="303"/>
      <c r="J491" s="303"/>
      <c r="K491" s="303"/>
      <c r="L491" s="303"/>
      <c r="M491" s="303"/>
      <c r="N491" s="303"/>
    </row>
    <row r="492" spans="1:14" s="226" customFormat="1" ht="57" customHeight="1">
      <c r="A492" s="303"/>
      <c r="B492" s="303"/>
      <c r="C492" s="303"/>
      <c r="D492" s="303"/>
      <c r="E492" s="303"/>
      <c r="F492" s="303"/>
      <c r="G492" s="303"/>
      <c r="H492" s="303"/>
      <c r="I492" s="303"/>
      <c r="J492" s="303"/>
      <c r="K492" s="303"/>
      <c r="L492" s="303"/>
      <c r="M492" s="303"/>
      <c r="N492" s="303"/>
    </row>
    <row r="493" spans="1:14" s="226" customFormat="1" ht="57" customHeight="1">
      <c r="A493" s="303"/>
      <c r="B493" s="303"/>
      <c r="C493" s="303"/>
      <c r="D493" s="303"/>
      <c r="E493" s="303"/>
      <c r="F493" s="303"/>
      <c r="G493" s="303"/>
      <c r="H493" s="303"/>
      <c r="I493" s="303"/>
      <c r="J493" s="303"/>
      <c r="K493" s="303"/>
      <c r="L493" s="303"/>
      <c r="M493" s="303"/>
      <c r="N493" s="303"/>
    </row>
    <row r="494" spans="1:14" s="226" customFormat="1" ht="57" customHeight="1">
      <c r="A494" s="303"/>
      <c r="B494" s="303"/>
      <c r="C494" s="303"/>
      <c r="D494" s="303"/>
      <c r="E494" s="303"/>
      <c r="F494" s="303"/>
      <c r="G494" s="303"/>
      <c r="H494" s="303"/>
      <c r="I494" s="303"/>
      <c r="J494" s="303"/>
      <c r="K494" s="303"/>
      <c r="L494" s="303"/>
      <c r="M494" s="303"/>
      <c r="N494" s="303"/>
    </row>
    <row r="495" spans="1:14" s="226" customFormat="1" ht="57" customHeight="1">
      <c r="A495" s="303"/>
      <c r="B495" s="303"/>
      <c r="C495" s="303"/>
      <c r="D495" s="303"/>
      <c r="E495" s="303"/>
      <c r="F495" s="303"/>
      <c r="G495" s="303"/>
      <c r="H495" s="303"/>
      <c r="I495" s="303"/>
      <c r="J495" s="303"/>
      <c r="K495" s="303"/>
      <c r="L495" s="303"/>
      <c r="M495" s="303"/>
      <c r="N495" s="303"/>
    </row>
    <row r="496" spans="1:14" s="226" customFormat="1" ht="57" customHeight="1">
      <c r="A496" s="303"/>
      <c r="B496" s="303"/>
      <c r="C496" s="303"/>
      <c r="D496" s="303"/>
      <c r="E496" s="303"/>
      <c r="F496" s="303"/>
      <c r="G496" s="303"/>
      <c r="H496" s="303"/>
      <c r="I496" s="303"/>
      <c r="J496" s="303"/>
      <c r="K496" s="303"/>
      <c r="L496" s="303"/>
      <c r="M496" s="303"/>
      <c r="N496" s="303"/>
    </row>
    <row r="497" spans="1:14" s="226" customFormat="1" ht="57" customHeight="1">
      <c r="A497" s="303"/>
      <c r="B497" s="303"/>
      <c r="C497" s="303"/>
      <c r="D497" s="303"/>
      <c r="E497" s="303"/>
      <c r="F497" s="303"/>
      <c r="G497" s="303"/>
      <c r="H497" s="303"/>
      <c r="I497" s="303"/>
      <c r="J497" s="303"/>
      <c r="K497" s="303"/>
      <c r="L497" s="303"/>
      <c r="M497" s="303"/>
      <c r="N497" s="303"/>
    </row>
    <row r="498" spans="1:14" s="226" customFormat="1" ht="57" customHeight="1">
      <c r="A498" s="303"/>
      <c r="B498" s="303"/>
      <c r="C498" s="303"/>
      <c r="D498" s="303"/>
      <c r="E498" s="303"/>
      <c r="F498" s="303"/>
      <c r="G498" s="303"/>
      <c r="H498" s="303"/>
      <c r="I498" s="303"/>
      <c r="J498" s="303"/>
      <c r="K498" s="303"/>
      <c r="L498" s="303"/>
      <c r="M498" s="303"/>
      <c r="N498" s="303"/>
    </row>
    <row r="499" spans="1:14" s="226" customFormat="1" ht="57" customHeight="1">
      <c r="A499" s="303"/>
      <c r="B499" s="303"/>
      <c r="C499" s="303"/>
      <c r="D499" s="303"/>
      <c r="E499" s="303"/>
      <c r="F499" s="303"/>
      <c r="G499" s="303"/>
      <c r="H499" s="303"/>
      <c r="I499" s="303"/>
      <c r="J499" s="303"/>
      <c r="K499" s="303"/>
      <c r="L499" s="303"/>
      <c r="M499" s="303"/>
      <c r="N499" s="303"/>
    </row>
    <row r="500" spans="1:14" s="226" customFormat="1" ht="57" customHeight="1">
      <c r="A500" s="303"/>
      <c r="B500" s="303"/>
      <c r="C500" s="303"/>
      <c r="D500" s="303"/>
      <c r="E500" s="303"/>
      <c r="F500" s="303"/>
      <c r="G500" s="303"/>
      <c r="H500" s="303"/>
      <c r="I500" s="303"/>
      <c r="J500" s="303"/>
      <c r="K500" s="303"/>
      <c r="L500" s="303"/>
      <c r="M500" s="303"/>
      <c r="N500" s="303"/>
    </row>
    <row r="501" spans="1:14" s="226" customFormat="1" ht="57" customHeight="1">
      <c r="A501" s="303"/>
      <c r="B501" s="303"/>
      <c r="C501" s="303"/>
      <c r="D501" s="303"/>
      <c r="E501" s="303"/>
      <c r="F501" s="303"/>
      <c r="G501" s="303"/>
      <c r="H501" s="303"/>
      <c r="I501" s="303"/>
      <c r="J501" s="303"/>
      <c r="K501" s="303"/>
      <c r="L501" s="303"/>
      <c r="M501" s="303"/>
      <c r="N501" s="303"/>
    </row>
    <row r="502" spans="1:14" s="226" customFormat="1" ht="57" customHeight="1">
      <c r="A502" s="303"/>
      <c r="B502" s="303"/>
      <c r="C502" s="303"/>
      <c r="D502" s="303"/>
      <c r="E502" s="303"/>
      <c r="F502" s="303"/>
      <c r="G502" s="303"/>
      <c r="H502" s="303"/>
      <c r="I502" s="303"/>
      <c r="J502" s="303"/>
      <c r="K502" s="303"/>
      <c r="L502" s="303"/>
      <c r="M502" s="303"/>
      <c r="N502" s="303"/>
    </row>
    <row r="503" spans="1:14" s="226" customFormat="1" ht="57" customHeight="1">
      <c r="A503" s="303"/>
      <c r="B503" s="303"/>
      <c r="C503" s="303"/>
      <c r="D503" s="303"/>
      <c r="E503" s="303"/>
      <c r="F503" s="303"/>
      <c r="G503" s="303"/>
      <c r="H503" s="303"/>
      <c r="I503" s="303"/>
      <c r="J503" s="303"/>
      <c r="K503" s="303"/>
      <c r="L503" s="303"/>
      <c r="M503" s="303"/>
      <c r="N503" s="303"/>
    </row>
    <row r="504" spans="1:14" s="226" customFormat="1" ht="57" customHeight="1">
      <c r="A504" s="303"/>
      <c r="B504" s="303"/>
      <c r="C504" s="303"/>
      <c r="D504" s="303"/>
      <c r="E504" s="303"/>
      <c r="F504" s="303"/>
      <c r="G504" s="303"/>
      <c r="H504" s="303"/>
      <c r="I504" s="303"/>
      <c r="J504" s="303"/>
      <c r="K504" s="303"/>
      <c r="L504" s="303"/>
      <c r="M504" s="303"/>
      <c r="N504" s="303"/>
    </row>
    <row r="505" spans="1:14" s="226" customFormat="1" ht="57" customHeight="1">
      <c r="A505" s="303"/>
      <c r="B505" s="303"/>
      <c r="C505" s="303"/>
      <c r="D505" s="303"/>
      <c r="E505" s="303"/>
      <c r="F505" s="303"/>
      <c r="G505" s="303"/>
      <c r="H505" s="303"/>
      <c r="I505" s="303"/>
      <c r="J505" s="303"/>
      <c r="K505" s="303"/>
      <c r="L505" s="303"/>
      <c r="M505" s="303"/>
      <c r="N505" s="303"/>
    </row>
    <row r="506" spans="1:14" s="226" customFormat="1" ht="57" customHeight="1">
      <c r="A506" s="303"/>
      <c r="B506" s="303"/>
      <c r="C506" s="303"/>
      <c r="D506" s="303"/>
      <c r="E506" s="303"/>
      <c r="F506" s="303"/>
      <c r="G506" s="303"/>
      <c r="H506" s="303"/>
      <c r="I506" s="303"/>
      <c r="J506" s="303"/>
      <c r="K506" s="303"/>
      <c r="L506" s="303"/>
      <c r="M506" s="303"/>
      <c r="N506" s="303"/>
    </row>
    <row r="507" spans="1:14" s="226" customFormat="1" ht="57" customHeight="1">
      <c r="A507" s="303"/>
      <c r="B507" s="303"/>
      <c r="C507" s="303"/>
      <c r="D507" s="303"/>
      <c r="E507" s="303"/>
      <c r="F507" s="303"/>
      <c r="G507" s="303"/>
      <c r="H507" s="303"/>
      <c r="I507" s="303"/>
      <c r="J507" s="303"/>
      <c r="K507" s="303"/>
      <c r="L507" s="303"/>
      <c r="M507" s="303"/>
      <c r="N507" s="303"/>
    </row>
    <row r="508" spans="1:14" s="226" customFormat="1" ht="57" customHeight="1">
      <c r="A508" s="303"/>
      <c r="B508" s="303"/>
      <c r="C508" s="303"/>
      <c r="D508" s="303"/>
      <c r="E508" s="303"/>
      <c r="F508" s="303"/>
      <c r="G508" s="303"/>
      <c r="H508" s="303"/>
      <c r="I508" s="303"/>
      <c r="J508" s="303"/>
      <c r="K508" s="303"/>
      <c r="L508" s="303"/>
      <c r="M508" s="303"/>
      <c r="N508" s="303"/>
    </row>
    <row r="509" spans="1:14" s="226" customFormat="1" ht="57" customHeight="1">
      <c r="A509" s="303"/>
      <c r="B509" s="303"/>
      <c r="C509" s="303"/>
      <c r="D509" s="303"/>
      <c r="E509" s="303"/>
      <c r="F509" s="303"/>
      <c r="G509" s="303"/>
      <c r="H509" s="303"/>
      <c r="I509" s="303"/>
      <c r="J509" s="303"/>
      <c r="K509" s="303"/>
      <c r="L509" s="303"/>
      <c r="M509" s="303"/>
      <c r="N509" s="303"/>
    </row>
    <row r="510" spans="1:14" s="226" customFormat="1" ht="57" customHeight="1">
      <c r="A510" s="303"/>
      <c r="B510" s="303"/>
      <c r="C510" s="303"/>
      <c r="D510" s="303"/>
      <c r="E510" s="303"/>
      <c r="F510" s="303"/>
      <c r="G510" s="303"/>
      <c r="H510" s="303"/>
      <c r="I510" s="303"/>
      <c r="J510" s="303"/>
      <c r="K510" s="303"/>
      <c r="L510" s="303"/>
      <c r="M510" s="303"/>
      <c r="N510" s="303"/>
    </row>
    <row r="511" spans="1:14" s="226" customFormat="1" ht="57" customHeight="1">
      <c r="A511" s="303"/>
      <c r="B511" s="303"/>
      <c r="C511" s="303"/>
      <c r="D511" s="303"/>
      <c r="E511" s="303"/>
      <c r="F511" s="303"/>
      <c r="G511" s="303"/>
      <c r="H511" s="303"/>
      <c r="I511" s="303"/>
      <c r="J511" s="303"/>
      <c r="K511" s="303"/>
      <c r="L511" s="303"/>
      <c r="M511" s="303"/>
      <c r="N511" s="303"/>
    </row>
    <row r="512" spans="1:14" s="226" customFormat="1" ht="57" customHeight="1">
      <c r="A512" s="303"/>
      <c r="B512" s="303"/>
      <c r="C512" s="303"/>
      <c r="D512" s="303"/>
      <c r="E512" s="303"/>
      <c r="F512" s="303"/>
      <c r="G512" s="303"/>
      <c r="H512" s="303"/>
      <c r="I512" s="303"/>
      <c r="J512" s="303"/>
      <c r="K512" s="303"/>
      <c r="L512" s="303"/>
      <c r="M512" s="303"/>
      <c r="N512" s="303"/>
    </row>
    <row r="513" spans="1:14" s="226" customFormat="1" ht="57" customHeight="1">
      <c r="A513" s="303"/>
      <c r="B513" s="303"/>
      <c r="C513" s="303"/>
      <c r="D513" s="303"/>
      <c r="E513" s="303"/>
      <c r="F513" s="303"/>
      <c r="G513" s="303"/>
      <c r="H513" s="303"/>
      <c r="I513" s="303"/>
      <c r="J513" s="303"/>
      <c r="K513" s="303"/>
      <c r="L513" s="303"/>
      <c r="M513" s="303"/>
      <c r="N513" s="303"/>
    </row>
    <row r="514" spans="1:14" s="226" customFormat="1" ht="57" customHeight="1">
      <c r="A514" s="303"/>
      <c r="B514" s="303"/>
      <c r="C514" s="303"/>
      <c r="D514" s="303"/>
      <c r="E514" s="303"/>
      <c r="F514" s="303"/>
      <c r="G514" s="303"/>
      <c r="H514" s="303"/>
      <c r="I514" s="303"/>
      <c r="J514" s="303"/>
      <c r="K514" s="303"/>
      <c r="L514" s="303"/>
      <c r="M514" s="303"/>
      <c r="N514" s="303"/>
    </row>
    <row r="515" spans="1:14" s="226" customFormat="1" ht="57" customHeight="1">
      <c r="A515" s="303"/>
      <c r="B515" s="303"/>
      <c r="C515" s="303"/>
      <c r="D515" s="303"/>
      <c r="E515" s="303"/>
      <c r="F515" s="303"/>
      <c r="G515" s="303"/>
      <c r="H515" s="303"/>
      <c r="I515" s="303"/>
      <c r="J515" s="303"/>
      <c r="K515" s="303"/>
      <c r="L515" s="303"/>
      <c r="M515" s="303"/>
      <c r="N515" s="303"/>
    </row>
    <row r="516" spans="1:14" s="226" customFormat="1" ht="57" customHeight="1">
      <c r="A516" s="303"/>
      <c r="B516" s="303"/>
      <c r="C516" s="303"/>
      <c r="D516" s="303"/>
      <c r="E516" s="303"/>
      <c r="F516" s="303"/>
      <c r="G516" s="303"/>
      <c r="H516" s="303"/>
      <c r="I516" s="303"/>
      <c r="J516" s="303"/>
      <c r="K516" s="303"/>
      <c r="L516" s="303"/>
      <c r="M516" s="303"/>
      <c r="N516" s="303"/>
    </row>
    <row r="517" spans="1:14" s="226" customFormat="1" ht="57" customHeight="1">
      <c r="A517" s="303"/>
      <c r="B517" s="303"/>
      <c r="C517" s="303"/>
      <c r="D517" s="303"/>
      <c r="E517" s="303"/>
      <c r="F517" s="303"/>
      <c r="G517" s="303"/>
      <c r="H517" s="303"/>
      <c r="I517" s="303"/>
      <c r="J517" s="303"/>
      <c r="K517" s="303"/>
      <c r="L517" s="303"/>
      <c r="M517" s="303"/>
      <c r="N517" s="303"/>
    </row>
    <row r="518" spans="1:14" s="226" customFormat="1" ht="57" customHeight="1">
      <c r="A518" s="303"/>
      <c r="B518" s="303"/>
      <c r="C518" s="303"/>
      <c r="D518" s="303"/>
      <c r="E518" s="303"/>
      <c r="F518" s="303"/>
      <c r="G518" s="303"/>
      <c r="H518" s="303"/>
      <c r="I518" s="303"/>
      <c r="J518" s="303"/>
      <c r="K518" s="303"/>
      <c r="L518" s="303"/>
      <c r="M518" s="303"/>
      <c r="N518" s="303"/>
    </row>
    <row r="519" spans="1:14" s="226" customFormat="1" ht="57" customHeight="1">
      <c r="A519" s="303"/>
      <c r="B519" s="303"/>
      <c r="C519" s="303"/>
      <c r="D519" s="303"/>
      <c r="E519" s="303"/>
      <c r="F519" s="303"/>
      <c r="G519" s="303"/>
      <c r="H519" s="303"/>
      <c r="I519" s="303"/>
      <c r="J519" s="303"/>
      <c r="K519" s="303"/>
      <c r="L519" s="303"/>
      <c r="M519" s="303"/>
      <c r="N519" s="303"/>
    </row>
    <row r="520" spans="1:14" s="226" customFormat="1" ht="57" customHeight="1">
      <c r="A520" s="303"/>
      <c r="B520" s="303"/>
      <c r="C520" s="303"/>
      <c r="D520" s="303"/>
      <c r="E520" s="303"/>
      <c r="F520" s="303"/>
      <c r="G520" s="303"/>
      <c r="H520" s="303"/>
      <c r="I520" s="303"/>
      <c r="J520" s="303"/>
      <c r="K520" s="303"/>
      <c r="L520" s="303"/>
      <c r="M520" s="303"/>
      <c r="N520" s="303"/>
    </row>
    <row r="521" spans="1:14" s="226" customFormat="1" ht="57" customHeight="1">
      <c r="A521" s="303"/>
      <c r="B521" s="303"/>
      <c r="C521" s="303"/>
      <c r="D521" s="303"/>
      <c r="E521" s="303"/>
      <c r="F521" s="303"/>
      <c r="G521" s="303"/>
      <c r="H521" s="303"/>
      <c r="I521" s="303"/>
      <c r="J521" s="303"/>
      <c r="K521" s="303"/>
      <c r="L521" s="303"/>
      <c r="M521" s="303"/>
      <c r="N521" s="303"/>
    </row>
    <row r="522" spans="1:14" s="226" customFormat="1" ht="57" customHeight="1">
      <c r="A522" s="303"/>
      <c r="B522" s="303"/>
      <c r="C522" s="303"/>
      <c r="D522" s="303"/>
      <c r="E522" s="303"/>
      <c r="F522" s="303"/>
      <c r="G522" s="303"/>
      <c r="H522" s="303"/>
      <c r="I522" s="303"/>
      <c r="J522" s="303"/>
      <c r="K522" s="303"/>
      <c r="L522" s="303"/>
      <c r="M522" s="303"/>
      <c r="N522" s="303"/>
    </row>
    <row r="523" spans="1:14" s="226" customFormat="1" ht="57" customHeight="1">
      <c r="A523" s="303"/>
      <c r="B523" s="303"/>
      <c r="C523" s="303"/>
      <c r="D523" s="303"/>
      <c r="E523" s="303"/>
      <c r="F523" s="303"/>
      <c r="G523" s="303"/>
      <c r="H523" s="303"/>
      <c r="I523" s="303"/>
      <c r="J523" s="303"/>
      <c r="K523" s="303"/>
      <c r="L523" s="303"/>
      <c r="M523" s="303"/>
      <c r="N523" s="303"/>
    </row>
    <row r="524" spans="1:14" s="226" customFormat="1" ht="57" customHeight="1">
      <c r="A524" s="303"/>
      <c r="B524" s="303"/>
      <c r="C524" s="303"/>
      <c r="D524" s="303"/>
      <c r="E524" s="303"/>
      <c r="F524" s="303"/>
      <c r="G524" s="303"/>
      <c r="H524" s="303"/>
      <c r="I524" s="303"/>
      <c r="J524" s="303"/>
      <c r="K524" s="303"/>
      <c r="L524" s="303"/>
      <c r="M524" s="303"/>
      <c r="N524" s="303"/>
    </row>
    <row r="525" spans="1:14" s="226" customFormat="1" ht="57" customHeight="1">
      <c r="A525" s="303"/>
      <c r="B525" s="303"/>
      <c r="C525" s="303"/>
      <c r="D525" s="303"/>
      <c r="E525" s="303"/>
      <c r="F525" s="303"/>
      <c r="G525" s="303"/>
      <c r="H525" s="303"/>
      <c r="I525" s="303"/>
      <c r="J525" s="303"/>
      <c r="K525" s="303"/>
      <c r="L525" s="303"/>
      <c r="M525" s="303"/>
      <c r="N525" s="303"/>
    </row>
    <row r="526" spans="1:14" s="226" customFormat="1" ht="57" customHeight="1">
      <c r="A526" s="303"/>
      <c r="B526" s="303"/>
      <c r="C526" s="303"/>
      <c r="D526" s="303"/>
      <c r="E526" s="303"/>
      <c r="F526" s="303"/>
      <c r="G526" s="303"/>
      <c r="H526" s="303"/>
      <c r="I526" s="303"/>
      <c r="J526" s="303"/>
      <c r="K526" s="303"/>
      <c r="L526" s="303"/>
      <c r="M526" s="303"/>
      <c r="N526" s="303"/>
    </row>
    <row r="527" spans="1:14" s="226" customFormat="1" ht="57" customHeight="1">
      <c r="A527" s="303"/>
      <c r="B527" s="303"/>
      <c r="C527" s="303"/>
      <c r="D527" s="303"/>
      <c r="E527" s="303"/>
      <c r="F527" s="303"/>
      <c r="G527" s="303"/>
      <c r="H527" s="303"/>
      <c r="I527" s="303"/>
      <c r="J527" s="303"/>
      <c r="K527" s="303"/>
      <c r="L527" s="303"/>
      <c r="M527" s="303"/>
      <c r="N527" s="303"/>
    </row>
    <row r="528" spans="1:14" s="226" customFormat="1" ht="57" customHeight="1">
      <c r="A528" s="303"/>
      <c r="B528" s="303"/>
      <c r="C528" s="303"/>
      <c r="D528" s="303"/>
      <c r="E528" s="303"/>
      <c r="F528" s="303"/>
      <c r="G528" s="303"/>
      <c r="H528" s="303"/>
      <c r="I528" s="303"/>
      <c r="J528" s="303"/>
      <c r="K528" s="303"/>
      <c r="L528" s="303"/>
      <c r="M528" s="303"/>
      <c r="N528" s="303"/>
    </row>
    <row r="529" spans="1:14" s="226" customFormat="1" ht="57" customHeight="1">
      <c r="A529" s="303"/>
      <c r="B529" s="303"/>
      <c r="C529" s="303"/>
      <c r="D529" s="303"/>
      <c r="E529" s="303"/>
      <c r="F529" s="303"/>
      <c r="G529" s="303"/>
      <c r="H529" s="303"/>
      <c r="I529" s="303"/>
      <c r="J529" s="303"/>
      <c r="K529" s="303"/>
      <c r="L529" s="303"/>
      <c r="M529" s="303"/>
      <c r="N529" s="303"/>
    </row>
    <row r="530" spans="1:14" s="226" customFormat="1" ht="57" customHeight="1">
      <c r="A530" s="303"/>
      <c r="B530" s="303"/>
      <c r="C530" s="303"/>
      <c r="D530" s="303"/>
      <c r="E530" s="303"/>
      <c r="F530" s="303"/>
      <c r="G530" s="303"/>
      <c r="H530" s="303"/>
      <c r="I530" s="303"/>
      <c r="J530" s="303"/>
      <c r="K530" s="303"/>
      <c r="L530" s="303"/>
      <c r="M530" s="303"/>
      <c r="N530" s="303"/>
    </row>
    <row r="531" spans="1:14" s="226" customFormat="1" ht="57" customHeight="1">
      <c r="A531" s="303"/>
      <c r="B531" s="303"/>
      <c r="C531" s="303"/>
      <c r="D531" s="303"/>
      <c r="E531" s="303"/>
      <c r="F531" s="303"/>
      <c r="G531" s="303"/>
      <c r="H531" s="303"/>
      <c r="I531" s="303"/>
      <c r="J531" s="303"/>
      <c r="K531" s="303"/>
      <c r="L531" s="303"/>
      <c r="M531" s="303"/>
      <c r="N531" s="303"/>
    </row>
    <row r="532" spans="1:14" s="226" customFormat="1" ht="57" customHeight="1">
      <c r="A532" s="303"/>
      <c r="B532" s="303"/>
      <c r="C532" s="303"/>
      <c r="D532" s="303"/>
      <c r="E532" s="303"/>
      <c r="F532" s="303"/>
      <c r="G532" s="303"/>
      <c r="H532" s="303"/>
      <c r="I532" s="303"/>
      <c r="J532" s="303"/>
      <c r="K532" s="303"/>
      <c r="L532" s="303"/>
      <c r="M532" s="303"/>
      <c r="N532" s="303"/>
    </row>
    <row r="533" spans="1:14" s="226" customFormat="1" ht="57" customHeight="1">
      <c r="A533" s="303"/>
      <c r="B533" s="303"/>
      <c r="C533" s="303"/>
      <c r="D533" s="303"/>
      <c r="E533" s="303"/>
      <c r="F533" s="303"/>
      <c r="G533" s="303"/>
      <c r="H533" s="303"/>
      <c r="I533" s="303"/>
      <c r="J533" s="303"/>
      <c r="K533" s="303"/>
      <c r="L533" s="303"/>
      <c r="M533" s="303"/>
      <c r="N533" s="303"/>
    </row>
    <row r="534" spans="1:14" s="226" customFormat="1" ht="57" customHeight="1">
      <c r="A534" s="303"/>
      <c r="B534" s="303"/>
      <c r="C534" s="303"/>
      <c r="D534" s="303"/>
      <c r="E534" s="303"/>
      <c r="F534" s="303"/>
      <c r="G534" s="303"/>
      <c r="H534" s="303"/>
      <c r="I534" s="303"/>
      <c r="J534" s="303"/>
      <c r="K534" s="303"/>
      <c r="L534" s="303"/>
      <c r="M534" s="303"/>
      <c r="N534" s="303"/>
    </row>
    <row r="535" spans="1:14" s="226" customFormat="1" ht="57" customHeight="1">
      <c r="A535" s="303"/>
      <c r="B535" s="303"/>
      <c r="C535" s="303"/>
      <c r="D535" s="303"/>
      <c r="E535" s="303"/>
      <c r="F535" s="303"/>
      <c r="G535" s="303"/>
      <c r="H535" s="303"/>
      <c r="I535" s="303"/>
      <c r="J535" s="303"/>
      <c r="K535" s="303"/>
      <c r="L535" s="303"/>
      <c r="M535" s="303"/>
      <c r="N535" s="303"/>
    </row>
    <row r="536" spans="1:14" s="226" customFormat="1" ht="57" customHeight="1">
      <c r="A536" s="303"/>
      <c r="B536" s="303"/>
      <c r="C536" s="303"/>
      <c r="D536" s="303"/>
      <c r="E536" s="303"/>
      <c r="F536" s="303"/>
      <c r="G536" s="303"/>
      <c r="H536" s="303"/>
      <c r="I536" s="303"/>
      <c r="J536" s="303"/>
      <c r="K536" s="303"/>
      <c r="L536" s="303"/>
      <c r="M536" s="303"/>
      <c r="N536" s="303"/>
    </row>
    <row r="537" spans="1:14" s="226" customFormat="1" ht="57" customHeight="1">
      <c r="A537" s="303"/>
      <c r="B537" s="303"/>
      <c r="C537" s="303"/>
      <c r="D537" s="303"/>
      <c r="E537" s="303"/>
      <c r="F537" s="303"/>
      <c r="G537" s="303"/>
      <c r="H537" s="303"/>
      <c r="I537" s="303"/>
      <c r="J537" s="303"/>
      <c r="K537" s="303"/>
      <c r="L537" s="303"/>
      <c r="M537" s="303"/>
      <c r="N537" s="303"/>
    </row>
    <row r="538" spans="1:14" s="226" customFormat="1" ht="57" customHeight="1">
      <c r="A538" s="303"/>
      <c r="B538" s="303"/>
      <c r="C538" s="303"/>
      <c r="D538" s="303"/>
      <c r="E538" s="303"/>
      <c r="F538" s="303"/>
      <c r="G538" s="303"/>
      <c r="H538" s="303"/>
      <c r="I538" s="303"/>
      <c r="J538" s="303"/>
      <c r="K538" s="303"/>
      <c r="L538" s="303"/>
      <c r="M538" s="303"/>
      <c r="N538" s="303"/>
    </row>
    <row r="539" spans="1:14" s="226" customFormat="1" ht="57" customHeight="1">
      <c r="A539" s="303"/>
      <c r="B539" s="303"/>
      <c r="C539" s="303"/>
      <c r="D539" s="303"/>
      <c r="E539" s="303"/>
      <c r="F539" s="303"/>
      <c r="G539" s="303"/>
      <c r="H539" s="303"/>
      <c r="I539" s="303"/>
      <c r="J539" s="303"/>
      <c r="K539" s="303"/>
      <c r="L539" s="303"/>
      <c r="M539" s="303"/>
      <c r="N539" s="303"/>
    </row>
    <row r="540" spans="1:14" s="226" customFormat="1" ht="57" customHeight="1">
      <c r="A540" s="303"/>
      <c r="B540" s="303"/>
      <c r="C540" s="303"/>
      <c r="D540" s="303"/>
      <c r="E540" s="303"/>
      <c r="F540" s="303"/>
      <c r="G540" s="303"/>
      <c r="H540" s="303"/>
      <c r="I540" s="303"/>
      <c r="J540" s="303"/>
      <c r="K540" s="303"/>
      <c r="L540" s="303"/>
      <c r="M540" s="303"/>
      <c r="N540" s="303"/>
    </row>
    <row r="541" spans="1:14" s="226" customFormat="1" ht="57" customHeight="1">
      <c r="A541" s="303"/>
      <c r="B541" s="303"/>
      <c r="C541" s="303"/>
      <c r="D541" s="303"/>
      <c r="E541" s="303"/>
      <c r="F541" s="303"/>
      <c r="G541" s="303"/>
      <c r="H541" s="303"/>
      <c r="I541" s="303"/>
      <c r="J541" s="303"/>
      <c r="K541" s="303"/>
      <c r="L541" s="303"/>
      <c r="M541" s="303"/>
      <c r="N541" s="303"/>
    </row>
    <row r="542" spans="1:14" s="226" customFormat="1" ht="57" customHeight="1">
      <c r="A542" s="303"/>
      <c r="B542" s="303"/>
      <c r="C542" s="303"/>
      <c r="D542" s="303"/>
      <c r="E542" s="303"/>
      <c r="F542" s="303"/>
      <c r="G542" s="303"/>
      <c r="H542" s="303"/>
      <c r="I542" s="303"/>
      <c r="J542" s="303"/>
      <c r="K542" s="303"/>
      <c r="L542" s="303"/>
      <c r="M542" s="303"/>
      <c r="N542" s="303"/>
    </row>
    <row r="543" spans="1:14" s="226" customFormat="1" ht="57" customHeight="1">
      <c r="A543" s="303"/>
      <c r="B543" s="303"/>
      <c r="C543" s="303"/>
      <c r="D543" s="303"/>
      <c r="E543" s="303"/>
      <c r="F543" s="303"/>
      <c r="G543" s="303"/>
      <c r="H543" s="303"/>
      <c r="I543" s="303"/>
      <c r="J543" s="303"/>
      <c r="K543" s="303"/>
      <c r="L543" s="303"/>
      <c r="M543" s="303"/>
      <c r="N543" s="303"/>
    </row>
    <row r="544" spans="1:14" s="226" customFormat="1" ht="57" customHeight="1">
      <c r="A544" s="303"/>
      <c r="B544" s="303"/>
      <c r="C544" s="303"/>
      <c r="D544" s="303"/>
      <c r="E544" s="303"/>
      <c r="F544" s="303"/>
      <c r="G544" s="303"/>
      <c r="H544" s="303"/>
      <c r="I544" s="303"/>
      <c r="J544" s="303"/>
      <c r="K544" s="303"/>
      <c r="L544" s="303"/>
      <c r="M544" s="303"/>
      <c r="N544" s="303"/>
    </row>
    <row r="545" spans="1:14" s="226" customFormat="1" ht="57" customHeight="1">
      <c r="A545" s="303"/>
      <c r="B545" s="303"/>
      <c r="C545" s="303"/>
      <c r="D545" s="303"/>
      <c r="E545" s="303"/>
      <c r="F545" s="303"/>
      <c r="G545" s="303"/>
      <c r="H545" s="303"/>
      <c r="I545" s="303"/>
      <c r="J545" s="303"/>
      <c r="K545" s="303"/>
      <c r="L545" s="303"/>
      <c r="M545" s="303"/>
      <c r="N545" s="303"/>
    </row>
    <row r="546" spans="1:14" s="226" customFormat="1" ht="57" customHeight="1">
      <c r="A546" s="303"/>
      <c r="B546" s="303"/>
      <c r="C546" s="303"/>
      <c r="D546" s="303"/>
      <c r="E546" s="303"/>
      <c r="F546" s="303"/>
      <c r="G546" s="303"/>
      <c r="H546" s="303"/>
      <c r="I546" s="303"/>
      <c r="J546" s="303"/>
      <c r="K546" s="303"/>
      <c r="L546" s="303"/>
      <c r="M546" s="303"/>
      <c r="N546" s="303"/>
    </row>
    <row r="547" spans="1:14" s="226" customFormat="1" ht="57" customHeight="1">
      <c r="A547" s="303"/>
      <c r="B547" s="303"/>
      <c r="C547" s="303"/>
      <c r="D547" s="303"/>
      <c r="E547" s="303"/>
      <c r="F547" s="303"/>
      <c r="G547" s="303"/>
      <c r="H547" s="303"/>
      <c r="I547" s="303"/>
      <c r="J547" s="303"/>
      <c r="K547" s="303"/>
      <c r="L547" s="303"/>
      <c r="M547" s="303"/>
      <c r="N547" s="303"/>
    </row>
    <row r="548" spans="1:14" s="226" customFormat="1" ht="57" customHeight="1">
      <c r="A548" s="303"/>
      <c r="B548" s="303"/>
      <c r="C548" s="303"/>
      <c r="D548" s="303"/>
      <c r="E548" s="303"/>
      <c r="F548" s="303"/>
      <c r="G548" s="303"/>
      <c r="H548" s="303"/>
      <c r="I548" s="303"/>
      <c r="J548" s="303"/>
      <c r="K548" s="303"/>
      <c r="L548" s="303"/>
      <c r="M548" s="303"/>
      <c r="N548" s="303"/>
    </row>
    <row r="549" spans="1:14" s="226" customFormat="1" ht="57" customHeight="1">
      <c r="A549" s="303"/>
      <c r="B549" s="303"/>
      <c r="C549" s="303"/>
      <c r="D549" s="303"/>
      <c r="E549" s="303"/>
      <c r="F549" s="303"/>
      <c r="G549" s="303"/>
      <c r="H549" s="303"/>
      <c r="I549" s="303"/>
      <c r="J549" s="303"/>
      <c r="K549" s="303"/>
      <c r="L549" s="303"/>
      <c r="M549" s="303"/>
      <c r="N549" s="303"/>
    </row>
    <row r="550" spans="1:14" s="226" customFormat="1" ht="57" customHeight="1">
      <c r="A550" s="303"/>
      <c r="B550" s="303"/>
      <c r="C550" s="303"/>
      <c r="D550" s="303"/>
      <c r="E550" s="303"/>
      <c r="F550" s="303"/>
      <c r="G550" s="303"/>
      <c r="H550" s="303"/>
      <c r="I550" s="303"/>
      <c r="J550" s="303"/>
      <c r="K550" s="303"/>
      <c r="L550" s="303"/>
      <c r="M550" s="303"/>
      <c r="N550" s="303"/>
    </row>
    <row r="551" spans="1:14" s="226" customFormat="1" ht="57" customHeight="1">
      <c r="A551" s="303"/>
      <c r="B551" s="303"/>
      <c r="C551" s="303"/>
      <c r="D551" s="303"/>
      <c r="E551" s="303"/>
      <c r="F551" s="303"/>
      <c r="G551" s="303"/>
      <c r="H551" s="303"/>
      <c r="I551" s="303"/>
      <c r="J551" s="303"/>
      <c r="K551" s="303"/>
      <c r="L551" s="303"/>
      <c r="M551" s="303"/>
      <c r="N551" s="303"/>
    </row>
    <row r="552" spans="1:14" s="226" customFormat="1" ht="57" customHeight="1">
      <c r="A552" s="303"/>
      <c r="B552" s="303"/>
      <c r="C552" s="303"/>
      <c r="D552" s="303"/>
      <c r="E552" s="303"/>
      <c r="F552" s="303"/>
      <c r="G552" s="303"/>
      <c r="H552" s="303"/>
      <c r="I552" s="303"/>
      <c r="J552" s="303"/>
      <c r="K552" s="303"/>
      <c r="L552" s="303"/>
      <c r="M552" s="303"/>
      <c r="N552" s="303"/>
    </row>
    <row r="553" spans="1:14" s="226" customFormat="1" ht="57" customHeight="1">
      <c r="A553" s="303"/>
      <c r="B553" s="303"/>
      <c r="C553" s="303"/>
      <c r="D553" s="303"/>
      <c r="E553" s="303"/>
      <c r="F553" s="303"/>
      <c r="G553" s="303"/>
      <c r="H553" s="303"/>
      <c r="I553" s="303"/>
      <c r="J553" s="303"/>
      <c r="K553" s="303"/>
      <c r="L553" s="303"/>
      <c r="M553" s="303"/>
      <c r="N553" s="303"/>
    </row>
    <row r="554" spans="1:14" s="226" customFormat="1" ht="57" customHeight="1">
      <c r="A554" s="303"/>
      <c r="B554" s="303"/>
      <c r="C554" s="303"/>
      <c r="D554" s="303"/>
      <c r="E554" s="303"/>
      <c r="F554" s="303"/>
      <c r="G554" s="303"/>
      <c r="H554" s="303"/>
      <c r="I554" s="303"/>
      <c r="J554" s="303"/>
      <c r="K554" s="303"/>
      <c r="L554" s="303"/>
      <c r="M554" s="303"/>
      <c r="N554" s="303"/>
    </row>
    <row r="555" spans="1:14" s="226" customFormat="1" ht="57" customHeight="1">
      <c r="A555" s="303"/>
      <c r="B555" s="303"/>
      <c r="C555" s="303"/>
      <c r="D555" s="303"/>
      <c r="E555" s="303"/>
      <c r="F555" s="303"/>
      <c r="G555" s="303"/>
      <c r="H555" s="303"/>
      <c r="I555" s="303"/>
      <c r="J555" s="303"/>
      <c r="K555" s="303"/>
      <c r="L555" s="303"/>
      <c r="M555" s="303"/>
      <c r="N555" s="303"/>
    </row>
    <row r="556" spans="1:14" s="226" customFormat="1" ht="57" customHeight="1">
      <c r="A556" s="303"/>
      <c r="B556" s="303"/>
      <c r="C556" s="303"/>
      <c r="D556" s="303"/>
      <c r="E556" s="303"/>
      <c r="F556" s="303"/>
      <c r="G556" s="303"/>
      <c r="H556" s="303"/>
      <c r="I556" s="303"/>
      <c r="J556" s="303"/>
      <c r="K556" s="303"/>
      <c r="L556" s="303"/>
      <c r="M556" s="303"/>
      <c r="N556" s="303"/>
    </row>
    <row r="557" spans="1:14" s="226" customFormat="1" ht="57" customHeight="1">
      <c r="A557" s="303"/>
      <c r="B557" s="303"/>
      <c r="C557" s="303"/>
      <c r="D557" s="303"/>
      <c r="E557" s="303"/>
      <c r="F557" s="303"/>
      <c r="G557" s="303"/>
      <c r="H557" s="303"/>
      <c r="I557" s="303"/>
      <c r="J557" s="303"/>
      <c r="K557" s="303"/>
      <c r="L557" s="303"/>
      <c r="M557" s="303"/>
      <c r="N557" s="303"/>
    </row>
    <row r="558" spans="1:14" s="226" customFormat="1" ht="57" customHeight="1">
      <c r="A558" s="303"/>
      <c r="B558" s="303"/>
      <c r="C558" s="303"/>
      <c r="D558" s="303"/>
      <c r="E558" s="303"/>
      <c r="F558" s="303"/>
      <c r="G558" s="303"/>
      <c r="H558" s="303"/>
      <c r="I558" s="303"/>
      <c r="J558" s="303"/>
      <c r="K558" s="303"/>
      <c r="L558" s="303"/>
      <c r="M558" s="303"/>
      <c r="N558" s="303"/>
    </row>
    <row r="559" spans="1:14" s="226" customFormat="1" ht="57" customHeight="1">
      <c r="A559" s="303"/>
      <c r="B559" s="303"/>
      <c r="C559" s="303"/>
      <c r="D559" s="303"/>
      <c r="E559" s="303"/>
      <c r="F559" s="303"/>
      <c r="G559" s="303"/>
      <c r="H559" s="303"/>
      <c r="I559" s="303"/>
      <c r="J559" s="303"/>
      <c r="K559" s="303"/>
      <c r="L559" s="303"/>
      <c r="M559" s="303"/>
      <c r="N559" s="303"/>
    </row>
    <row r="560" spans="1:14" s="226" customFormat="1" ht="57" customHeight="1">
      <c r="A560" s="303"/>
      <c r="B560" s="303"/>
      <c r="C560" s="303"/>
      <c r="D560" s="303"/>
      <c r="E560" s="303"/>
      <c r="F560" s="303"/>
      <c r="G560" s="303"/>
      <c r="H560" s="303"/>
      <c r="I560" s="303"/>
      <c r="J560" s="303"/>
      <c r="K560" s="303"/>
      <c r="L560" s="303"/>
      <c r="M560" s="303"/>
      <c r="N560" s="303"/>
    </row>
    <row r="561" spans="1:14" s="226" customFormat="1" ht="57" customHeight="1">
      <c r="A561" s="303"/>
      <c r="B561" s="303"/>
      <c r="C561" s="303"/>
      <c r="D561" s="303"/>
      <c r="E561" s="303"/>
      <c r="F561" s="303"/>
      <c r="G561" s="303"/>
      <c r="H561" s="303"/>
      <c r="I561" s="303"/>
      <c r="J561" s="303"/>
      <c r="K561" s="303"/>
      <c r="L561" s="303"/>
      <c r="M561" s="303"/>
      <c r="N561" s="303"/>
    </row>
    <row r="562" spans="1:14" s="226" customFormat="1" ht="57" customHeight="1">
      <c r="A562" s="303"/>
      <c r="B562" s="303"/>
      <c r="C562" s="303"/>
      <c r="D562" s="303"/>
      <c r="E562" s="303"/>
      <c r="F562" s="303"/>
      <c r="G562" s="303"/>
      <c r="H562" s="303"/>
      <c r="I562" s="303"/>
      <c r="J562" s="303"/>
      <c r="K562" s="303"/>
      <c r="L562" s="303"/>
      <c r="M562" s="303"/>
      <c r="N562" s="303"/>
    </row>
    <row r="563" spans="1:14" s="226" customFormat="1" ht="57" customHeight="1">
      <c r="A563" s="303"/>
      <c r="B563" s="303"/>
      <c r="C563" s="303"/>
      <c r="D563" s="303"/>
      <c r="E563" s="303"/>
      <c r="F563" s="303"/>
      <c r="G563" s="303"/>
      <c r="H563" s="303"/>
      <c r="I563" s="303"/>
      <c r="J563" s="303"/>
      <c r="K563" s="303"/>
      <c r="L563" s="303"/>
      <c r="M563" s="303"/>
      <c r="N563" s="303"/>
    </row>
    <row r="564" spans="1:14" s="227" customFormat="1" ht="42" customHeight="1">
      <c r="A564" s="303"/>
      <c r="B564" s="303"/>
      <c r="C564" s="303"/>
      <c r="D564" s="303"/>
      <c r="E564" s="303"/>
      <c r="F564" s="303"/>
      <c r="G564" s="303"/>
      <c r="H564" s="303"/>
      <c r="I564" s="303"/>
      <c r="J564" s="303"/>
      <c r="K564" s="303"/>
      <c r="L564" s="303"/>
      <c r="M564" s="303"/>
      <c r="N564" s="303"/>
    </row>
    <row r="565" spans="1:14" s="227" customFormat="1" ht="24.75" customHeight="1">
      <c r="A565" s="303"/>
      <c r="B565" s="303"/>
      <c r="C565" s="303"/>
      <c r="D565" s="303"/>
      <c r="E565" s="303"/>
      <c r="F565" s="303"/>
      <c r="G565" s="303"/>
      <c r="H565" s="303"/>
      <c r="I565" s="303"/>
      <c r="J565" s="303"/>
      <c r="K565" s="303"/>
      <c r="L565" s="303"/>
      <c r="M565" s="303"/>
      <c r="N565" s="303"/>
    </row>
    <row r="566" spans="1:14" s="227" customFormat="1" ht="24.75" customHeight="1">
      <c r="A566" s="303"/>
      <c r="B566" s="303"/>
      <c r="C566" s="303"/>
      <c r="D566" s="303"/>
      <c r="E566" s="303"/>
      <c r="F566" s="303"/>
      <c r="G566" s="303"/>
      <c r="H566" s="303"/>
      <c r="I566" s="303"/>
      <c r="J566" s="303"/>
      <c r="K566" s="303"/>
      <c r="L566" s="303"/>
      <c r="M566" s="303"/>
      <c r="N566" s="303"/>
    </row>
    <row r="567" spans="1:14" s="227" customFormat="1" ht="24.75" customHeight="1">
      <c r="A567" s="303"/>
      <c r="B567" s="303"/>
      <c r="C567" s="303"/>
      <c r="D567" s="303"/>
      <c r="E567" s="303"/>
      <c r="F567" s="303"/>
      <c r="G567" s="303"/>
      <c r="H567" s="303"/>
      <c r="I567" s="303"/>
      <c r="J567" s="303"/>
      <c r="K567" s="303"/>
      <c r="L567" s="303"/>
      <c r="M567" s="303"/>
      <c r="N567" s="303"/>
    </row>
    <row r="568" spans="1:14" s="227" customFormat="1" ht="24.75" customHeight="1">
      <c r="A568" s="303"/>
      <c r="B568" s="303"/>
      <c r="C568" s="303"/>
      <c r="D568" s="303"/>
      <c r="E568" s="303"/>
      <c r="F568" s="303"/>
      <c r="G568" s="303"/>
      <c r="H568" s="303"/>
      <c r="I568" s="303"/>
      <c r="J568" s="303"/>
      <c r="K568" s="303"/>
      <c r="L568" s="303"/>
      <c r="M568" s="303"/>
      <c r="N568" s="303"/>
    </row>
    <row r="569" spans="1:14" s="227" customFormat="1" ht="24.75" customHeight="1">
      <c r="A569" s="303"/>
      <c r="B569" s="303"/>
      <c r="C569" s="303"/>
      <c r="D569" s="303"/>
      <c r="E569" s="303"/>
      <c r="F569" s="303"/>
      <c r="G569" s="303"/>
      <c r="H569" s="303"/>
      <c r="I569" s="303"/>
      <c r="J569" s="303"/>
      <c r="K569" s="303"/>
      <c r="L569" s="303"/>
      <c r="M569" s="303"/>
      <c r="N569" s="303"/>
    </row>
    <row r="570" spans="1:14" s="227" customFormat="1" ht="24.75" customHeight="1">
      <c r="A570" s="303"/>
      <c r="B570" s="303"/>
      <c r="C570" s="303"/>
      <c r="D570" s="303"/>
      <c r="E570" s="303"/>
      <c r="F570" s="303"/>
      <c r="G570" s="303"/>
      <c r="H570" s="303"/>
      <c r="I570" s="303"/>
      <c r="J570" s="303"/>
      <c r="K570" s="303"/>
      <c r="L570" s="303"/>
      <c r="M570" s="303"/>
      <c r="N570" s="303"/>
    </row>
    <row r="571" spans="1:14" s="227" customFormat="1" ht="24.75" customHeight="1">
      <c r="A571" s="303"/>
      <c r="B571" s="303"/>
      <c r="C571" s="303"/>
      <c r="D571" s="303"/>
      <c r="E571" s="303"/>
      <c r="F571" s="303"/>
      <c r="G571" s="303"/>
      <c r="H571" s="303"/>
      <c r="I571" s="303"/>
      <c r="J571" s="303"/>
      <c r="K571" s="303"/>
      <c r="L571" s="303"/>
      <c r="M571" s="303"/>
      <c r="N571" s="303"/>
    </row>
    <row r="572" spans="1:14" s="227" customFormat="1" ht="24.75" customHeight="1">
      <c r="A572" s="303"/>
      <c r="B572" s="303"/>
      <c r="C572" s="303"/>
      <c r="D572" s="303"/>
      <c r="E572" s="303"/>
      <c r="F572" s="303"/>
      <c r="G572" s="303"/>
      <c r="H572" s="303"/>
      <c r="I572" s="303"/>
      <c r="J572" s="303"/>
      <c r="K572" s="303"/>
      <c r="L572" s="303"/>
      <c r="M572" s="303"/>
      <c r="N572" s="303"/>
    </row>
    <row r="573" spans="1:14" s="227" customFormat="1" ht="24.75" customHeight="1">
      <c r="A573" s="303"/>
      <c r="B573" s="303"/>
      <c r="C573" s="303"/>
      <c r="D573" s="303"/>
      <c r="E573" s="303"/>
      <c r="F573" s="303"/>
      <c r="G573" s="303"/>
      <c r="H573" s="303"/>
      <c r="I573" s="303"/>
      <c r="J573" s="303"/>
      <c r="K573" s="303"/>
      <c r="L573" s="303"/>
      <c r="M573" s="303"/>
      <c r="N573" s="303"/>
    </row>
    <row r="574" spans="1:14" s="227" customFormat="1" ht="24.75" customHeight="1">
      <c r="A574" s="303"/>
      <c r="B574" s="303"/>
      <c r="C574" s="303"/>
      <c r="D574" s="303"/>
      <c r="E574" s="303"/>
      <c r="F574" s="303"/>
      <c r="G574" s="303"/>
      <c r="H574" s="303"/>
      <c r="I574" s="303"/>
      <c r="J574" s="303"/>
      <c r="K574" s="303"/>
      <c r="L574" s="303"/>
      <c r="M574" s="303"/>
      <c r="N574" s="303"/>
    </row>
    <row r="575" spans="1:14" s="227" customFormat="1" ht="24.75" customHeight="1">
      <c r="A575" s="303"/>
      <c r="B575" s="303"/>
      <c r="C575" s="303"/>
      <c r="D575" s="303"/>
      <c r="E575" s="303"/>
      <c r="F575" s="303"/>
      <c r="G575" s="303"/>
      <c r="H575" s="303"/>
      <c r="I575" s="303"/>
      <c r="J575" s="303"/>
      <c r="K575" s="303"/>
      <c r="L575" s="303"/>
      <c r="M575" s="303"/>
      <c r="N575" s="303"/>
    </row>
  </sheetData>
  <mergeCells count="35">
    <mergeCell ref="C89:D89"/>
    <mergeCell ref="G89:I89"/>
    <mergeCell ref="K12:L12"/>
    <mergeCell ref="A79:N79"/>
    <mergeCell ref="C83:D83"/>
    <mergeCell ref="G83:I83"/>
    <mergeCell ref="G84:I87"/>
    <mergeCell ref="C88:D88"/>
    <mergeCell ref="G88:I88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A2:N2"/>
    <mergeCell ref="A3:N3"/>
    <mergeCell ref="R3:Y3"/>
    <mergeCell ref="R4:Y4"/>
    <mergeCell ref="B7:E7"/>
    <mergeCell ref="I7:J7"/>
    <mergeCell ref="K7:N7"/>
    <mergeCell ref="R7:Y7"/>
  </mergeCells>
  <phoneticPr fontId="30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3E068-7198-44D2-9EB3-7EF7FB3EF0E5}">
  <sheetPr>
    <tabColor rgb="FF30C8DC"/>
  </sheetPr>
  <dimension ref="A1:Y186"/>
  <sheetViews>
    <sheetView topLeftCell="A171" zoomScale="60" zoomScaleNormal="60" workbookViewId="0">
      <selection activeCell="M14" sqref="M14:N14"/>
    </sheetView>
  </sheetViews>
  <sheetFormatPr baseColWidth="10" defaultRowHeight="24"/>
  <cols>
    <col min="1" max="1" width="26.28515625" style="332" customWidth="1"/>
    <col min="2" max="2" width="21.28515625" style="332" customWidth="1"/>
    <col min="3" max="3" width="40.28515625" style="332" customWidth="1"/>
    <col min="4" max="4" width="19.7109375" style="332" customWidth="1"/>
    <col min="5" max="6" width="32" style="332" customWidth="1"/>
    <col min="7" max="7" width="43.42578125" style="332" customWidth="1"/>
    <col min="8" max="8" width="46.28515625" style="332" customWidth="1"/>
    <col min="9" max="9" width="29.5703125" style="332" customWidth="1"/>
    <col min="10" max="10" width="24.85546875" style="332" customWidth="1"/>
    <col min="11" max="11" width="15" style="332" customWidth="1"/>
    <col min="12" max="12" width="25.85546875" style="332" customWidth="1"/>
    <col min="13" max="13" width="26.5703125" style="332" customWidth="1"/>
    <col min="14" max="14" width="46.28515625" style="332" customWidth="1"/>
    <col min="15" max="16384" width="11.42578125" style="332"/>
  </cols>
  <sheetData>
    <row r="1" spans="1:25" s="368" customFormat="1">
      <c r="A1" s="348"/>
      <c r="B1" s="349"/>
      <c r="C1" s="349"/>
      <c r="D1" s="367"/>
      <c r="E1" s="349"/>
      <c r="F1" s="349"/>
      <c r="G1" s="349"/>
      <c r="H1" s="349"/>
      <c r="I1" s="349"/>
      <c r="J1" s="349"/>
      <c r="K1" s="349"/>
      <c r="L1" s="349"/>
      <c r="M1" s="349"/>
      <c r="N1" s="349"/>
    </row>
    <row r="2" spans="1:25" s="368" customFormat="1">
      <c r="A2" s="351"/>
      <c r="D2" s="535" t="s">
        <v>0</v>
      </c>
      <c r="E2" s="535"/>
      <c r="F2" s="535"/>
      <c r="G2" s="535"/>
      <c r="H2" s="535"/>
      <c r="I2" s="535"/>
      <c r="J2" s="535"/>
      <c r="K2" s="535"/>
      <c r="L2" s="535"/>
      <c r="M2" s="535"/>
      <c r="N2" s="241"/>
    </row>
    <row r="3" spans="1:25" s="368" customFormat="1">
      <c r="A3" s="351"/>
      <c r="D3" s="535" t="s">
        <v>13</v>
      </c>
      <c r="E3" s="535"/>
      <c r="F3" s="535"/>
      <c r="G3" s="535"/>
      <c r="H3" s="535"/>
      <c r="I3" s="535"/>
      <c r="J3" s="535"/>
      <c r="K3" s="535"/>
      <c r="L3" s="535"/>
      <c r="M3" s="535"/>
      <c r="N3" s="241"/>
      <c r="R3" s="535"/>
      <c r="S3" s="535"/>
      <c r="T3" s="535"/>
      <c r="U3" s="535"/>
      <c r="V3" s="535"/>
      <c r="W3" s="535"/>
      <c r="X3" s="535"/>
      <c r="Y3" s="535"/>
    </row>
    <row r="4" spans="1:25" s="368" customFormat="1">
      <c r="A4" s="351"/>
      <c r="D4" s="241"/>
      <c r="E4" s="241"/>
      <c r="F4" s="241"/>
      <c r="G4" s="241"/>
      <c r="H4" s="241"/>
      <c r="I4" s="241"/>
      <c r="J4" s="241"/>
      <c r="K4" s="241"/>
      <c r="L4" s="241"/>
      <c r="N4" s="241"/>
      <c r="R4" s="535"/>
      <c r="S4" s="535"/>
      <c r="T4" s="535"/>
      <c r="U4" s="535"/>
      <c r="V4" s="535"/>
      <c r="W4" s="535"/>
      <c r="X4" s="535"/>
      <c r="Y4" s="535"/>
    </row>
    <row r="5" spans="1:25" s="368" customFormat="1">
      <c r="A5" s="35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R5" s="241"/>
      <c r="S5" s="241"/>
      <c r="T5" s="241"/>
      <c r="U5" s="241"/>
      <c r="V5" s="241"/>
      <c r="W5" s="241"/>
      <c r="X5" s="241"/>
      <c r="Y5" s="241"/>
    </row>
    <row r="6" spans="1:25" s="368" customFormat="1">
      <c r="A6" s="351"/>
      <c r="D6" s="241"/>
      <c r="E6" s="241"/>
      <c r="F6" s="241"/>
      <c r="G6" s="241"/>
      <c r="H6" s="241"/>
      <c r="I6" s="241"/>
      <c r="J6" s="241"/>
      <c r="K6" s="241"/>
      <c r="L6" s="241"/>
      <c r="N6" s="241"/>
      <c r="R6" s="241"/>
      <c r="S6" s="241"/>
      <c r="T6" s="241"/>
      <c r="U6" s="241"/>
      <c r="V6" s="241"/>
      <c r="W6" s="241"/>
      <c r="X6" s="241"/>
      <c r="Y6" s="241"/>
    </row>
    <row r="7" spans="1:25" s="241" customFormat="1" ht="71.25" customHeight="1">
      <c r="A7" s="151" t="s">
        <v>2</v>
      </c>
      <c r="B7" s="463" t="s">
        <v>234</v>
      </c>
      <c r="C7" s="463"/>
      <c r="D7" s="463"/>
      <c r="E7" s="463"/>
      <c r="F7" s="369"/>
      <c r="G7" s="367"/>
      <c r="H7" s="367"/>
      <c r="I7" s="442" t="s">
        <v>3</v>
      </c>
      <c r="J7" s="443"/>
      <c r="K7" s="453" t="s">
        <v>235</v>
      </c>
      <c r="L7" s="454"/>
      <c r="M7" s="454"/>
      <c r="N7" s="455"/>
      <c r="R7" s="535"/>
      <c r="S7" s="535"/>
      <c r="T7" s="535"/>
      <c r="U7" s="535"/>
      <c r="V7" s="535"/>
      <c r="W7" s="535"/>
      <c r="X7" s="535"/>
      <c r="Y7" s="535"/>
    </row>
    <row r="8" spans="1:25" s="241" customFormat="1" ht="71.25" customHeight="1">
      <c r="A8" s="151" t="s">
        <v>4</v>
      </c>
      <c r="B8" s="463" t="s">
        <v>819</v>
      </c>
      <c r="C8" s="463"/>
      <c r="D8" s="463"/>
      <c r="E8" s="463"/>
      <c r="F8" s="370"/>
      <c r="I8" s="456" t="s">
        <v>23</v>
      </c>
      <c r="J8" s="457"/>
      <c r="K8" s="458" t="s">
        <v>1191</v>
      </c>
      <c r="L8" s="459"/>
      <c r="M8" s="459"/>
      <c r="N8" s="460"/>
      <c r="T8" s="535"/>
      <c r="U8" s="535"/>
      <c r="V8" s="535"/>
      <c r="W8" s="535"/>
      <c r="X8" s="535"/>
      <c r="Y8" s="535"/>
    </row>
    <row r="9" spans="1:25" ht="71.25" customHeight="1">
      <c r="A9" s="151" t="s">
        <v>5</v>
      </c>
      <c r="B9" s="463" t="s">
        <v>138</v>
      </c>
      <c r="C9" s="463"/>
      <c r="D9" s="463"/>
      <c r="E9" s="463"/>
      <c r="F9" s="370"/>
      <c r="G9" s="241"/>
      <c r="I9" s="442" t="s">
        <v>24</v>
      </c>
      <c r="J9" s="443"/>
      <c r="K9" s="461">
        <v>45931</v>
      </c>
      <c r="L9" s="454"/>
      <c r="M9" s="454"/>
      <c r="N9" s="455"/>
    </row>
    <row r="10" spans="1:25" s="241" customFormat="1" ht="71.25" customHeight="1">
      <c r="A10" s="151" t="s">
        <v>6</v>
      </c>
      <c r="B10" s="463" t="s">
        <v>61</v>
      </c>
      <c r="C10" s="463"/>
      <c r="D10" s="463"/>
      <c r="E10" s="463"/>
      <c r="F10" s="358"/>
      <c r="G10" s="359"/>
      <c r="H10" s="359"/>
      <c r="I10" s="442" t="s">
        <v>25</v>
      </c>
      <c r="J10" s="443"/>
      <c r="K10" s="461">
        <v>46022</v>
      </c>
      <c r="L10" s="454"/>
      <c r="M10" s="454"/>
      <c r="N10" s="455"/>
    </row>
    <row r="11" spans="1:25" s="241" customFormat="1">
      <c r="A11" s="358"/>
      <c r="B11" s="359"/>
      <c r="C11" s="359"/>
      <c r="D11" s="359"/>
      <c r="J11" s="359"/>
      <c r="K11" s="359"/>
      <c r="L11" s="359"/>
      <c r="M11" s="359"/>
      <c r="N11" s="359"/>
    </row>
    <row r="12" spans="1:25" s="241" customFormat="1">
      <c r="A12" s="438" t="s">
        <v>7</v>
      </c>
      <c r="B12" s="438" t="s">
        <v>14</v>
      </c>
      <c r="C12" s="440" t="s">
        <v>8</v>
      </c>
      <c r="D12" s="441" t="s">
        <v>9</v>
      </c>
      <c r="E12" s="561" t="s">
        <v>10</v>
      </c>
      <c r="F12" s="561"/>
      <c r="G12" s="562"/>
      <c r="H12" s="440" t="s">
        <v>15</v>
      </c>
      <c r="I12" s="440" t="s">
        <v>19</v>
      </c>
      <c r="J12" s="440"/>
      <c r="K12" s="442" t="s">
        <v>16</v>
      </c>
      <c r="L12" s="443"/>
      <c r="M12" s="442" t="s">
        <v>20</v>
      </c>
      <c r="N12" s="444"/>
    </row>
    <row r="13" spans="1:25" s="241" customFormat="1">
      <c r="A13" s="439"/>
      <c r="B13" s="439"/>
      <c r="C13" s="440"/>
      <c r="D13" s="569"/>
      <c r="E13" s="564"/>
      <c r="F13" s="564"/>
      <c r="G13" s="565"/>
      <c r="H13" s="440"/>
      <c r="I13" s="151" t="s">
        <v>11</v>
      </c>
      <c r="J13" s="151" t="s">
        <v>12</v>
      </c>
      <c r="K13" s="151" t="s">
        <v>17</v>
      </c>
      <c r="L13" s="151" t="s">
        <v>18</v>
      </c>
      <c r="M13" s="151" t="s">
        <v>21</v>
      </c>
      <c r="N13" s="153" t="s">
        <v>22</v>
      </c>
    </row>
    <row r="14" spans="1:25" s="196" customFormat="1" ht="72">
      <c r="A14" s="56">
        <v>1</v>
      </c>
      <c r="B14" s="66" t="s">
        <v>822</v>
      </c>
      <c r="C14" s="362" t="s">
        <v>140</v>
      </c>
      <c r="D14" s="67">
        <v>5</v>
      </c>
      <c r="E14" s="371" t="s">
        <v>1192</v>
      </c>
      <c r="F14" s="371" t="s">
        <v>1193</v>
      </c>
      <c r="G14" s="371" t="s">
        <v>1194</v>
      </c>
      <c r="H14" s="363" t="s">
        <v>1195</v>
      </c>
      <c r="I14" s="68">
        <v>45953</v>
      </c>
      <c r="J14" s="155"/>
      <c r="K14" s="155" t="s">
        <v>1196</v>
      </c>
      <c r="L14" s="155" t="s">
        <v>1</v>
      </c>
      <c r="M14" s="155">
        <v>2</v>
      </c>
      <c r="N14" s="364">
        <v>3</v>
      </c>
    </row>
    <row r="15" spans="1:25" s="196" customFormat="1" ht="72">
      <c r="A15" s="56">
        <v>2</v>
      </c>
      <c r="B15" s="66" t="s">
        <v>823</v>
      </c>
      <c r="C15" s="362" t="s">
        <v>144</v>
      </c>
      <c r="D15" s="67">
        <v>5</v>
      </c>
      <c r="E15" s="372" t="s">
        <v>1197</v>
      </c>
      <c r="F15" s="372" t="s">
        <v>955</v>
      </c>
      <c r="G15" s="372" t="s">
        <v>1198</v>
      </c>
      <c r="H15" s="363" t="s">
        <v>1195</v>
      </c>
      <c r="I15" s="68">
        <v>45953</v>
      </c>
      <c r="J15" s="155"/>
      <c r="K15" s="155" t="s">
        <v>1196</v>
      </c>
      <c r="L15" s="155" t="s">
        <v>1</v>
      </c>
      <c r="M15" s="155">
        <v>2</v>
      </c>
      <c r="N15" s="364">
        <v>3</v>
      </c>
    </row>
    <row r="16" spans="1:25" s="196" customFormat="1" ht="72">
      <c r="A16" s="56">
        <v>3</v>
      </c>
      <c r="B16" s="66" t="s">
        <v>824</v>
      </c>
      <c r="C16" s="362" t="s">
        <v>147</v>
      </c>
      <c r="D16" s="67">
        <v>5</v>
      </c>
      <c r="E16" s="371" t="s">
        <v>1199</v>
      </c>
      <c r="F16" s="371" t="s">
        <v>1200</v>
      </c>
      <c r="G16" s="371" t="s">
        <v>1201</v>
      </c>
      <c r="H16" s="363" t="s">
        <v>1195</v>
      </c>
      <c r="I16" s="68">
        <v>45953</v>
      </c>
      <c r="J16" s="155"/>
      <c r="K16" s="155" t="s">
        <v>1196</v>
      </c>
      <c r="L16" s="155" t="s">
        <v>1</v>
      </c>
      <c r="M16" s="155">
        <v>2</v>
      </c>
      <c r="N16" s="364">
        <v>3</v>
      </c>
    </row>
    <row r="17" spans="1:14" s="196" customFormat="1" ht="72">
      <c r="A17" s="56">
        <v>4</v>
      </c>
      <c r="B17" s="66" t="s">
        <v>825</v>
      </c>
      <c r="C17" s="362" t="s">
        <v>241</v>
      </c>
      <c r="D17" s="67">
        <v>5</v>
      </c>
      <c r="E17" s="371" t="s">
        <v>1202</v>
      </c>
      <c r="F17" s="371" t="s">
        <v>1203</v>
      </c>
      <c r="G17" s="371" t="s">
        <v>1204</v>
      </c>
      <c r="H17" s="363" t="s">
        <v>1195</v>
      </c>
      <c r="I17" s="68">
        <v>45953</v>
      </c>
      <c r="J17" s="155"/>
      <c r="K17" s="155" t="s">
        <v>1196</v>
      </c>
      <c r="L17" s="155" t="s">
        <v>1</v>
      </c>
      <c r="M17" s="155">
        <v>2</v>
      </c>
      <c r="N17" s="364">
        <v>3</v>
      </c>
    </row>
    <row r="18" spans="1:14" s="196" customFormat="1" ht="72">
      <c r="A18" s="56">
        <v>5</v>
      </c>
      <c r="B18" s="66" t="s">
        <v>826</v>
      </c>
      <c r="C18" s="362" t="s">
        <v>243</v>
      </c>
      <c r="D18" s="67">
        <v>5</v>
      </c>
      <c r="E18" s="372" t="s">
        <v>1205</v>
      </c>
      <c r="F18" s="372" t="s">
        <v>1200</v>
      </c>
      <c r="G18" s="372" t="s">
        <v>1206</v>
      </c>
      <c r="H18" s="363" t="s">
        <v>1195</v>
      </c>
      <c r="I18" s="68">
        <v>45953</v>
      </c>
      <c r="J18" s="155"/>
      <c r="K18" s="155" t="s">
        <v>1196</v>
      </c>
      <c r="L18" s="155" t="s">
        <v>1</v>
      </c>
      <c r="M18" s="155">
        <v>2</v>
      </c>
      <c r="N18" s="364">
        <v>3</v>
      </c>
    </row>
    <row r="19" spans="1:14" s="196" customFormat="1" ht="72">
      <c r="A19" s="56">
        <v>6</v>
      </c>
      <c r="B19" s="66" t="s">
        <v>827</v>
      </c>
      <c r="C19" s="362" t="s">
        <v>246</v>
      </c>
      <c r="D19" s="67">
        <v>5</v>
      </c>
      <c r="E19" s="372" t="s">
        <v>1207</v>
      </c>
      <c r="F19" s="372" t="s">
        <v>1208</v>
      </c>
      <c r="G19" s="372" t="s">
        <v>1209</v>
      </c>
      <c r="H19" s="363" t="s">
        <v>1195</v>
      </c>
      <c r="I19" s="68">
        <v>45953</v>
      </c>
      <c r="J19" s="155"/>
      <c r="K19" s="155" t="s">
        <v>1196</v>
      </c>
      <c r="L19" s="155" t="s">
        <v>1</v>
      </c>
      <c r="M19" s="155">
        <v>2</v>
      </c>
      <c r="N19" s="364">
        <v>3</v>
      </c>
    </row>
    <row r="20" spans="1:14" s="196" customFormat="1" ht="72">
      <c r="A20" s="56">
        <v>7</v>
      </c>
      <c r="B20" s="66" t="s">
        <v>828</v>
      </c>
      <c r="C20" s="362" t="s">
        <v>249</v>
      </c>
      <c r="D20" s="67">
        <v>5</v>
      </c>
      <c r="E20" s="372" t="s">
        <v>1210</v>
      </c>
      <c r="F20" s="372" t="s">
        <v>225</v>
      </c>
      <c r="G20" s="372" t="s">
        <v>1211</v>
      </c>
      <c r="H20" s="363" t="s">
        <v>1195</v>
      </c>
      <c r="I20" s="68">
        <v>45954</v>
      </c>
      <c r="J20" s="155"/>
      <c r="K20" s="155" t="s">
        <v>1196</v>
      </c>
      <c r="L20" s="155" t="s">
        <v>1</v>
      </c>
      <c r="M20" s="155">
        <v>2</v>
      </c>
      <c r="N20" s="364">
        <v>3</v>
      </c>
    </row>
    <row r="21" spans="1:14" s="196" customFormat="1" ht="72">
      <c r="A21" s="56">
        <v>8</v>
      </c>
      <c r="B21" s="66" t="s">
        <v>829</v>
      </c>
      <c r="C21" s="362" t="s">
        <v>252</v>
      </c>
      <c r="D21" s="67">
        <v>5</v>
      </c>
      <c r="E21" s="372" t="s">
        <v>1212</v>
      </c>
      <c r="F21" s="372" t="s">
        <v>1213</v>
      </c>
      <c r="G21" s="372" t="s">
        <v>1214</v>
      </c>
      <c r="H21" s="363" t="s">
        <v>1195</v>
      </c>
      <c r="I21" s="68">
        <v>45954</v>
      </c>
      <c r="J21" s="155"/>
      <c r="K21" s="155" t="s">
        <v>1196</v>
      </c>
      <c r="L21" s="155" t="s">
        <v>1</v>
      </c>
      <c r="M21" s="155">
        <v>2</v>
      </c>
      <c r="N21" s="364">
        <v>3</v>
      </c>
    </row>
    <row r="22" spans="1:14" s="196" customFormat="1" ht="72">
      <c r="A22" s="56">
        <v>9</v>
      </c>
      <c r="B22" s="66" t="s">
        <v>830</v>
      </c>
      <c r="C22" s="362" t="s">
        <v>255</v>
      </c>
      <c r="D22" s="67">
        <v>5</v>
      </c>
      <c r="E22" s="371" t="s">
        <v>1215</v>
      </c>
      <c r="F22" s="371" t="s">
        <v>1216</v>
      </c>
      <c r="G22" s="371" t="s">
        <v>1217</v>
      </c>
      <c r="H22" s="363" t="s">
        <v>1195</v>
      </c>
      <c r="I22" s="68">
        <v>45957</v>
      </c>
      <c r="J22" s="155"/>
      <c r="K22" s="155" t="s">
        <v>1196</v>
      </c>
      <c r="L22" s="155" t="s">
        <v>1</v>
      </c>
      <c r="M22" s="155">
        <v>2</v>
      </c>
      <c r="N22" s="364">
        <v>3</v>
      </c>
    </row>
    <row r="23" spans="1:14" s="196" customFormat="1" ht="72">
      <c r="A23" s="56">
        <v>10</v>
      </c>
      <c r="B23" s="66" t="s">
        <v>257</v>
      </c>
      <c r="C23" s="362" t="s">
        <v>258</v>
      </c>
      <c r="D23" s="67">
        <v>5</v>
      </c>
      <c r="E23" s="371" t="s">
        <v>1218</v>
      </c>
      <c r="F23" s="371" t="s">
        <v>1219</v>
      </c>
      <c r="G23" s="371" t="s">
        <v>1220</v>
      </c>
      <c r="H23" s="363" t="s">
        <v>1195</v>
      </c>
      <c r="I23" s="68">
        <v>45959</v>
      </c>
      <c r="J23" s="155"/>
      <c r="K23" s="155" t="s">
        <v>1196</v>
      </c>
      <c r="L23" s="155" t="s">
        <v>1</v>
      </c>
      <c r="M23" s="155">
        <v>2</v>
      </c>
      <c r="N23" s="364">
        <v>3</v>
      </c>
    </row>
    <row r="24" spans="1:14" s="196" customFormat="1" ht="72">
      <c r="A24" s="56">
        <v>11</v>
      </c>
      <c r="B24" s="66" t="s">
        <v>260</v>
      </c>
      <c r="C24" s="362" t="s">
        <v>261</v>
      </c>
      <c r="D24" s="67">
        <v>5</v>
      </c>
      <c r="E24" s="371" t="s">
        <v>1197</v>
      </c>
      <c r="F24" s="371" t="s">
        <v>1221</v>
      </c>
      <c r="G24" s="371" t="s">
        <v>1222</v>
      </c>
      <c r="H24" s="363" t="s">
        <v>1195</v>
      </c>
      <c r="I24" s="68">
        <v>45971</v>
      </c>
      <c r="J24" s="155"/>
      <c r="K24" s="155" t="s">
        <v>1196</v>
      </c>
      <c r="L24" s="155" t="s">
        <v>1</v>
      </c>
      <c r="M24" s="155">
        <v>2</v>
      </c>
      <c r="N24" s="364">
        <v>3</v>
      </c>
    </row>
    <row r="25" spans="1:14" s="368" customFormat="1" ht="72">
      <c r="A25" s="56">
        <v>12</v>
      </c>
      <c r="B25" s="66" t="s">
        <v>263</v>
      </c>
      <c r="C25" s="362" t="s">
        <v>264</v>
      </c>
      <c r="D25" s="67">
        <v>5</v>
      </c>
      <c r="E25" s="371" t="s">
        <v>835</v>
      </c>
      <c r="F25" s="371" t="s">
        <v>1187</v>
      </c>
      <c r="G25" s="371" t="s">
        <v>1186</v>
      </c>
      <c r="H25" s="363" t="s">
        <v>1195</v>
      </c>
      <c r="I25" s="68">
        <v>45974</v>
      </c>
      <c r="J25" s="155"/>
      <c r="K25" s="155" t="s">
        <v>1196</v>
      </c>
      <c r="L25" s="155" t="s">
        <v>1</v>
      </c>
      <c r="M25" s="155">
        <v>2</v>
      </c>
      <c r="N25" s="364">
        <v>3</v>
      </c>
    </row>
    <row r="26" spans="1:14" s="368" customFormat="1" ht="72">
      <c r="A26" s="56">
        <v>13</v>
      </c>
      <c r="B26" s="66" t="s">
        <v>266</v>
      </c>
      <c r="C26" s="362" t="s">
        <v>267</v>
      </c>
      <c r="D26" s="67">
        <v>5</v>
      </c>
      <c r="E26" s="373" t="s">
        <v>1223</v>
      </c>
      <c r="F26" s="373" t="s">
        <v>1224</v>
      </c>
      <c r="G26" s="373" t="s">
        <v>1225</v>
      </c>
      <c r="H26" s="363" t="s">
        <v>1195</v>
      </c>
      <c r="I26" s="374">
        <v>45931</v>
      </c>
      <c r="J26" s="374">
        <v>45956</v>
      </c>
      <c r="K26" s="155" t="s">
        <v>1196</v>
      </c>
      <c r="L26" s="155" t="s">
        <v>1</v>
      </c>
      <c r="M26" s="155">
        <v>2</v>
      </c>
      <c r="N26" s="364">
        <v>3</v>
      </c>
    </row>
    <row r="27" spans="1:14" s="368" customFormat="1" ht="72">
      <c r="A27" s="56">
        <v>14</v>
      </c>
      <c r="B27" s="66" t="s">
        <v>269</v>
      </c>
      <c r="C27" s="362" t="s">
        <v>270</v>
      </c>
      <c r="D27" s="67">
        <v>5</v>
      </c>
      <c r="E27" s="373" t="s">
        <v>1226</v>
      </c>
      <c r="F27" s="373" t="s">
        <v>1227</v>
      </c>
      <c r="G27" s="373" t="s">
        <v>1228</v>
      </c>
      <c r="H27" s="363" t="s">
        <v>1195</v>
      </c>
      <c r="I27" s="374">
        <v>45931</v>
      </c>
      <c r="J27" s="374">
        <v>45947</v>
      </c>
      <c r="K27" s="155" t="s">
        <v>1196</v>
      </c>
      <c r="L27" s="155" t="s">
        <v>1</v>
      </c>
      <c r="M27" s="155">
        <v>2</v>
      </c>
      <c r="N27" s="364">
        <v>3</v>
      </c>
    </row>
    <row r="28" spans="1:14" s="368" customFormat="1" ht="72">
      <c r="A28" s="56">
        <v>15</v>
      </c>
      <c r="B28" s="66" t="s">
        <v>272</v>
      </c>
      <c r="C28" s="362" t="s">
        <v>273</v>
      </c>
      <c r="D28" s="67">
        <v>5</v>
      </c>
      <c r="E28" s="373" t="s">
        <v>1229</v>
      </c>
      <c r="F28" s="373" t="s">
        <v>221</v>
      </c>
      <c r="G28" s="373" t="s">
        <v>1230</v>
      </c>
      <c r="H28" s="363" t="s">
        <v>1195</v>
      </c>
      <c r="I28" s="374">
        <v>45931</v>
      </c>
      <c r="J28" s="374">
        <v>45956</v>
      </c>
      <c r="K28" s="155" t="s">
        <v>1196</v>
      </c>
      <c r="L28" s="155" t="s">
        <v>1</v>
      </c>
      <c r="M28" s="155">
        <v>2</v>
      </c>
      <c r="N28" s="364">
        <v>3</v>
      </c>
    </row>
    <row r="29" spans="1:14" s="368" customFormat="1" ht="72">
      <c r="A29" s="56">
        <v>16</v>
      </c>
      <c r="B29" s="66" t="s">
        <v>275</v>
      </c>
      <c r="C29" s="362" t="s">
        <v>276</v>
      </c>
      <c r="D29" s="67">
        <v>5</v>
      </c>
      <c r="E29" s="373" t="s">
        <v>1213</v>
      </c>
      <c r="F29" s="373" t="s">
        <v>1231</v>
      </c>
      <c r="G29" s="373" t="s">
        <v>1232</v>
      </c>
      <c r="H29" s="363" t="s">
        <v>1195</v>
      </c>
      <c r="I29" s="374">
        <v>45931</v>
      </c>
      <c r="J29" s="374">
        <v>45948</v>
      </c>
      <c r="K29" s="155" t="s">
        <v>1196</v>
      </c>
      <c r="L29" s="155" t="s">
        <v>1</v>
      </c>
      <c r="M29" s="155">
        <v>2</v>
      </c>
      <c r="N29" s="364">
        <v>3</v>
      </c>
    </row>
    <row r="30" spans="1:14" s="368" customFormat="1" ht="72">
      <c r="A30" s="56">
        <v>17</v>
      </c>
      <c r="B30" s="66" t="s">
        <v>278</v>
      </c>
      <c r="C30" s="362" t="s">
        <v>279</v>
      </c>
      <c r="D30" s="67">
        <v>5</v>
      </c>
      <c r="E30" s="373" t="s">
        <v>836</v>
      </c>
      <c r="F30" s="373" t="s">
        <v>1233</v>
      </c>
      <c r="G30" s="373" t="s">
        <v>1234</v>
      </c>
      <c r="H30" s="363" t="s">
        <v>1195</v>
      </c>
      <c r="I30" s="374">
        <v>45931</v>
      </c>
      <c r="J30" s="374">
        <v>45948</v>
      </c>
      <c r="K30" s="155" t="s">
        <v>1196</v>
      </c>
      <c r="L30" s="155" t="s">
        <v>1</v>
      </c>
      <c r="M30" s="155">
        <v>2</v>
      </c>
      <c r="N30" s="364">
        <v>3</v>
      </c>
    </row>
    <row r="31" spans="1:14" s="368" customFormat="1" ht="72">
      <c r="A31" s="56">
        <v>18</v>
      </c>
      <c r="B31" s="66" t="s">
        <v>281</v>
      </c>
      <c r="C31" s="362" t="s">
        <v>282</v>
      </c>
      <c r="D31" s="67">
        <v>5</v>
      </c>
      <c r="E31" s="373" t="s">
        <v>1235</v>
      </c>
      <c r="F31" s="373" t="s">
        <v>1236</v>
      </c>
      <c r="G31" s="373" t="s">
        <v>1237</v>
      </c>
      <c r="H31" s="363" t="s">
        <v>1195</v>
      </c>
      <c r="I31" s="374">
        <v>45931</v>
      </c>
      <c r="J31" s="374">
        <v>45956</v>
      </c>
      <c r="K31" s="155" t="s">
        <v>1196</v>
      </c>
      <c r="L31" s="155" t="s">
        <v>1</v>
      </c>
      <c r="M31" s="155">
        <v>2</v>
      </c>
      <c r="N31" s="364">
        <v>3</v>
      </c>
    </row>
    <row r="32" spans="1:14" s="368" customFormat="1" ht="72">
      <c r="A32" s="56">
        <v>19</v>
      </c>
      <c r="B32" s="66" t="s">
        <v>284</v>
      </c>
      <c r="C32" s="362" t="s">
        <v>285</v>
      </c>
      <c r="D32" s="67">
        <v>5</v>
      </c>
      <c r="E32" s="373" t="s">
        <v>1238</v>
      </c>
      <c r="F32" s="373" t="s">
        <v>1239</v>
      </c>
      <c r="G32" s="373" t="s">
        <v>1240</v>
      </c>
      <c r="H32" s="363" t="s">
        <v>1195</v>
      </c>
      <c r="I32" s="374">
        <v>45931</v>
      </c>
      <c r="J32" s="374">
        <v>45938</v>
      </c>
      <c r="K32" s="155" t="s">
        <v>1196</v>
      </c>
      <c r="L32" s="155" t="s">
        <v>1</v>
      </c>
      <c r="M32" s="155">
        <v>2</v>
      </c>
      <c r="N32" s="364">
        <v>3</v>
      </c>
    </row>
    <row r="33" spans="1:14" s="368" customFormat="1" ht="72">
      <c r="A33" s="56">
        <v>20</v>
      </c>
      <c r="B33" s="66" t="s">
        <v>287</v>
      </c>
      <c r="C33" s="362" t="s">
        <v>288</v>
      </c>
      <c r="D33" s="67">
        <v>5</v>
      </c>
      <c r="E33" s="373" t="s">
        <v>1241</v>
      </c>
      <c r="F33" s="373" t="s">
        <v>1242</v>
      </c>
      <c r="G33" s="373" t="s">
        <v>1243</v>
      </c>
      <c r="H33" s="363" t="s">
        <v>1195</v>
      </c>
      <c r="I33" s="374">
        <v>45931</v>
      </c>
      <c r="J33" s="374">
        <v>45938</v>
      </c>
      <c r="K33" s="155" t="s">
        <v>1196</v>
      </c>
      <c r="L33" s="155" t="s">
        <v>1</v>
      </c>
      <c r="M33" s="155">
        <v>2</v>
      </c>
      <c r="N33" s="364">
        <v>3</v>
      </c>
    </row>
    <row r="34" spans="1:14" s="368" customFormat="1" ht="72">
      <c r="A34" s="56">
        <v>21</v>
      </c>
      <c r="B34" s="66" t="s">
        <v>290</v>
      </c>
      <c r="C34" s="362" t="s">
        <v>291</v>
      </c>
      <c r="D34" s="67">
        <v>5</v>
      </c>
      <c r="E34" s="373" t="s">
        <v>1244</v>
      </c>
      <c r="F34" s="373" t="s">
        <v>1245</v>
      </c>
      <c r="G34" s="373" t="s">
        <v>1246</v>
      </c>
      <c r="H34" s="363" t="s">
        <v>1195</v>
      </c>
      <c r="I34" s="374">
        <v>45931</v>
      </c>
      <c r="J34" s="374">
        <v>45954</v>
      </c>
      <c r="K34" s="155" t="s">
        <v>1196</v>
      </c>
      <c r="L34" s="155" t="s">
        <v>1</v>
      </c>
      <c r="M34" s="155">
        <v>2</v>
      </c>
      <c r="N34" s="364">
        <v>3</v>
      </c>
    </row>
    <row r="35" spans="1:14" s="368" customFormat="1" ht="72">
      <c r="A35" s="56">
        <v>22</v>
      </c>
      <c r="B35" s="66" t="s">
        <v>293</v>
      </c>
      <c r="C35" s="362" t="s">
        <v>294</v>
      </c>
      <c r="D35" s="67">
        <v>5</v>
      </c>
      <c r="E35" s="373" t="s">
        <v>1247</v>
      </c>
      <c r="F35" s="373" t="s">
        <v>1248</v>
      </c>
      <c r="G35" s="373" t="s">
        <v>1249</v>
      </c>
      <c r="H35" s="363" t="s">
        <v>1195</v>
      </c>
      <c r="I35" s="374">
        <v>45931</v>
      </c>
      <c r="J35" s="374">
        <v>45947</v>
      </c>
      <c r="K35" s="155" t="s">
        <v>1196</v>
      </c>
      <c r="L35" s="155" t="s">
        <v>1</v>
      </c>
      <c r="M35" s="155">
        <v>2</v>
      </c>
      <c r="N35" s="364">
        <v>3</v>
      </c>
    </row>
    <row r="36" spans="1:14" s="368" customFormat="1" ht="72">
      <c r="A36" s="56">
        <v>23</v>
      </c>
      <c r="B36" s="66" t="s">
        <v>296</v>
      </c>
      <c r="C36" s="362" t="s">
        <v>297</v>
      </c>
      <c r="D36" s="67">
        <v>5</v>
      </c>
      <c r="E36" s="373" t="s">
        <v>1250</v>
      </c>
      <c r="F36" s="373" t="s">
        <v>836</v>
      </c>
      <c r="G36" s="373" t="s">
        <v>1251</v>
      </c>
      <c r="H36" s="363" t="s">
        <v>1195</v>
      </c>
      <c r="I36" s="374">
        <v>45931</v>
      </c>
      <c r="J36" s="374">
        <v>45956</v>
      </c>
      <c r="K36" s="155" t="s">
        <v>1196</v>
      </c>
      <c r="L36" s="155" t="s">
        <v>1</v>
      </c>
      <c r="M36" s="155">
        <v>2</v>
      </c>
      <c r="N36" s="364">
        <v>3</v>
      </c>
    </row>
    <row r="37" spans="1:14" ht="72">
      <c r="A37" s="56">
        <v>24</v>
      </c>
      <c r="B37" s="66" t="s">
        <v>299</v>
      </c>
      <c r="C37" s="362" t="s">
        <v>300</v>
      </c>
      <c r="D37" s="67">
        <v>5</v>
      </c>
      <c r="E37" s="373" t="s">
        <v>1252</v>
      </c>
      <c r="F37" s="373" t="s">
        <v>1253</v>
      </c>
      <c r="G37" s="373" t="s">
        <v>1254</v>
      </c>
      <c r="H37" s="363" t="s">
        <v>1195</v>
      </c>
      <c r="I37" s="374">
        <v>45931</v>
      </c>
      <c r="J37" s="374">
        <v>45948</v>
      </c>
      <c r="K37" s="155" t="s">
        <v>1196</v>
      </c>
      <c r="L37" s="155" t="s">
        <v>1</v>
      </c>
      <c r="M37" s="155">
        <v>2</v>
      </c>
      <c r="N37" s="364">
        <v>3</v>
      </c>
    </row>
    <row r="38" spans="1:14" ht="72">
      <c r="A38" s="56">
        <v>25</v>
      </c>
      <c r="B38" s="66" t="s">
        <v>302</v>
      </c>
      <c r="C38" s="362" t="s">
        <v>303</v>
      </c>
      <c r="D38" s="67">
        <v>5</v>
      </c>
      <c r="E38" s="373" t="s">
        <v>219</v>
      </c>
      <c r="F38" s="373" t="s">
        <v>1255</v>
      </c>
      <c r="G38" s="373" t="s">
        <v>1256</v>
      </c>
      <c r="H38" s="363" t="s">
        <v>1195</v>
      </c>
      <c r="I38" s="374">
        <v>45931</v>
      </c>
      <c r="J38" s="374">
        <v>45940</v>
      </c>
      <c r="K38" s="155" t="s">
        <v>1196</v>
      </c>
      <c r="L38" s="155" t="s">
        <v>1</v>
      </c>
      <c r="M38" s="155">
        <v>2</v>
      </c>
      <c r="N38" s="364">
        <v>3</v>
      </c>
    </row>
    <row r="39" spans="1:14" ht="72">
      <c r="A39" s="56">
        <v>26</v>
      </c>
      <c r="B39" s="66" t="s">
        <v>305</v>
      </c>
      <c r="C39" s="362" t="s">
        <v>306</v>
      </c>
      <c r="D39" s="67">
        <v>5</v>
      </c>
      <c r="E39" s="373" t="s">
        <v>1257</v>
      </c>
      <c r="F39" s="373" t="s">
        <v>1258</v>
      </c>
      <c r="G39" s="373" t="s">
        <v>1259</v>
      </c>
      <c r="H39" s="363" t="s">
        <v>1195</v>
      </c>
      <c r="I39" s="374">
        <v>45931</v>
      </c>
      <c r="J39" s="374">
        <v>45976</v>
      </c>
      <c r="K39" s="155" t="s">
        <v>1196</v>
      </c>
      <c r="L39" s="155" t="s">
        <v>1</v>
      </c>
      <c r="M39" s="155">
        <v>2</v>
      </c>
      <c r="N39" s="364">
        <v>3</v>
      </c>
    </row>
    <row r="40" spans="1:14" ht="72">
      <c r="A40" s="56">
        <v>27</v>
      </c>
      <c r="B40" s="66" t="s">
        <v>308</v>
      </c>
      <c r="C40" s="362" t="s">
        <v>309</v>
      </c>
      <c r="D40" s="67">
        <v>5</v>
      </c>
      <c r="E40" s="373" t="s">
        <v>836</v>
      </c>
      <c r="F40" s="373" t="s">
        <v>1260</v>
      </c>
      <c r="G40" s="373" t="s">
        <v>1261</v>
      </c>
      <c r="H40" s="363" t="s">
        <v>1195</v>
      </c>
      <c r="I40" s="374">
        <v>45931</v>
      </c>
      <c r="J40" s="374">
        <v>45976</v>
      </c>
      <c r="K40" s="155" t="s">
        <v>1196</v>
      </c>
      <c r="L40" s="155" t="s">
        <v>1</v>
      </c>
      <c r="M40" s="155">
        <v>2</v>
      </c>
      <c r="N40" s="364">
        <v>3</v>
      </c>
    </row>
    <row r="41" spans="1:14" ht="72">
      <c r="A41" s="56">
        <v>28</v>
      </c>
      <c r="B41" s="66" t="s">
        <v>311</v>
      </c>
      <c r="C41" s="362" t="s">
        <v>312</v>
      </c>
      <c r="D41" s="67">
        <v>5</v>
      </c>
      <c r="E41" s="373" t="s">
        <v>1262</v>
      </c>
      <c r="F41" s="373" t="s">
        <v>1263</v>
      </c>
      <c r="G41" s="373" t="s">
        <v>1264</v>
      </c>
      <c r="H41" s="363" t="s">
        <v>1195</v>
      </c>
      <c r="I41" s="374">
        <v>45931</v>
      </c>
      <c r="J41" s="374">
        <v>45976</v>
      </c>
      <c r="K41" s="155" t="s">
        <v>1196</v>
      </c>
      <c r="L41" s="155" t="s">
        <v>1</v>
      </c>
      <c r="M41" s="155">
        <v>2</v>
      </c>
      <c r="N41" s="364">
        <v>3</v>
      </c>
    </row>
    <row r="42" spans="1:14" ht="72">
      <c r="A42" s="56">
        <v>29</v>
      </c>
      <c r="B42" s="66" t="s">
        <v>314</v>
      </c>
      <c r="C42" s="362" t="s">
        <v>570</v>
      </c>
      <c r="D42" s="67">
        <v>5</v>
      </c>
      <c r="E42" s="373" t="s">
        <v>1265</v>
      </c>
      <c r="F42" s="373" t="s">
        <v>1266</v>
      </c>
      <c r="G42" s="373" t="s">
        <v>1267</v>
      </c>
      <c r="H42" s="363" t="s">
        <v>1195</v>
      </c>
      <c r="I42" s="374">
        <v>45931</v>
      </c>
      <c r="J42" s="374">
        <v>45968</v>
      </c>
      <c r="K42" s="155" t="s">
        <v>1196</v>
      </c>
      <c r="L42" s="155" t="s">
        <v>1</v>
      </c>
      <c r="M42" s="155">
        <v>2</v>
      </c>
      <c r="N42" s="364">
        <v>3</v>
      </c>
    </row>
    <row r="43" spans="1:14" ht="72">
      <c r="A43" s="56">
        <v>30</v>
      </c>
      <c r="B43" s="66" t="s">
        <v>317</v>
      </c>
      <c r="C43" s="362" t="s">
        <v>318</v>
      </c>
      <c r="D43" s="67">
        <v>5</v>
      </c>
      <c r="E43" s="373" t="s">
        <v>1268</v>
      </c>
      <c r="F43" s="373" t="s">
        <v>1233</v>
      </c>
      <c r="G43" s="373" t="s">
        <v>1269</v>
      </c>
      <c r="H43" s="363" t="s">
        <v>1195</v>
      </c>
      <c r="I43" s="374">
        <v>45931</v>
      </c>
      <c r="J43" s="374">
        <v>45976</v>
      </c>
      <c r="K43" s="155" t="s">
        <v>1196</v>
      </c>
      <c r="L43" s="155" t="s">
        <v>1</v>
      </c>
      <c r="M43" s="155">
        <v>2</v>
      </c>
      <c r="N43" s="364">
        <v>3</v>
      </c>
    </row>
    <row r="44" spans="1:14" ht="72">
      <c r="A44" s="56">
        <v>31</v>
      </c>
      <c r="B44" s="66" t="s">
        <v>320</v>
      </c>
      <c r="C44" s="362" t="s">
        <v>321</v>
      </c>
      <c r="D44" s="67">
        <v>5</v>
      </c>
      <c r="E44" s="373" t="s">
        <v>1257</v>
      </c>
      <c r="F44" s="373" t="s">
        <v>1258</v>
      </c>
      <c r="G44" s="373" t="s">
        <v>1270</v>
      </c>
      <c r="H44" s="363" t="s">
        <v>1195</v>
      </c>
      <c r="I44" s="374">
        <v>45931</v>
      </c>
      <c r="J44" s="374">
        <v>45976</v>
      </c>
      <c r="K44" s="155" t="s">
        <v>1196</v>
      </c>
      <c r="L44" s="155" t="s">
        <v>1</v>
      </c>
      <c r="M44" s="155">
        <v>2</v>
      </c>
      <c r="N44" s="364">
        <v>3</v>
      </c>
    </row>
    <row r="45" spans="1:14" ht="72">
      <c r="A45" s="56">
        <v>32</v>
      </c>
      <c r="B45" s="66" t="s">
        <v>323</v>
      </c>
      <c r="C45" s="362" t="s">
        <v>324</v>
      </c>
      <c r="D45" s="67">
        <v>5</v>
      </c>
      <c r="E45" s="373" t="s">
        <v>1271</v>
      </c>
      <c r="F45" s="373" t="s">
        <v>1272</v>
      </c>
      <c r="G45" s="373" t="s">
        <v>1273</v>
      </c>
      <c r="H45" s="363" t="s">
        <v>1195</v>
      </c>
      <c r="I45" s="374">
        <v>45931</v>
      </c>
      <c r="J45" s="374">
        <v>45968</v>
      </c>
      <c r="K45" s="155" t="s">
        <v>1196</v>
      </c>
      <c r="L45" s="155" t="s">
        <v>1</v>
      </c>
      <c r="M45" s="155">
        <v>2</v>
      </c>
      <c r="N45" s="364">
        <v>3</v>
      </c>
    </row>
    <row r="46" spans="1:14" ht="72">
      <c r="A46" s="56">
        <v>33</v>
      </c>
      <c r="B46" s="66" t="s">
        <v>326</v>
      </c>
      <c r="C46" s="362" t="s">
        <v>327</v>
      </c>
      <c r="D46" s="67">
        <v>5</v>
      </c>
      <c r="E46" s="373" t="s">
        <v>1274</v>
      </c>
      <c r="F46" s="373" t="s">
        <v>1275</v>
      </c>
      <c r="G46" s="373" t="s">
        <v>1276</v>
      </c>
      <c r="H46" s="363" t="s">
        <v>1195</v>
      </c>
      <c r="I46" s="374">
        <v>45931</v>
      </c>
      <c r="J46" s="374">
        <v>45994</v>
      </c>
      <c r="K46" s="155" t="s">
        <v>1196</v>
      </c>
      <c r="L46" s="155" t="s">
        <v>1</v>
      </c>
      <c r="M46" s="155">
        <v>2</v>
      </c>
      <c r="N46" s="364">
        <v>3</v>
      </c>
    </row>
    <row r="47" spans="1:14" ht="72">
      <c r="A47" s="56">
        <v>34</v>
      </c>
      <c r="B47" s="66" t="s">
        <v>329</v>
      </c>
      <c r="C47" s="362" t="s">
        <v>330</v>
      </c>
      <c r="D47" s="67">
        <v>5</v>
      </c>
      <c r="E47" s="373" t="s">
        <v>1187</v>
      </c>
      <c r="F47" s="373" t="s">
        <v>1277</v>
      </c>
      <c r="G47" s="373" t="s">
        <v>1278</v>
      </c>
      <c r="H47" s="363" t="s">
        <v>1195</v>
      </c>
      <c r="I47" s="374">
        <v>45931</v>
      </c>
      <c r="J47" s="374">
        <v>45994</v>
      </c>
      <c r="K47" s="155" t="s">
        <v>1196</v>
      </c>
      <c r="L47" s="155" t="s">
        <v>1</v>
      </c>
      <c r="M47" s="155">
        <v>2</v>
      </c>
      <c r="N47" s="364">
        <v>3</v>
      </c>
    </row>
    <row r="48" spans="1:14" ht="72">
      <c r="A48" s="56">
        <v>35</v>
      </c>
      <c r="B48" s="66" t="s">
        <v>332</v>
      </c>
      <c r="C48" s="362" t="s">
        <v>333</v>
      </c>
      <c r="D48" s="67">
        <v>5</v>
      </c>
      <c r="E48" s="373" t="s">
        <v>1279</v>
      </c>
      <c r="F48" s="373" t="s">
        <v>1280</v>
      </c>
      <c r="G48" s="373" t="s">
        <v>1281</v>
      </c>
      <c r="H48" s="363" t="s">
        <v>1195</v>
      </c>
      <c r="I48" s="374">
        <v>45932</v>
      </c>
      <c r="J48" s="374">
        <v>45948</v>
      </c>
      <c r="K48" s="155" t="s">
        <v>1196</v>
      </c>
      <c r="L48" s="155" t="s">
        <v>1</v>
      </c>
      <c r="M48" s="155">
        <v>2</v>
      </c>
      <c r="N48" s="364">
        <v>3</v>
      </c>
    </row>
    <row r="49" spans="1:14" ht="72">
      <c r="A49" s="56">
        <v>36</v>
      </c>
      <c r="B49" s="66" t="s">
        <v>335</v>
      </c>
      <c r="C49" s="362" t="s">
        <v>336</v>
      </c>
      <c r="D49" s="67">
        <v>5</v>
      </c>
      <c r="E49" s="373" t="s">
        <v>1282</v>
      </c>
      <c r="F49" s="373" t="s">
        <v>1185</v>
      </c>
      <c r="G49" s="373" t="s">
        <v>1283</v>
      </c>
      <c r="H49" s="363" t="s">
        <v>1195</v>
      </c>
      <c r="I49" s="374">
        <v>45932</v>
      </c>
      <c r="J49" s="374">
        <v>45948</v>
      </c>
      <c r="K49" s="155" t="s">
        <v>1196</v>
      </c>
      <c r="L49" s="155" t="s">
        <v>1</v>
      </c>
      <c r="M49" s="155">
        <v>2</v>
      </c>
      <c r="N49" s="364">
        <v>3</v>
      </c>
    </row>
    <row r="50" spans="1:14" ht="72">
      <c r="A50" s="56">
        <v>37</v>
      </c>
      <c r="B50" s="66" t="s">
        <v>338</v>
      </c>
      <c r="C50" s="362" t="s">
        <v>339</v>
      </c>
      <c r="D50" s="67">
        <v>5</v>
      </c>
      <c r="E50" s="373" t="s">
        <v>225</v>
      </c>
      <c r="F50" s="373" t="s">
        <v>955</v>
      </c>
      <c r="G50" s="373" t="s">
        <v>1284</v>
      </c>
      <c r="H50" s="363" t="s">
        <v>1195</v>
      </c>
      <c r="I50" s="374">
        <v>45932</v>
      </c>
      <c r="J50" s="374">
        <v>45948</v>
      </c>
      <c r="K50" s="155" t="s">
        <v>1196</v>
      </c>
      <c r="L50" s="155" t="s">
        <v>1</v>
      </c>
      <c r="M50" s="155">
        <v>2</v>
      </c>
      <c r="N50" s="364">
        <v>3</v>
      </c>
    </row>
    <row r="51" spans="1:14" ht="72">
      <c r="A51" s="56">
        <v>38</v>
      </c>
      <c r="B51" s="66" t="s">
        <v>341</v>
      </c>
      <c r="C51" s="362" t="s">
        <v>342</v>
      </c>
      <c r="D51" s="67">
        <v>5</v>
      </c>
      <c r="E51" s="373" t="s">
        <v>1285</v>
      </c>
      <c r="F51" s="373" t="s">
        <v>1286</v>
      </c>
      <c r="G51" s="373" t="s">
        <v>1287</v>
      </c>
      <c r="H51" s="363" t="s">
        <v>1195</v>
      </c>
      <c r="I51" s="374">
        <v>45932</v>
      </c>
      <c r="J51" s="374">
        <v>45945</v>
      </c>
      <c r="K51" s="155" t="s">
        <v>1196</v>
      </c>
      <c r="L51" s="155" t="s">
        <v>1</v>
      </c>
      <c r="M51" s="155">
        <v>2</v>
      </c>
      <c r="N51" s="364">
        <v>3</v>
      </c>
    </row>
    <row r="52" spans="1:14" ht="72">
      <c r="A52" s="56">
        <v>39</v>
      </c>
      <c r="B52" s="66" t="s">
        <v>344</v>
      </c>
      <c r="C52" s="362" t="s">
        <v>345</v>
      </c>
      <c r="D52" s="67">
        <v>5</v>
      </c>
      <c r="E52" s="373" t="s">
        <v>1288</v>
      </c>
      <c r="F52" s="373" t="s">
        <v>1289</v>
      </c>
      <c r="G52" s="373" t="s">
        <v>1290</v>
      </c>
      <c r="H52" s="363" t="s">
        <v>1195</v>
      </c>
      <c r="I52" s="374">
        <v>45932</v>
      </c>
      <c r="J52" s="374">
        <v>45948</v>
      </c>
      <c r="K52" s="155" t="s">
        <v>1196</v>
      </c>
      <c r="L52" s="155" t="s">
        <v>1</v>
      </c>
      <c r="M52" s="155">
        <v>2</v>
      </c>
      <c r="N52" s="364">
        <v>3</v>
      </c>
    </row>
    <row r="53" spans="1:14" ht="72">
      <c r="A53" s="56">
        <v>40</v>
      </c>
      <c r="B53" s="66" t="s">
        <v>347</v>
      </c>
      <c r="C53" s="362" t="s">
        <v>348</v>
      </c>
      <c r="D53" s="67">
        <v>5</v>
      </c>
      <c r="E53" s="373" t="s">
        <v>225</v>
      </c>
      <c r="F53" s="373" t="s">
        <v>1291</v>
      </c>
      <c r="G53" s="373" t="s">
        <v>1292</v>
      </c>
      <c r="H53" s="363" t="s">
        <v>1195</v>
      </c>
      <c r="I53" s="374">
        <v>45932</v>
      </c>
      <c r="J53" s="374">
        <v>45948</v>
      </c>
      <c r="K53" s="155" t="s">
        <v>1196</v>
      </c>
      <c r="L53" s="155" t="s">
        <v>1</v>
      </c>
      <c r="M53" s="155">
        <v>2</v>
      </c>
      <c r="N53" s="364">
        <v>3</v>
      </c>
    </row>
    <row r="54" spans="1:14" ht="72">
      <c r="A54" s="56">
        <v>41</v>
      </c>
      <c r="B54" s="66" t="s">
        <v>350</v>
      </c>
      <c r="C54" s="362" t="s">
        <v>351</v>
      </c>
      <c r="D54" s="67">
        <v>5</v>
      </c>
      <c r="E54" s="373" t="s">
        <v>1200</v>
      </c>
      <c r="F54" s="373" t="s">
        <v>1293</v>
      </c>
      <c r="G54" s="373" t="s">
        <v>1294</v>
      </c>
      <c r="H54" s="363" t="s">
        <v>1195</v>
      </c>
      <c r="I54" s="374">
        <v>45932</v>
      </c>
      <c r="J54" s="374">
        <v>45956</v>
      </c>
      <c r="K54" s="155" t="s">
        <v>1196</v>
      </c>
      <c r="L54" s="155" t="s">
        <v>1</v>
      </c>
      <c r="M54" s="155">
        <v>2</v>
      </c>
      <c r="N54" s="364">
        <v>3</v>
      </c>
    </row>
    <row r="55" spans="1:14" ht="72">
      <c r="A55" s="56">
        <v>42</v>
      </c>
      <c r="B55" s="66" t="s">
        <v>353</v>
      </c>
      <c r="C55" s="362" t="s">
        <v>354</v>
      </c>
      <c r="D55" s="67">
        <v>5</v>
      </c>
      <c r="E55" s="373" t="s">
        <v>1224</v>
      </c>
      <c r="F55" s="373" t="s">
        <v>1208</v>
      </c>
      <c r="G55" s="373" t="s">
        <v>1295</v>
      </c>
      <c r="H55" s="363" t="s">
        <v>1195</v>
      </c>
      <c r="I55" s="374">
        <v>45932</v>
      </c>
      <c r="J55" s="374">
        <v>45945</v>
      </c>
      <c r="K55" s="155" t="s">
        <v>1196</v>
      </c>
      <c r="L55" s="155" t="s">
        <v>1</v>
      </c>
      <c r="M55" s="155">
        <v>2</v>
      </c>
      <c r="N55" s="364">
        <v>3</v>
      </c>
    </row>
    <row r="56" spans="1:14" ht="72">
      <c r="A56" s="56">
        <v>43</v>
      </c>
      <c r="B56" s="66" t="s">
        <v>356</v>
      </c>
      <c r="C56" s="362" t="s">
        <v>357</v>
      </c>
      <c r="D56" s="67">
        <v>5</v>
      </c>
      <c r="E56" s="373" t="s">
        <v>1296</v>
      </c>
      <c r="F56" s="373" t="s">
        <v>202</v>
      </c>
      <c r="G56" s="373" t="s">
        <v>1297</v>
      </c>
      <c r="H56" s="363" t="s">
        <v>1195</v>
      </c>
      <c r="I56" s="374">
        <v>45932</v>
      </c>
      <c r="J56" s="374">
        <v>45982</v>
      </c>
      <c r="K56" s="155" t="s">
        <v>1196</v>
      </c>
      <c r="L56" s="155" t="s">
        <v>1</v>
      </c>
      <c r="M56" s="155">
        <v>2</v>
      </c>
      <c r="N56" s="364">
        <v>3</v>
      </c>
    </row>
    <row r="57" spans="1:14" ht="72">
      <c r="A57" s="56">
        <v>44</v>
      </c>
      <c r="B57" s="66" t="s">
        <v>359</v>
      </c>
      <c r="C57" s="362" t="s">
        <v>360</v>
      </c>
      <c r="D57" s="67">
        <v>5</v>
      </c>
      <c r="E57" s="373" t="s">
        <v>213</v>
      </c>
      <c r="F57" s="373" t="s">
        <v>1298</v>
      </c>
      <c r="G57" s="373" t="s">
        <v>1299</v>
      </c>
      <c r="H57" s="363" t="s">
        <v>1195</v>
      </c>
      <c r="I57" s="374">
        <v>45932</v>
      </c>
      <c r="J57" s="374">
        <v>45982</v>
      </c>
      <c r="K57" s="155" t="s">
        <v>1196</v>
      </c>
      <c r="L57" s="155" t="s">
        <v>1</v>
      </c>
      <c r="M57" s="155">
        <v>2</v>
      </c>
      <c r="N57" s="364">
        <v>3</v>
      </c>
    </row>
    <row r="58" spans="1:14" ht="72">
      <c r="A58" s="56">
        <v>45</v>
      </c>
      <c r="B58" s="66" t="s">
        <v>362</v>
      </c>
      <c r="C58" s="362" t="s">
        <v>363</v>
      </c>
      <c r="D58" s="67">
        <v>5</v>
      </c>
      <c r="E58" s="373" t="s">
        <v>202</v>
      </c>
      <c r="F58" s="373" t="s">
        <v>213</v>
      </c>
      <c r="G58" s="373" t="s">
        <v>1300</v>
      </c>
      <c r="H58" s="363" t="s">
        <v>1195</v>
      </c>
      <c r="I58" s="374">
        <v>45932</v>
      </c>
      <c r="J58" s="374">
        <v>45982</v>
      </c>
      <c r="K58" s="155" t="s">
        <v>1196</v>
      </c>
      <c r="L58" s="155" t="s">
        <v>1</v>
      </c>
      <c r="M58" s="155">
        <v>2</v>
      </c>
      <c r="N58" s="364">
        <v>3</v>
      </c>
    </row>
    <row r="59" spans="1:14" ht="72">
      <c r="A59" s="56">
        <v>46</v>
      </c>
      <c r="B59" s="66" t="s">
        <v>365</v>
      </c>
      <c r="C59" s="362" t="s">
        <v>366</v>
      </c>
      <c r="D59" s="67">
        <v>5</v>
      </c>
      <c r="E59" s="373" t="s">
        <v>1301</v>
      </c>
      <c r="F59" s="373" t="s">
        <v>1302</v>
      </c>
      <c r="G59" s="373" t="s">
        <v>1303</v>
      </c>
      <c r="H59" s="363" t="s">
        <v>1195</v>
      </c>
      <c r="I59" s="374">
        <v>45932</v>
      </c>
      <c r="J59" s="374">
        <v>45982</v>
      </c>
      <c r="K59" s="155" t="s">
        <v>1196</v>
      </c>
      <c r="L59" s="155" t="s">
        <v>1</v>
      </c>
      <c r="M59" s="155">
        <v>2</v>
      </c>
      <c r="N59" s="364">
        <v>3</v>
      </c>
    </row>
    <row r="60" spans="1:14" ht="72">
      <c r="A60" s="56">
        <v>47</v>
      </c>
      <c r="B60" s="66" t="s">
        <v>368</v>
      </c>
      <c r="C60" s="362" t="s">
        <v>369</v>
      </c>
      <c r="D60" s="67">
        <v>5</v>
      </c>
      <c r="E60" s="373" t="s">
        <v>1304</v>
      </c>
      <c r="F60" s="373" t="s">
        <v>211</v>
      </c>
      <c r="G60" s="373" t="s">
        <v>1305</v>
      </c>
      <c r="H60" s="363" t="s">
        <v>1195</v>
      </c>
      <c r="I60" s="374">
        <v>45932</v>
      </c>
      <c r="J60" s="374">
        <v>45982</v>
      </c>
      <c r="K60" s="155" t="s">
        <v>1196</v>
      </c>
      <c r="L60" s="155" t="s">
        <v>1</v>
      </c>
      <c r="M60" s="155">
        <v>2</v>
      </c>
      <c r="N60" s="364">
        <v>3</v>
      </c>
    </row>
    <row r="61" spans="1:14" ht="72">
      <c r="A61" s="56">
        <v>48</v>
      </c>
      <c r="B61" s="66" t="s">
        <v>371</v>
      </c>
      <c r="C61" s="362" t="s">
        <v>372</v>
      </c>
      <c r="D61" s="67">
        <v>5</v>
      </c>
      <c r="E61" s="373" t="s">
        <v>1306</v>
      </c>
      <c r="F61" s="373" t="s">
        <v>1207</v>
      </c>
      <c r="G61" s="373" t="s">
        <v>1307</v>
      </c>
      <c r="H61" s="363" t="s">
        <v>1195</v>
      </c>
      <c r="I61" s="374">
        <v>45932</v>
      </c>
      <c r="J61" s="374">
        <v>45982</v>
      </c>
      <c r="K61" s="155" t="s">
        <v>1196</v>
      </c>
      <c r="L61" s="155" t="s">
        <v>1</v>
      </c>
      <c r="M61" s="155">
        <v>2</v>
      </c>
      <c r="N61" s="364">
        <v>3</v>
      </c>
    </row>
    <row r="62" spans="1:14" ht="72">
      <c r="A62" s="56">
        <v>49</v>
      </c>
      <c r="B62" s="66" t="s">
        <v>374</v>
      </c>
      <c r="C62" s="362" t="s">
        <v>375</v>
      </c>
      <c r="D62" s="67">
        <v>5</v>
      </c>
      <c r="E62" s="373" t="s">
        <v>1288</v>
      </c>
      <c r="F62" s="373" t="s">
        <v>1289</v>
      </c>
      <c r="G62" s="373" t="s">
        <v>1290</v>
      </c>
      <c r="H62" s="363" t="s">
        <v>1195</v>
      </c>
      <c r="I62" s="374">
        <v>45932</v>
      </c>
      <c r="J62" s="374">
        <v>45997</v>
      </c>
      <c r="K62" s="155" t="s">
        <v>1196</v>
      </c>
      <c r="L62" s="155" t="s">
        <v>1</v>
      </c>
      <c r="M62" s="155">
        <v>2</v>
      </c>
      <c r="N62" s="364">
        <v>3</v>
      </c>
    </row>
    <row r="63" spans="1:14" ht="72">
      <c r="A63" s="56">
        <v>50</v>
      </c>
      <c r="B63" s="66" t="s">
        <v>377</v>
      </c>
      <c r="C63" s="362" t="s">
        <v>378</v>
      </c>
      <c r="D63" s="67">
        <v>5</v>
      </c>
      <c r="E63" s="373" t="s">
        <v>1308</v>
      </c>
      <c r="F63" s="373" t="s">
        <v>1309</v>
      </c>
      <c r="G63" s="373" t="s">
        <v>1310</v>
      </c>
      <c r="H63" s="363" t="s">
        <v>1195</v>
      </c>
      <c r="I63" s="374">
        <v>45933</v>
      </c>
      <c r="J63" s="374">
        <v>45948</v>
      </c>
      <c r="K63" s="155" t="s">
        <v>1196</v>
      </c>
      <c r="L63" s="155" t="s">
        <v>1</v>
      </c>
      <c r="M63" s="155">
        <v>2</v>
      </c>
      <c r="N63" s="364">
        <v>3</v>
      </c>
    </row>
    <row r="64" spans="1:14" ht="72">
      <c r="A64" s="56">
        <v>51</v>
      </c>
      <c r="B64" s="66" t="s">
        <v>380</v>
      </c>
      <c r="C64" s="362" t="s">
        <v>381</v>
      </c>
      <c r="D64" s="67">
        <v>5</v>
      </c>
      <c r="E64" s="373" t="s">
        <v>1184</v>
      </c>
      <c r="F64" s="373" t="s">
        <v>1231</v>
      </c>
      <c r="G64" s="373" t="s">
        <v>1311</v>
      </c>
      <c r="H64" s="363" t="s">
        <v>1195</v>
      </c>
      <c r="I64" s="374">
        <v>45933</v>
      </c>
      <c r="J64" s="374">
        <v>45934</v>
      </c>
      <c r="K64" s="155" t="s">
        <v>1196</v>
      </c>
      <c r="L64" s="155" t="s">
        <v>1</v>
      </c>
      <c r="M64" s="155">
        <v>2</v>
      </c>
      <c r="N64" s="364">
        <v>3</v>
      </c>
    </row>
    <row r="65" spans="1:14" ht="72">
      <c r="A65" s="56">
        <v>52</v>
      </c>
      <c r="B65" s="66" t="s">
        <v>383</v>
      </c>
      <c r="C65" s="362" t="s">
        <v>384</v>
      </c>
      <c r="D65" s="67">
        <v>5</v>
      </c>
      <c r="E65" s="373" t="s">
        <v>1187</v>
      </c>
      <c r="F65" s="373" t="s">
        <v>1231</v>
      </c>
      <c r="G65" s="373" t="s">
        <v>1312</v>
      </c>
      <c r="H65" s="363" t="s">
        <v>1195</v>
      </c>
      <c r="I65" s="374">
        <v>45937</v>
      </c>
      <c r="J65" s="374">
        <v>45941</v>
      </c>
      <c r="K65" s="155" t="s">
        <v>1196</v>
      </c>
      <c r="L65" s="155" t="s">
        <v>1</v>
      </c>
      <c r="M65" s="155">
        <v>2</v>
      </c>
      <c r="N65" s="364">
        <v>3</v>
      </c>
    </row>
    <row r="66" spans="1:14" ht="72">
      <c r="A66" s="56">
        <v>53</v>
      </c>
      <c r="B66" s="66" t="s">
        <v>386</v>
      </c>
      <c r="C66" s="362" t="s">
        <v>387</v>
      </c>
      <c r="D66" s="67">
        <v>5</v>
      </c>
      <c r="E66" s="373" t="s">
        <v>1313</v>
      </c>
      <c r="F66" s="373" t="s">
        <v>1314</v>
      </c>
      <c r="G66" s="373" t="s">
        <v>1315</v>
      </c>
      <c r="H66" s="363" t="s">
        <v>1195</v>
      </c>
      <c r="I66" s="374">
        <v>45937</v>
      </c>
      <c r="J66" s="374">
        <v>45947</v>
      </c>
      <c r="K66" s="155" t="s">
        <v>1196</v>
      </c>
      <c r="L66" s="155" t="s">
        <v>1</v>
      </c>
      <c r="M66" s="155">
        <v>2</v>
      </c>
      <c r="N66" s="364">
        <v>3</v>
      </c>
    </row>
    <row r="67" spans="1:14" ht="72">
      <c r="A67" s="56">
        <v>54</v>
      </c>
      <c r="B67" s="66" t="s">
        <v>389</v>
      </c>
      <c r="C67" s="362" t="s">
        <v>390</v>
      </c>
      <c r="D67" s="67">
        <v>5</v>
      </c>
      <c r="E67" s="373" t="s">
        <v>1316</v>
      </c>
      <c r="F67" s="373" t="s">
        <v>1317</v>
      </c>
      <c r="G67" s="373" t="s">
        <v>1318</v>
      </c>
      <c r="H67" s="363" t="s">
        <v>1195</v>
      </c>
      <c r="I67" s="374">
        <v>45937</v>
      </c>
      <c r="J67" s="374">
        <v>45945</v>
      </c>
      <c r="K67" s="155" t="s">
        <v>1196</v>
      </c>
      <c r="L67" s="155" t="s">
        <v>1</v>
      </c>
      <c r="M67" s="155">
        <v>2</v>
      </c>
      <c r="N67" s="364">
        <v>3</v>
      </c>
    </row>
    <row r="68" spans="1:14" ht="72">
      <c r="A68" s="56">
        <v>55</v>
      </c>
      <c r="B68" s="66" t="s">
        <v>392</v>
      </c>
      <c r="C68" s="362" t="s">
        <v>393</v>
      </c>
      <c r="D68" s="67">
        <v>5</v>
      </c>
      <c r="E68" s="373" t="s">
        <v>1319</v>
      </c>
      <c r="F68" s="373" t="s">
        <v>836</v>
      </c>
      <c r="G68" s="373" t="s">
        <v>1320</v>
      </c>
      <c r="H68" s="363" t="s">
        <v>1195</v>
      </c>
      <c r="I68" s="374">
        <v>45937</v>
      </c>
      <c r="J68" s="374">
        <v>45945</v>
      </c>
      <c r="K68" s="155" t="s">
        <v>1196</v>
      </c>
      <c r="L68" s="155" t="s">
        <v>1</v>
      </c>
      <c r="M68" s="155">
        <v>2</v>
      </c>
      <c r="N68" s="364">
        <v>3</v>
      </c>
    </row>
    <row r="69" spans="1:14" ht="72">
      <c r="A69" s="56">
        <v>56</v>
      </c>
      <c r="B69" s="66" t="s">
        <v>395</v>
      </c>
      <c r="C69" s="362" t="s">
        <v>396</v>
      </c>
      <c r="D69" s="67">
        <v>5</v>
      </c>
      <c r="E69" s="373" t="s">
        <v>1321</v>
      </c>
      <c r="F69" s="373" t="s">
        <v>208</v>
      </c>
      <c r="G69" s="373" t="s">
        <v>1322</v>
      </c>
      <c r="H69" s="363" t="s">
        <v>1195</v>
      </c>
      <c r="I69" s="374">
        <v>45937</v>
      </c>
      <c r="J69" s="374">
        <v>45976</v>
      </c>
      <c r="K69" s="155" t="s">
        <v>1196</v>
      </c>
      <c r="L69" s="155" t="s">
        <v>1</v>
      </c>
      <c r="M69" s="155">
        <v>2</v>
      </c>
      <c r="N69" s="364">
        <v>3</v>
      </c>
    </row>
    <row r="70" spans="1:14" ht="72">
      <c r="A70" s="56">
        <v>57</v>
      </c>
      <c r="B70" s="66" t="s">
        <v>398</v>
      </c>
      <c r="C70" s="362" t="s">
        <v>399</v>
      </c>
      <c r="D70" s="67">
        <v>5</v>
      </c>
      <c r="E70" s="373" t="s">
        <v>1319</v>
      </c>
      <c r="F70" s="373" t="s">
        <v>836</v>
      </c>
      <c r="G70" s="373" t="s">
        <v>1320</v>
      </c>
      <c r="H70" s="363" t="s">
        <v>1195</v>
      </c>
      <c r="I70" s="374">
        <v>45937</v>
      </c>
      <c r="J70" s="374">
        <v>45994</v>
      </c>
      <c r="K70" s="155" t="s">
        <v>1196</v>
      </c>
      <c r="L70" s="155" t="s">
        <v>1</v>
      </c>
      <c r="M70" s="155">
        <v>2</v>
      </c>
      <c r="N70" s="364">
        <v>3</v>
      </c>
    </row>
    <row r="71" spans="1:14" ht="72">
      <c r="A71" s="56">
        <v>58</v>
      </c>
      <c r="B71" s="66" t="s">
        <v>401</v>
      </c>
      <c r="C71" s="362" t="s">
        <v>402</v>
      </c>
      <c r="D71" s="67">
        <v>5</v>
      </c>
      <c r="E71" s="373" t="s">
        <v>1187</v>
      </c>
      <c r="F71" s="373" t="s">
        <v>202</v>
      </c>
      <c r="G71" s="373" t="s">
        <v>1323</v>
      </c>
      <c r="H71" s="363" t="s">
        <v>1195</v>
      </c>
      <c r="I71" s="374">
        <v>45937</v>
      </c>
      <c r="J71" s="374">
        <v>45994</v>
      </c>
      <c r="K71" s="155" t="s">
        <v>1196</v>
      </c>
      <c r="L71" s="155" t="s">
        <v>1</v>
      </c>
      <c r="M71" s="155">
        <v>2</v>
      </c>
      <c r="N71" s="364">
        <v>3</v>
      </c>
    </row>
    <row r="72" spans="1:14" ht="72">
      <c r="A72" s="56">
        <v>59</v>
      </c>
      <c r="B72" s="66" t="s">
        <v>404</v>
      </c>
      <c r="C72" s="362" t="s">
        <v>405</v>
      </c>
      <c r="D72" s="67">
        <v>5</v>
      </c>
      <c r="E72" s="373" t="s">
        <v>1308</v>
      </c>
      <c r="F72" s="373" t="s">
        <v>1233</v>
      </c>
      <c r="G72" s="373" t="s">
        <v>1324</v>
      </c>
      <c r="H72" s="363" t="s">
        <v>1195</v>
      </c>
      <c r="I72" s="374">
        <v>45938</v>
      </c>
      <c r="J72" s="374">
        <v>45941</v>
      </c>
      <c r="K72" s="155" t="s">
        <v>1196</v>
      </c>
      <c r="L72" s="155" t="s">
        <v>1</v>
      </c>
      <c r="M72" s="155">
        <v>2</v>
      </c>
      <c r="N72" s="364">
        <v>3</v>
      </c>
    </row>
    <row r="73" spans="1:14" ht="72">
      <c r="A73" s="56">
        <v>60</v>
      </c>
      <c r="B73" s="66" t="s">
        <v>407</v>
      </c>
      <c r="C73" s="362" t="s">
        <v>408</v>
      </c>
      <c r="D73" s="67">
        <v>5</v>
      </c>
      <c r="E73" s="373" t="s">
        <v>1325</v>
      </c>
      <c r="F73" s="373" t="s">
        <v>1326</v>
      </c>
      <c r="G73" s="373" t="s">
        <v>1327</v>
      </c>
      <c r="H73" s="363" t="s">
        <v>1195</v>
      </c>
      <c r="I73" s="374">
        <v>45939</v>
      </c>
      <c r="J73" s="374">
        <v>45948</v>
      </c>
      <c r="K73" s="155" t="s">
        <v>1196</v>
      </c>
      <c r="L73" s="155" t="s">
        <v>1</v>
      </c>
      <c r="M73" s="155">
        <v>2</v>
      </c>
      <c r="N73" s="364">
        <v>3</v>
      </c>
    </row>
    <row r="74" spans="1:14" ht="72">
      <c r="A74" s="56">
        <v>61</v>
      </c>
      <c r="B74" s="66" t="s">
        <v>410</v>
      </c>
      <c r="C74" s="362" t="s">
        <v>411</v>
      </c>
      <c r="D74" s="67">
        <v>5</v>
      </c>
      <c r="E74" s="373" t="s">
        <v>1328</v>
      </c>
      <c r="F74" s="373" t="s">
        <v>1255</v>
      </c>
      <c r="G74" s="373" t="s">
        <v>1329</v>
      </c>
      <c r="H74" s="363" t="s">
        <v>1195</v>
      </c>
      <c r="I74" s="374">
        <v>45939</v>
      </c>
      <c r="J74" s="374">
        <v>45944</v>
      </c>
      <c r="K74" s="155" t="s">
        <v>1196</v>
      </c>
      <c r="L74" s="155" t="s">
        <v>1</v>
      </c>
      <c r="M74" s="155">
        <v>2</v>
      </c>
      <c r="N74" s="364">
        <v>3</v>
      </c>
    </row>
    <row r="75" spans="1:14" ht="72">
      <c r="A75" s="56">
        <v>62</v>
      </c>
      <c r="B75" s="66" t="s">
        <v>413</v>
      </c>
      <c r="C75" s="362" t="s">
        <v>414</v>
      </c>
      <c r="D75" s="67">
        <v>5</v>
      </c>
      <c r="E75" s="373" t="s">
        <v>1330</v>
      </c>
      <c r="F75" s="373" t="s">
        <v>1331</v>
      </c>
      <c r="G75" s="373" t="s">
        <v>1332</v>
      </c>
      <c r="H75" s="363" t="s">
        <v>1195</v>
      </c>
      <c r="I75" s="374">
        <v>45939</v>
      </c>
      <c r="J75" s="374">
        <v>45944</v>
      </c>
      <c r="K75" s="155" t="s">
        <v>1196</v>
      </c>
      <c r="L75" s="155" t="s">
        <v>1</v>
      </c>
      <c r="M75" s="155">
        <v>2</v>
      </c>
      <c r="N75" s="364">
        <v>3</v>
      </c>
    </row>
    <row r="76" spans="1:14" ht="72">
      <c r="A76" s="56">
        <v>63</v>
      </c>
      <c r="B76" s="66" t="s">
        <v>416</v>
      </c>
      <c r="C76" s="362" t="s">
        <v>417</v>
      </c>
      <c r="D76" s="67">
        <v>5</v>
      </c>
      <c r="E76" s="373" t="s">
        <v>1333</v>
      </c>
      <c r="F76" s="373" t="s">
        <v>1187</v>
      </c>
      <c r="G76" s="373" t="s">
        <v>1334</v>
      </c>
      <c r="H76" s="363" t="s">
        <v>1195</v>
      </c>
      <c r="I76" s="374">
        <v>45939</v>
      </c>
      <c r="J76" s="374">
        <v>45944</v>
      </c>
      <c r="K76" s="155" t="s">
        <v>1196</v>
      </c>
      <c r="L76" s="155" t="s">
        <v>1</v>
      </c>
      <c r="M76" s="155">
        <v>2</v>
      </c>
      <c r="N76" s="364">
        <v>3</v>
      </c>
    </row>
    <row r="77" spans="1:14" ht="72">
      <c r="A77" s="56">
        <v>64</v>
      </c>
      <c r="B77" s="66" t="s">
        <v>419</v>
      </c>
      <c r="C77" s="362" t="s">
        <v>420</v>
      </c>
      <c r="D77" s="67">
        <v>5</v>
      </c>
      <c r="E77" s="373" t="s">
        <v>1197</v>
      </c>
      <c r="F77" s="373" t="s">
        <v>1288</v>
      </c>
      <c r="G77" s="373" t="s">
        <v>1335</v>
      </c>
      <c r="H77" s="363" t="s">
        <v>1195</v>
      </c>
      <c r="I77" s="374">
        <v>45939</v>
      </c>
      <c r="J77" s="374">
        <v>45954</v>
      </c>
      <c r="K77" s="155" t="s">
        <v>1196</v>
      </c>
      <c r="L77" s="155" t="s">
        <v>1</v>
      </c>
      <c r="M77" s="155">
        <v>2</v>
      </c>
      <c r="N77" s="364">
        <v>3</v>
      </c>
    </row>
    <row r="78" spans="1:14" ht="72">
      <c r="A78" s="56">
        <v>65</v>
      </c>
      <c r="B78" s="66" t="s">
        <v>422</v>
      </c>
      <c r="C78" s="362" t="s">
        <v>423</v>
      </c>
      <c r="D78" s="67">
        <v>5</v>
      </c>
      <c r="E78" s="373" t="s">
        <v>1210</v>
      </c>
      <c r="F78" s="373" t="s">
        <v>1336</v>
      </c>
      <c r="G78" s="373" t="s">
        <v>1337</v>
      </c>
      <c r="H78" s="363" t="s">
        <v>1195</v>
      </c>
      <c r="I78" s="374">
        <v>45939</v>
      </c>
      <c r="J78" s="374">
        <v>45944</v>
      </c>
      <c r="K78" s="155" t="s">
        <v>1196</v>
      </c>
      <c r="L78" s="155" t="s">
        <v>1</v>
      </c>
      <c r="M78" s="155">
        <v>2</v>
      </c>
      <c r="N78" s="364">
        <v>3</v>
      </c>
    </row>
    <row r="79" spans="1:14" ht="72">
      <c r="A79" s="56">
        <v>66</v>
      </c>
      <c r="B79" s="66" t="s">
        <v>425</v>
      </c>
      <c r="C79" s="362" t="s">
        <v>426</v>
      </c>
      <c r="D79" s="67">
        <v>5</v>
      </c>
      <c r="E79" s="373" t="s">
        <v>1338</v>
      </c>
      <c r="F79" s="373" t="s">
        <v>210</v>
      </c>
      <c r="G79" s="373" t="s">
        <v>1339</v>
      </c>
      <c r="H79" s="363" t="s">
        <v>1195</v>
      </c>
      <c r="I79" s="374">
        <v>45939</v>
      </c>
      <c r="J79" s="374">
        <v>45944</v>
      </c>
      <c r="K79" s="155" t="s">
        <v>1196</v>
      </c>
      <c r="L79" s="155" t="s">
        <v>1</v>
      </c>
      <c r="M79" s="155">
        <v>2</v>
      </c>
      <c r="N79" s="364">
        <v>3</v>
      </c>
    </row>
    <row r="80" spans="1:14" ht="72">
      <c r="A80" s="56">
        <v>67</v>
      </c>
      <c r="B80" s="66" t="s">
        <v>428</v>
      </c>
      <c r="C80" s="362" t="s">
        <v>429</v>
      </c>
      <c r="D80" s="67">
        <v>5</v>
      </c>
      <c r="E80" s="373" t="s">
        <v>1330</v>
      </c>
      <c r="F80" s="373" t="s">
        <v>1331</v>
      </c>
      <c r="G80" s="373" t="s">
        <v>1340</v>
      </c>
      <c r="H80" s="363" t="s">
        <v>1195</v>
      </c>
      <c r="I80" s="374">
        <v>45939</v>
      </c>
      <c r="J80" s="374">
        <v>45944</v>
      </c>
      <c r="K80" s="155" t="s">
        <v>1196</v>
      </c>
      <c r="L80" s="155" t="s">
        <v>1</v>
      </c>
      <c r="M80" s="155">
        <v>2</v>
      </c>
      <c r="N80" s="364">
        <v>3</v>
      </c>
    </row>
    <row r="81" spans="1:14" ht="72">
      <c r="A81" s="56">
        <v>68</v>
      </c>
      <c r="B81" s="66" t="s">
        <v>431</v>
      </c>
      <c r="C81" s="362" t="s">
        <v>432</v>
      </c>
      <c r="D81" s="67">
        <v>5</v>
      </c>
      <c r="E81" s="373" t="s">
        <v>1341</v>
      </c>
      <c r="F81" s="373" t="s">
        <v>1275</v>
      </c>
      <c r="G81" s="373" t="s">
        <v>1342</v>
      </c>
      <c r="H81" s="363" t="s">
        <v>1195</v>
      </c>
      <c r="I81" s="374">
        <v>45939</v>
      </c>
      <c r="J81" s="374">
        <v>45944</v>
      </c>
      <c r="K81" s="155" t="s">
        <v>1196</v>
      </c>
      <c r="L81" s="155" t="s">
        <v>1</v>
      </c>
      <c r="M81" s="155">
        <v>2</v>
      </c>
      <c r="N81" s="364">
        <v>3</v>
      </c>
    </row>
    <row r="82" spans="1:14" ht="72">
      <c r="A82" s="56">
        <v>69</v>
      </c>
      <c r="B82" s="66" t="s">
        <v>434</v>
      </c>
      <c r="C82" s="362" t="s">
        <v>435</v>
      </c>
      <c r="D82" s="67">
        <v>5</v>
      </c>
      <c r="E82" s="373" t="s">
        <v>1343</v>
      </c>
      <c r="F82" s="373" t="s">
        <v>1187</v>
      </c>
      <c r="G82" s="373" t="s">
        <v>1344</v>
      </c>
      <c r="H82" s="363" t="s">
        <v>1195</v>
      </c>
      <c r="I82" s="374">
        <v>45939</v>
      </c>
      <c r="J82" s="374">
        <v>45954</v>
      </c>
      <c r="K82" s="155" t="s">
        <v>1196</v>
      </c>
      <c r="L82" s="155" t="s">
        <v>1</v>
      </c>
      <c r="M82" s="155">
        <v>2</v>
      </c>
      <c r="N82" s="364">
        <v>3</v>
      </c>
    </row>
    <row r="83" spans="1:14" ht="72">
      <c r="A83" s="56">
        <v>70</v>
      </c>
      <c r="B83" s="66" t="s">
        <v>437</v>
      </c>
      <c r="C83" s="362" t="s">
        <v>438</v>
      </c>
      <c r="D83" s="67">
        <v>5</v>
      </c>
      <c r="E83" s="373" t="s">
        <v>1341</v>
      </c>
      <c r="F83" s="373" t="s">
        <v>1275</v>
      </c>
      <c r="G83" s="373" t="s">
        <v>1342</v>
      </c>
      <c r="H83" s="363" t="s">
        <v>1195</v>
      </c>
      <c r="I83" s="374">
        <v>45939</v>
      </c>
      <c r="J83" s="374">
        <v>45981</v>
      </c>
      <c r="K83" s="155" t="s">
        <v>1196</v>
      </c>
      <c r="L83" s="155" t="s">
        <v>1</v>
      </c>
      <c r="M83" s="155">
        <v>2</v>
      </c>
      <c r="N83" s="364">
        <v>3</v>
      </c>
    </row>
    <row r="84" spans="1:14" ht="72">
      <c r="A84" s="56">
        <v>71</v>
      </c>
      <c r="B84" s="66" t="s">
        <v>440</v>
      </c>
      <c r="C84" s="362" t="s">
        <v>441</v>
      </c>
      <c r="D84" s="67">
        <v>5</v>
      </c>
      <c r="E84" s="373" t="s">
        <v>1328</v>
      </c>
      <c r="F84" s="373" t="s">
        <v>1255</v>
      </c>
      <c r="G84" s="373" t="s">
        <v>1329</v>
      </c>
      <c r="H84" s="363" t="s">
        <v>1195</v>
      </c>
      <c r="I84" s="374">
        <v>45939</v>
      </c>
      <c r="J84" s="374">
        <v>45981</v>
      </c>
      <c r="K84" s="155" t="s">
        <v>1196</v>
      </c>
      <c r="L84" s="155" t="s">
        <v>1</v>
      </c>
      <c r="M84" s="155">
        <v>2</v>
      </c>
      <c r="N84" s="364">
        <v>3</v>
      </c>
    </row>
    <row r="85" spans="1:14" ht="72">
      <c r="A85" s="56">
        <v>72</v>
      </c>
      <c r="B85" s="66" t="s">
        <v>614</v>
      </c>
      <c r="C85" s="362" t="s">
        <v>444</v>
      </c>
      <c r="D85" s="67">
        <v>5</v>
      </c>
      <c r="E85" s="373" t="s">
        <v>1345</v>
      </c>
      <c r="F85" s="373" t="s">
        <v>1346</v>
      </c>
      <c r="G85" s="373" t="s">
        <v>1347</v>
      </c>
      <c r="H85" s="363" t="s">
        <v>1195</v>
      </c>
      <c r="I85" s="374">
        <v>45939</v>
      </c>
      <c r="J85" s="374">
        <v>45976</v>
      </c>
      <c r="K85" s="155" t="s">
        <v>1196</v>
      </c>
      <c r="L85" s="155" t="s">
        <v>1</v>
      </c>
      <c r="M85" s="155">
        <v>2</v>
      </c>
      <c r="N85" s="364">
        <v>3</v>
      </c>
    </row>
    <row r="86" spans="1:14" ht="72">
      <c r="A86" s="56">
        <v>73</v>
      </c>
      <c r="B86" s="66" t="s">
        <v>446</v>
      </c>
      <c r="C86" s="362" t="s">
        <v>447</v>
      </c>
      <c r="D86" s="67">
        <v>5</v>
      </c>
      <c r="E86" s="373" t="s">
        <v>1275</v>
      </c>
      <c r="F86" s="373" t="s">
        <v>1348</v>
      </c>
      <c r="G86" s="373" t="s">
        <v>1349</v>
      </c>
      <c r="H86" s="363" t="s">
        <v>1195</v>
      </c>
      <c r="I86" s="374">
        <v>45939</v>
      </c>
      <c r="J86" s="374">
        <v>45994</v>
      </c>
      <c r="K86" s="155" t="s">
        <v>1196</v>
      </c>
      <c r="L86" s="155" t="s">
        <v>1</v>
      </c>
      <c r="M86" s="155">
        <v>2</v>
      </c>
      <c r="N86" s="364">
        <v>3</v>
      </c>
    </row>
    <row r="87" spans="1:14" ht="72">
      <c r="A87" s="56">
        <v>74</v>
      </c>
      <c r="B87" s="66" t="s">
        <v>449</v>
      </c>
      <c r="C87" s="362" t="s">
        <v>450</v>
      </c>
      <c r="D87" s="67">
        <v>5</v>
      </c>
      <c r="E87" s="373" t="s">
        <v>1255</v>
      </c>
      <c r="F87" s="373" t="s">
        <v>833</v>
      </c>
      <c r="G87" s="373" t="s">
        <v>1350</v>
      </c>
      <c r="H87" s="363" t="s">
        <v>1195</v>
      </c>
      <c r="I87" s="374">
        <v>45940</v>
      </c>
      <c r="J87" s="374">
        <v>45944</v>
      </c>
      <c r="K87" s="155" t="s">
        <v>1196</v>
      </c>
      <c r="L87" s="155" t="s">
        <v>1</v>
      </c>
      <c r="M87" s="155">
        <v>2</v>
      </c>
      <c r="N87" s="364">
        <v>3</v>
      </c>
    </row>
    <row r="88" spans="1:14" ht="72">
      <c r="A88" s="56">
        <v>75</v>
      </c>
      <c r="B88" s="66" t="s">
        <v>452</v>
      </c>
      <c r="C88" s="362" t="s">
        <v>453</v>
      </c>
      <c r="D88" s="67">
        <v>5</v>
      </c>
      <c r="E88" s="373" t="s">
        <v>1351</v>
      </c>
      <c r="F88" s="373" t="s">
        <v>1352</v>
      </c>
      <c r="G88" s="373" t="s">
        <v>1353</v>
      </c>
      <c r="H88" s="363" t="s">
        <v>1195</v>
      </c>
      <c r="I88" s="374">
        <v>45940</v>
      </c>
      <c r="J88" s="374">
        <v>45941</v>
      </c>
      <c r="K88" s="155" t="s">
        <v>1196</v>
      </c>
      <c r="L88" s="155" t="s">
        <v>1</v>
      </c>
      <c r="M88" s="155">
        <v>2</v>
      </c>
      <c r="N88" s="364">
        <v>3</v>
      </c>
    </row>
    <row r="89" spans="1:14" ht="72">
      <c r="A89" s="56">
        <v>76</v>
      </c>
      <c r="B89" s="66" t="s">
        <v>455</v>
      </c>
      <c r="C89" s="362" t="s">
        <v>456</v>
      </c>
      <c r="D89" s="67">
        <v>5</v>
      </c>
      <c r="E89" s="373" t="s">
        <v>208</v>
      </c>
      <c r="F89" s="373" t="s">
        <v>1343</v>
      </c>
      <c r="G89" s="373" t="s">
        <v>1354</v>
      </c>
      <c r="H89" s="363" t="s">
        <v>1195</v>
      </c>
      <c r="I89" s="374">
        <v>45940</v>
      </c>
      <c r="J89" s="374">
        <v>45954</v>
      </c>
      <c r="K89" s="155" t="s">
        <v>1196</v>
      </c>
      <c r="L89" s="155" t="s">
        <v>1</v>
      </c>
      <c r="M89" s="155">
        <v>2</v>
      </c>
      <c r="N89" s="364">
        <v>3</v>
      </c>
    </row>
    <row r="90" spans="1:14" ht="72">
      <c r="A90" s="56">
        <v>77</v>
      </c>
      <c r="B90" s="66" t="s">
        <v>458</v>
      </c>
      <c r="C90" s="362" t="s">
        <v>459</v>
      </c>
      <c r="D90" s="67">
        <v>5</v>
      </c>
      <c r="E90" s="373" t="s">
        <v>1355</v>
      </c>
      <c r="F90" s="373" t="s">
        <v>210</v>
      </c>
      <c r="G90" s="373" t="s">
        <v>1356</v>
      </c>
      <c r="H90" s="363" t="s">
        <v>1195</v>
      </c>
      <c r="I90" s="374">
        <v>45940</v>
      </c>
      <c r="J90" s="374">
        <v>45956</v>
      </c>
      <c r="K90" s="155" t="s">
        <v>1196</v>
      </c>
      <c r="L90" s="155" t="s">
        <v>1</v>
      </c>
      <c r="M90" s="155">
        <v>2</v>
      </c>
      <c r="N90" s="364">
        <v>3</v>
      </c>
    </row>
    <row r="91" spans="1:14" ht="72">
      <c r="A91" s="56">
        <v>78</v>
      </c>
      <c r="B91" s="66" t="s">
        <v>461</v>
      </c>
      <c r="C91" s="362" t="s">
        <v>462</v>
      </c>
      <c r="D91" s="67">
        <v>5</v>
      </c>
      <c r="E91" s="373" t="s">
        <v>1257</v>
      </c>
      <c r="F91" s="373" t="s">
        <v>1200</v>
      </c>
      <c r="G91" s="373" t="s">
        <v>1357</v>
      </c>
      <c r="H91" s="363" t="s">
        <v>1195</v>
      </c>
      <c r="I91" s="374">
        <v>45940</v>
      </c>
      <c r="J91" s="374">
        <v>45947</v>
      </c>
      <c r="K91" s="155" t="s">
        <v>1196</v>
      </c>
      <c r="L91" s="155" t="s">
        <v>1</v>
      </c>
      <c r="M91" s="155">
        <v>2</v>
      </c>
      <c r="N91" s="364">
        <v>3</v>
      </c>
    </row>
    <row r="92" spans="1:14" ht="72">
      <c r="A92" s="56">
        <v>79</v>
      </c>
      <c r="B92" s="66" t="s">
        <v>464</v>
      </c>
      <c r="C92" s="362" t="s">
        <v>465</v>
      </c>
      <c r="D92" s="67">
        <v>5</v>
      </c>
      <c r="E92" s="373" t="s">
        <v>203</v>
      </c>
      <c r="F92" s="373" t="s">
        <v>213</v>
      </c>
      <c r="G92" s="373" t="s">
        <v>1358</v>
      </c>
      <c r="H92" s="363" t="s">
        <v>1195</v>
      </c>
      <c r="I92" s="374">
        <v>45940</v>
      </c>
      <c r="J92" s="374">
        <v>45940</v>
      </c>
      <c r="K92" s="155" t="s">
        <v>1196</v>
      </c>
      <c r="L92" s="155" t="s">
        <v>1</v>
      </c>
      <c r="M92" s="155">
        <v>2</v>
      </c>
      <c r="N92" s="364">
        <v>3</v>
      </c>
    </row>
    <row r="93" spans="1:14" ht="72">
      <c r="A93" s="56">
        <v>80</v>
      </c>
      <c r="B93" s="66" t="s">
        <v>467</v>
      </c>
      <c r="C93" s="362" t="s">
        <v>468</v>
      </c>
      <c r="D93" s="67">
        <v>5</v>
      </c>
      <c r="E93" s="373" t="s">
        <v>836</v>
      </c>
      <c r="F93" s="373" t="s">
        <v>1199</v>
      </c>
      <c r="G93" s="373" t="s">
        <v>1359</v>
      </c>
      <c r="H93" s="363" t="s">
        <v>1195</v>
      </c>
      <c r="I93" s="374">
        <v>45940</v>
      </c>
      <c r="J93" s="374">
        <v>45941</v>
      </c>
      <c r="K93" s="155" t="s">
        <v>1196</v>
      </c>
      <c r="L93" s="155" t="s">
        <v>1</v>
      </c>
      <c r="M93" s="155">
        <v>2</v>
      </c>
      <c r="N93" s="364">
        <v>3</v>
      </c>
    </row>
    <row r="94" spans="1:14" ht="72">
      <c r="A94" s="56">
        <v>81</v>
      </c>
      <c r="B94" s="66" t="s">
        <v>470</v>
      </c>
      <c r="C94" s="362" t="s">
        <v>471</v>
      </c>
      <c r="D94" s="67">
        <v>5</v>
      </c>
      <c r="E94" s="373" t="s">
        <v>1279</v>
      </c>
      <c r="F94" s="373" t="s">
        <v>1360</v>
      </c>
      <c r="G94" s="373" t="s">
        <v>1361</v>
      </c>
      <c r="H94" s="363" t="s">
        <v>1195</v>
      </c>
      <c r="I94" s="374">
        <v>45940</v>
      </c>
      <c r="J94" s="374">
        <v>45976</v>
      </c>
      <c r="K94" s="155" t="s">
        <v>1196</v>
      </c>
      <c r="L94" s="155" t="s">
        <v>1</v>
      </c>
      <c r="M94" s="155">
        <v>2</v>
      </c>
      <c r="N94" s="364">
        <v>3</v>
      </c>
    </row>
    <row r="95" spans="1:14" ht="72">
      <c r="A95" s="56">
        <v>82</v>
      </c>
      <c r="B95" s="66" t="s">
        <v>473</v>
      </c>
      <c r="C95" s="362" t="s">
        <v>474</v>
      </c>
      <c r="D95" s="67">
        <v>5</v>
      </c>
      <c r="E95" s="373" t="s">
        <v>1247</v>
      </c>
      <c r="F95" s="373" t="s">
        <v>1275</v>
      </c>
      <c r="G95" s="373" t="s">
        <v>1362</v>
      </c>
      <c r="H95" s="363" t="s">
        <v>1195</v>
      </c>
      <c r="I95" s="374">
        <v>45940</v>
      </c>
      <c r="J95" s="374">
        <v>45979</v>
      </c>
      <c r="K95" s="155" t="s">
        <v>1196</v>
      </c>
      <c r="L95" s="155" t="s">
        <v>1</v>
      </c>
      <c r="M95" s="155">
        <v>2</v>
      </c>
      <c r="N95" s="364">
        <v>3</v>
      </c>
    </row>
    <row r="96" spans="1:14" ht="72">
      <c r="A96" s="56">
        <v>83</v>
      </c>
      <c r="B96" s="66" t="s">
        <v>476</v>
      </c>
      <c r="C96" s="362" t="s">
        <v>477</v>
      </c>
      <c r="D96" s="67">
        <v>5</v>
      </c>
      <c r="E96" s="373" t="s">
        <v>1255</v>
      </c>
      <c r="F96" s="373" t="s">
        <v>833</v>
      </c>
      <c r="G96" s="373" t="s">
        <v>1350</v>
      </c>
      <c r="H96" s="363" t="s">
        <v>1195</v>
      </c>
      <c r="I96" s="374">
        <v>45940</v>
      </c>
      <c r="J96" s="374">
        <v>45981</v>
      </c>
      <c r="K96" s="155" t="s">
        <v>1196</v>
      </c>
      <c r="L96" s="155" t="s">
        <v>1</v>
      </c>
      <c r="M96" s="155">
        <v>2</v>
      </c>
      <c r="N96" s="364">
        <v>3</v>
      </c>
    </row>
    <row r="97" spans="1:14" ht="72">
      <c r="A97" s="56">
        <v>84</v>
      </c>
      <c r="B97" s="66" t="s">
        <v>479</v>
      </c>
      <c r="C97" s="362" t="s">
        <v>480</v>
      </c>
      <c r="D97" s="67">
        <v>5</v>
      </c>
      <c r="E97" s="373" t="s">
        <v>1363</v>
      </c>
      <c r="F97" s="373" t="s">
        <v>1364</v>
      </c>
      <c r="G97" s="373" t="s">
        <v>1365</v>
      </c>
      <c r="H97" s="363" t="s">
        <v>1195</v>
      </c>
      <c r="I97" s="374">
        <v>45943</v>
      </c>
      <c r="J97" s="374">
        <v>45968</v>
      </c>
      <c r="K97" s="155" t="s">
        <v>1196</v>
      </c>
      <c r="L97" s="155" t="s">
        <v>1</v>
      </c>
      <c r="M97" s="155">
        <v>2</v>
      </c>
      <c r="N97" s="364">
        <v>3</v>
      </c>
    </row>
    <row r="98" spans="1:14" ht="72">
      <c r="A98" s="56">
        <v>85</v>
      </c>
      <c r="B98" s="66" t="s">
        <v>482</v>
      </c>
      <c r="C98" s="362" t="s">
        <v>483</v>
      </c>
      <c r="D98" s="67">
        <v>5</v>
      </c>
      <c r="E98" s="373" t="s">
        <v>1231</v>
      </c>
      <c r="F98" s="373" t="s">
        <v>1255</v>
      </c>
      <c r="G98" s="373" t="s">
        <v>1366</v>
      </c>
      <c r="H98" s="363" t="s">
        <v>1195</v>
      </c>
      <c r="I98" s="374">
        <v>45944</v>
      </c>
      <c r="J98" s="374">
        <v>45945</v>
      </c>
      <c r="K98" s="155" t="s">
        <v>1196</v>
      </c>
      <c r="L98" s="155" t="s">
        <v>1</v>
      </c>
      <c r="M98" s="155">
        <v>2</v>
      </c>
      <c r="N98" s="364">
        <v>3</v>
      </c>
    </row>
    <row r="99" spans="1:14" ht="72">
      <c r="A99" s="56">
        <v>86</v>
      </c>
      <c r="B99" s="66" t="s">
        <v>485</v>
      </c>
      <c r="C99" s="362" t="s">
        <v>486</v>
      </c>
      <c r="D99" s="67">
        <v>5</v>
      </c>
      <c r="E99" s="373" t="s">
        <v>1289</v>
      </c>
      <c r="F99" s="373" t="s">
        <v>1197</v>
      </c>
      <c r="G99" s="373" t="s">
        <v>1367</v>
      </c>
      <c r="H99" s="363" t="s">
        <v>1195</v>
      </c>
      <c r="I99" s="374">
        <v>45944</v>
      </c>
      <c r="J99" s="374">
        <v>45956</v>
      </c>
      <c r="K99" s="155" t="s">
        <v>1196</v>
      </c>
      <c r="L99" s="155" t="s">
        <v>1</v>
      </c>
      <c r="M99" s="155">
        <v>2</v>
      </c>
      <c r="N99" s="364">
        <v>3</v>
      </c>
    </row>
    <row r="100" spans="1:14" ht="72">
      <c r="A100" s="56">
        <v>87</v>
      </c>
      <c r="B100" s="66" t="s">
        <v>488</v>
      </c>
      <c r="C100" s="362" t="s">
        <v>489</v>
      </c>
      <c r="D100" s="67">
        <v>5</v>
      </c>
      <c r="E100" s="373" t="s">
        <v>221</v>
      </c>
      <c r="F100" s="373" t="s">
        <v>1368</v>
      </c>
      <c r="G100" s="373" t="s">
        <v>1369</v>
      </c>
      <c r="H100" s="363" t="s">
        <v>1195</v>
      </c>
      <c r="I100" s="374">
        <v>45945</v>
      </c>
      <c r="J100" s="374">
        <v>45982</v>
      </c>
      <c r="K100" s="155" t="s">
        <v>1196</v>
      </c>
      <c r="L100" s="155" t="s">
        <v>1</v>
      </c>
      <c r="M100" s="155">
        <v>2</v>
      </c>
      <c r="N100" s="364">
        <v>3</v>
      </c>
    </row>
    <row r="101" spans="1:14" ht="72">
      <c r="A101" s="56">
        <v>88</v>
      </c>
      <c r="B101" s="66" t="s">
        <v>491</v>
      </c>
      <c r="C101" s="362" t="s">
        <v>492</v>
      </c>
      <c r="D101" s="67">
        <v>5</v>
      </c>
      <c r="E101" s="373" t="s">
        <v>1370</v>
      </c>
      <c r="F101" s="373" t="s">
        <v>1200</v>
      </c>
      <c r="G101" s="373" t="s">
        <v>1371</v>
      </c>
      <c r="H101" s="363" t="s">
        <v>1195</v>
      </c>
      <c r="I101" s="374">
        <v>45945</v>
      </c>
      <c r="J101" s="374">
        <v>45982</v>
      </c>
      <c r="K101" s="155" t="s">
        <v>1196</v>
      </c>
      <c r="L101" s="155" t="s">
        <v>1</v>
      </c>
      <c r="M101" s="155">
        <v>2</v>
      </c>
      <c r="N101" s="364">
        <v>3</v>
      </c>
    </row>
    <row r="102" spans="1:14" ht="72">
      <c r="A102" s="56">
        <v>89</v>
      </c>
      <c r="B102" s="66" t="s">
        <v>494</v>
      </c>
      <c r="C102" s="362" t="s">
        <v>495</v>
      </c>
      <c r="D102" s="67">
        <v>5</v>
      </c>
      <c r="E102" s="373" t="s">
        <v>1268</v>
      </c>
      <c r="F102" s="373" t="s">
        <v>1372</v>
      </c>
      <c r="G102" s="373" t="s">
        <v>1373</v>
      </c>
      <c r="H102" s="363" t="s">
        <v>1195</v>
      </c>
      <c r="I102" s="374">
        <v>45945</v>
      </c>
      <c r="J102" s="374">
        <v>45976</v>
      </c>
      <c r="K102" s="155" t="s">
        <v>1196</v>
      </c>
      <c r="L102" s="155" t="s">
        <v>1</v>
      </c>
      <c r="M102" s="155">
        <v>2</v>
      </c>
      <c r="N102" s="364">
        <v>3</v>
      </c>
    </row>
    <row r="103" spans="1:14" ht="72">
      <c r="A103" s="56">
        <v>90</v>
      </c>
      <c r="B103" s="66" t="s">
        <v>497</v>
      </c>
      <c r="C103" s="362" t="s">
        <v>498</v>
      </c>
      <c r="D103" s="67">
        <v>5</v>
      </c>
      <c r="E103" s="373" t="s">
        <v>1231</v>
      </c>
      <c r="F103" s="373" t="s">
        <v>1374</v>
      </c>
      <c r="G103" s="373" t="s">
        <v>1375</v>
      </c>
      <c r="H103" s="363" t="s">
        <v>1195</v>
      </c>
      <c r="I103" s="374">
        <v>45945</v>
      </c>
      <c r="J103" s="374">
        <v>45982</v>
      </c>
      <c r="K103" s="155" t="s">
        <v>1196</v>
      </c>
      <c r="L103" s="155" t="s">
        <v>1</v>
      </c>
      <c r="M103" s="155">
        <v>2</v>
      </c>
      <c r="N103" s="364">
        <v>3</v>
      </c>
    </row>
    <row r="104" spans="1:14" ht="72">
      <c r="A104" s="56">
        <v>91</v>
      </c>
      <c r="B104" s="66" t="s">
        <v>500</v>
      </c>
      <c r="C104" s="362" t="s">
        <v>501</v>
      </c>
      <c r="D104" s="67">
        <v>5</v>
      </c>
      <c r="E104" s="373" t="s">
        <v>213</v>
      </c>
      <c r="F104" s="373" t="s">
        <v>1376</v>
      </c>
      <c r="G104" s="373" t="s">
        <v>1377</v>
      </c>
      <c r="H104" s="363" t="s">
        <v>1195</v>
      </c>
      <c r="I104" s="374">
        <v>45946</v>
      </c>
      <c r="J104" s="374">
        <v>45947</v>
      </c>
      <c r="K104" s="155" t="s">
        <v>1196</v>
      </c>
      <c r="L104" s="155" t="s">
        <v>1</v>
      </c>
      <c r="M104" s="155">
        <v>2</v>
      </c>
      <c r="N104" s="364">
        <v>3</v>
      </c>
    </row>
    <row r="105" spans="1:14" ht="72">
      <c r="A105" s="56">
        <v>92</v>
      </c>
      <c r="B105" s="66" t="s">
        <v>503</v>
      </c>
      <c r="C105" s="362" t="s">
        <v>504</v>
      </c>
      <c r="D105" s="67">
        <v>5</v>
      </c>
      <c r="E105" s="373" t="s">
        <v>213</v>
      </c>
      <c r="F105" s="373" t="s">
        <v>1255</v>
      </c>
      <c r="G105" s="373" t="s">
        <v>1378</v>
      </c>
      <c r="H105" s="363" t="s">
        <v>1195</v>
      </c>
      <c r="I105" s="374">
        <v>45946</v>
      </c>
      <c r="J105" s="374">
        <v>45954</v>
      </c>
      <c r="K105" s="155" t="s">
        <v>1196</v>
      </c>
      <c r="L105" s="155" t="s">
        <v>1</v>
      </c>
      <c r="M105" s="155">
        <v>2</v>
      </c>
      <c r="N105" s="364">
        <v>3</v>
      </c>
    </row>
    <row r="106" spans="1:14" ht="72">
      <c r="A106" s="56">
        <v>93</v>
      </c>
      <c r="B106" s="66" t="s">
        <v>506</v>
      </c>
      <c r="C106" s="362" t="s">
        <v>507</v>
      </c>
      <c r="D106" s="67">
        <v>5</v>
      </c>
      <c r="E106" s="373" t="s">
        <v>1379</v>
      </c>
      <c r="F106" s="373" t="s">
        <v>1380</v>
      </c>
      <c r="G106" s="373" t="s">
        <v>1381</v>
      </c>
      <c r="H106" s="363" t="s">
        <v>1195</v>
      </c>
      <c r="I106" s="374">
        <v>45948</v>
      </c>
      <c r="J106" s="374">
        <v>45956</v>
      </c>
      <c r="K106" s="155" t="s">
        <v>1196</v>
      </c>
      <c r="L106" s="155" t="s">
        <v>1</v>
      </c>
      <c r="M106" s="155">
        <v>2</v>
      </c>
      <c r="N106" s="364">
        <v>3</v>
      </c>
    </row>
    <row r="107" spans="1:14" ht="72">
      <c r="A107" s="56">
        <v>94</v>
      </c>
      <c r="B107" s="66" t="s">
        <v>509</v>
      </c>
      <c r="C107" s="362" t="s">
        <v>510</v>
      </c>
      <c r="D107" s="67">
        <v>5</v>
      </c>
      <c r="E107" s="373" t="s">
        <v>213</v>
      </c>
      <c r="F107" s="373" t="s">
        <v>1382</v>
      </c>
      <c r="G107" s="373" t="s">
        <v>1383</v>
      </c>
      <c r="H107" s="363" t="s">
        <v>1195</v>
      </c>
      <c r="I107" s="374">
        <v>45950</v>
      </c>
      <c r="J107" s="374">
        <v>45956</v>
      </c>
      <c r="K107" s="155" t="s">
        <v>1196</v>
      </c>
      <c r="L107" s="155" t="s">
        <v>1</v>
      </c>
      <c r="M107" s="155">
        <v>2</v>
      </c>
      <c r="N107" s="364">
        <v>3</v>
      </c>
    </row>
    <row r="108" spans="1:14" ht="72">
      <c r="A108" s="56">
        <v>95</v>
      </c>
      <c r="B108" s="66" t="s">
        <v>512</v>
      </c>
      <c r="C108" s="362" t="s">
        <v>513</v>
      </c>
      <c r="D108" s="67">
        <v>5</v>
      </c>
      <c r="E108" s="373" t="s">
        <v>1384</v>
      </c>
      <c r="F108" s="373" t="s">
        <v>1385</v>
      </c>
      <c r="G108" s="373" t="s">
        <v>1386</v>
      </c>
      <c r="H108" s="363" t="s">
        <v>1195</v>
      </c>
      <c r="I108" s="374">
        <v>45953</v>
      </c>
      <c r="J108" s="374">
        <v>45982</v>
      </c>
      <c r="K108" s="155" t="s">
        <v>1196</v>
      </c>
      <c r="L108" s="155" t="s">
        <v>1</v>
      </c>
      <c r="M108" s="155">
        <v>2</v>
      </c>
      <c r="N108" s="364">
        <v>3</v>
      </c>
    </row>
    <row r="109" spans="1:14" ht="72">
      <c r="A109" s="56">
        <v>96</v>
      </c>
      <c r="B109" s="66" t="s">
        <v>515</v>
      </c>
      <c r="C109" s="362" t="s">
        <v>516</v>
      </c>
      <c r="D109" s="67">
        <v>5</v>
      </c>
      <c r="E109" s="373" t="s">
        <v>1387</v>
      </c>
      <c r="F109" s="373" t="s">
        <v>1388</v>
      </c>
      <c r="G109" s="373" t="s">
        <v>1375</v>
      </c>
      <c r="H109" s="363" t="s">
        <v>1195</v>
      </c>
      <c r="I109" s="374">
        <v>45953</v>
      </c>
      <c r="J109" s="374">
        <v>45971</v>
      </c>
      <c r="K109" s="155" t="s">
        <v>1196</v>
      </c>
      <c r="L109" s="155" t="s">
        <v>1</v>
      </c>
      <c r="M109" s="155">
        <v>2</v>
      </c>
      <c r="N109" s="364">
        <v>3</v>
      </c>
    </row>
    <row r="110" spans="1:14" ht="72">
      <c r="A110" s="56">
        <v>97</v>
      </c>
      <c r="B110" s="66" t="s">
        <v>518</v>
      </c>
      <c r="C110" s="362" t="s">
        <v>519</v>
      </c>
      <c r="D110" s="67">
        <v>5</v>
      </c>
      <c r="E110" s="373" t="s">
        <v>213</v>
      </c>
      <c r="F110" s="373" t="s">
        <v>1389</v>
      </c>
      <c r="G110" s="373" t="s">
        <v>1390</v>
      </c>
      <c r="H110" s="363" t="s">
        <v>1195</v>
      </c>
      <c r="I110" s="374">
        <v>45953</v>
      </c>
      <c r="J110" s="374">
        <v>45975</v>
      </c>
      <c r="K110" s="155" t="s">
        <v>1196</v>
      </c>
      <c r="L110" s="155" t="s">
        <v>1</v>
      </c>
      <c r="M110" s="155">
        <v>2</v>
      </c>
      <c r="N110" s="364">
        <v>3</v>
      </c>
    </row>
    <row r="111" spans="1:14" ht="72">
      <c r="A111" s="56">
        <v>98</v>
      </c>
      <c r="B111" s="66" t="s">
        <v>521</v>
      </c>
      <c r="C111" s="362" t="s">
        <v>522</v>
      </c>
      <c r="D111" s="67">
        <v>5</v>
      </c>
      <c r="E111" s="373" t="s">
        <v>1384</v>
      </c>
      <c r="F111" s="373" t="s">
        <v>1385</v>
      </c>
      <c r="G111" s="373" t="s">
        <v>1391</v>
      </c>
      <c r="H111" s="363" t="s">
        <v>1195</v>
      </c>
      <c r="I111" s="374">
        <v>45953</v>
      </c>
      <c r="J111" s="374">
        <v>45982</v>
      </c>
      <c r="K111" s="155" t="s">
        <v>1196</v>
      </c>
      <c r="L111" s="155" t="s">
        <v>1</v>
      </c>
      <c r="M111" s="155">
        <v>2</v>
      </c>
      <c r="N111" s="364">
        <v>3</v>
      </c>
    </row>
    <row r="112" spans="1:14" ht="72">
      <c r="A112" s="56">
        <v>99</v>
      </c>
      <c r="B112" s="66" t="s">
        <v>524</v>
      </c>
      <c r="C112" s="362" t="s">
        <v>525</v>
      </c>
      <c r="D112" s="67">
        <v>5</v>
      </c>
      <c r="E112" s="373" t="s">
        <v>221</v>
      </c>
      <c r="F112" s="373" t="s">
        <v>1392</v>
      </c>
      <c r="G112" s="373" t="s">
        <v>1393</v>
      </c>
      <c r="H112" s="363" t="s">
        <v>1195</v>
      </c>
      <c r="I112" s="374">
        <v>45957</v>
      </c>
      <c r="J112" s="374">
        <v>45982</v>
      </c>
      <c r="K112" s="155" t="s">
        <v>1196</v>
      </c>
      <c r="L112" s="155" t="s">
        <v>1</v>
      </c>
      <c r="M112" s="155">
        <v>2</v>
      </c>
      <c r="N112" s="364">
        <v>3</v>
      </c>
    </row>
    <row r="113" spans="1:14" ht="72">
      <c r="A113" s="56">
        <v>100</v>
      </c>
      <c r="B113" s="66" t="s">
        <v>527</v>
      </c>
      <c r="C113" s="362" t="s">
        <v>528</v>
      </c>
      <c r="D113" s="67">
        <v>5</v>
      </c>
      <c r="E113" s="373" t="s">
        <v>1184</v>
      </c>
      <c r="F113" s="373" t="s">
        <v>1288</v>
      </c>
      <c r="G113" s="373" t="s">
        <v>1394</v>
      </c>
      <c r="H113" s="363" t="s">
        <v>1195</v>
      </c>
      <c r="I113" s="374">
        <v>45962</v>
      </c>
      <c r="J113" s="374">
        <v>45968</v>
      </c>
      <c r="K113" s="155" t="s">
        <v>1196</v>
      </c>
      <c r="L113" s="155" t="s">
        <v>1</v>
      </c>
      <c r="M113" s="155">
        <v>2</v>
      </c>
      <c r="N113" s="364">
        <v>3</v>
      </c>
    </row>
    <row r="114" spans="1:14" ht="72">
      <c r="A114" s="56">
        <v>101</v>
      </c>
      <c r="B114" s="66" t="s">
        <v>530</v>
      </c>
      <c r="C114" s="362" t="s">
        <v>531</v>
      </c>
      <c r="D114" s="67">
        <v>5</v>
      </c>
      <c r="E114" s="373" t="s">
        <v>1395</v>
      </c>
      <c r="F114" s="373" t="s">
        <v>1208</v>
      </c>
      <c r="G114" s="373" t="s">
        <v>1396</v>
      </c>
      <c r="H114" s="363" t="s">
        <v>1195</v>
      </c>
      <c r="I114" s="374">
        <v>45962</v>
      </c>
      <c r="J114" s="374">
        <v>45987</v>
      </c>
      <c r="K114" s="155" t="s">
        <v>1196</v>
      </c>
      <c r="L114" s="155" t="s">
        <v>1</v>
      </c>
      <c r="M114" s="155">
        <v>2</v>
      </c>
      <c r="N114" s="364">
        <v>3</v>
      </c>
    </row>
    <row r="115" spans="1:14" ht="72">
      <c r="A115" s="56">
        <v>102</v>
      </c>
      <c r="B115" s="66" t="s">
        <v>533</v>
      </c>
      <c r="C115" s="362" t="s">
        <v>534</v>
      </c>
      <c r="D115" s="67">
        <v>5</v>
      </c>
      <c r="E115" s="373" t="s">
        <v>1184</v>
      </c>
      <c r="F115" s="373" t="s">
        <v>1288</v>
      </c>
      <c r="G115" s="373" t="s">
        <v>1397</v>
      </c>
      <c r="H115" s="363" t="s">
        <v>1195</v>
      </c>
      <c r="I115" s="374">
        <v>45962</v>
      </c>
      <c r="J115" s="374">
        <v>45968</v>
      </c>
      <c r="K115" s="155" t="s">
        <v>1196</v>
      </c>
      <c r="L115" s="155" t="s">
        <v>1</v>
      </c>
      <c r="M115" s="155">
        <v>2</v>
      </c>
      <c r="N115" s="364">
        <v>3</v>
      </c>
    </row>
    <row r="116" spans="1:14" ht="72">
      <c r="A116" s="56">
        <v>103</v>
      </c>
      <c r="B116" s="66" t="s">
        <v>536</v>
      </c>
      <c r="C116" s="362" t="s">
        <v>537</v>
      </c>
      <c r="D116" s="67">
        <v>5</v>
      </c>
      <c r="E116" s="373" t="s">
        <v>1398</v>
      </c>
      <c r="F116" s="373" t="s">
        <v>1399</v>
      </c>
      <c r="G116" s="373" t="s">
        <v>1400</v>
      </c>
      <c r="H116" s="363" t="s">
        <v>1195</v>
      </c>
      <c r="I116" s="374">
        <v>45962</v>
      </c>
      <c r="J116" s="374">
        <v>45979</v>
      </c>
      <c r="K116" s="155" t="s">
        <v>1196</v>
      </c>
      <c r="L116" s="155" t="s">
        <v>1</v>
      </c>
      <c r="M116" s="155">
        <v>2</v>
      </c>
      <c r="N116" s="364">
        <v>3</v>
      </c>
    </row>
    <row r="117" spans="1:14" ht="72">
      <c r="A117" s="56">
        <v>104</v>
      </c>
      <c r="B117" s="66" t="s">
        <v>647</v>
      </c>
      <c r="C117" s="362" t="s">
        <v>648</v>
      </c>
      <c r="D117" s="67">
        <v>5</v>
      </c>
      <c r="E117" s="373" t="s">
        <v>1401</v>
      </c>
      <c r="F117" s="373" t="s">
        <v>1200</v>
      </c>
      <c r="G117" s="373" t="s">
        <v>1402</v>
      </c>
      <c r="H117" s="363" t="s">
        <v>1195</v>
      </c>
      <c r="I117" s="374">
        <v>45962</v>
      </c>
      <c r="J117" s="374">
        <v>45986</v>
      </c>
      <c r="K117" s="155" t="s">
        <v>1196</v>
      </c>
      <c r="L117" s="155" t="s">
        <v>1</v>
      </c>
      <c r="M117" s="155">
        <v>2</v>
      </c>
      <c r="N117" s="364">
        <v>3</v>
      </c>
    </row>
    <row r="118" spans="1:14" ht="72">
      <c r="A118" s="56">
        <v>105</v>
      </c>
      <c r="B118" s="66" t="s">
        <v>650</v>
      </c>
      <c r="C118" s="362" t="s">
        <v>651</v>
      </c>
      <c r="D118" s="67">
        <v>5</v>
      </c>
      <c r="E118" s="373" t="s">
        <v>221</v>
      </c>
      <c r="F118" s="373" t="s">
        <v>1403</v>
      </c>
      <c r="G118" s="373" t="s">
        <v>1404</v>
      </c>
      <c r="H118" s="363" t="s">
        <v>1195</v>
      </c>
      <c r="I118" s="374">
        <v>45962</v>
      </c>
      <c r="J118" s="374">
        <v>45986</v>
      </c>
      <c r="K118" s="155" t="s">
        <v>1196</v>
      </c>
      <c r="L118" s="155" t="s">
        <v>1</v>
      </c>
      <c r="M118" s="155">
        <v>2</v>
      </c>
      <c r="N118" s="364">
        <v>3</v>
      </c>
    </row>
    <row r="119" spans="1:14" ht="72">
      <c r="A119" s="56">
        <v>106</v>
      </c>
      <c r="B119" s="66" t="s">
        <v>653</v>
      </c>
      <c r="C119" s="362" t="s">
        <v>654</v>
      </c>
      <c r="D119" s="67">
        <v>5</v>
      </c>
      <c r="E119" s="373" t="s">
        <v>1275</v>
      </c>
      <c r="F119" s="373" t="s">
        <v>1405</v>
      </c>
      <c r="G119" s="373" t="s">
        <v>1406</v>
      </c>
      <c r="H119" s="363" t="s">
        <v>1195</v>
      </c>
      <c r="I119" s="374">
        <v>45962</v>
      </c>
      <c r="J119" s="374">
        <v>45979</v>
      </c>
      <c r="K119" s="155" t="s">
        <v>1196</v>
      </c>
      <c r="L119" s="155" t="s">
        <v>1</v>
      </c>
      <c r="M119" s="155">
        <v>2</v>
      </c>
      <c r="N119" s="364">
        <v>3</v>
      </c>
    </row>
    <row r="120" spans="1:14" ht="72">
      <c r="A120" s="56">
        <v>107</v>
      </c>
      <c r="B120" s="66" t="s">
        <v>656</v>
      </c>
      <c r="C120" s="362" t="s">
        <v>657</v>
      </c>
      <c r="D120" s="67">
        <v>5</v>
      </c>
      <c r="E120" s="373" t="s">
        <v>1224</v>
      </c>
      <c r="F120" s="373" t="s">
        <v>1407</v>
      </c>
      <c r="G120" s="373" t="s">
        <v>1408</v>
      </c>
      <c r="H120" s="363" t="s">
        <v>1195</v>
      </c>
      <c r="I120" s="374">
        <v>45962</v>
      </c>
      <c r="J120" s="374">
        <v>45979</v>
      </c>
      <c r="K120" s="155" t="s">
        <v>1196</v>
      </c>
      <c r="L120" s="155" t="s">
        <v>1</v>
      </c>
      <c r="M120" s="155">
        <v>2</v>
      </c>
      <c r="N120" s="364">
        <v>3</v>
      </c>
    </row>
    <row r="121" spans="1:14" ht="72">
      <c r="A121" s="56">
        <v>108</v>
      </c>
      <c r="B121" s="66" t="s">
        <v>659</v>
      </c>
      <c r="C121" s="362" t="s">
        <v>660</v>
      </c>
      <c r="D121" s="67">
        <v>5</v>
      </c>
      <c r="E121" s="373" t="s">
        <v>1409</v>
      </c>
      <c r="F121" s="373" t="s">
        <v>206</v>
      </c>
      <c r="G121" s="373" t="s">
        <v>1410</v>
      </c>
      <c r="H121" s="363" t="s">
        <v>1195</v>
      </c>
      <c r="I121" s="374">
        <v>45962</v>
      </c>
      <c r="J121" s="374">
        <v>45979</v>
      </c>
      <c r="K121" s="155" t="s">
        <v>1196</v>
      </c>
      <c r="L121" s="155" t="s">
        <v>1</v>
      </c>
      <c r="M121" s="155">
        <v>2</v>
      </c>
      <c r="N121" s="364">
        <v>3</v>
      </c>
    </row>
    <row r="122" spans="1:14" ht="72">
      <c r="A122" s="56">
        <v>109</v>
      </c>
      <c r="B122" s="66" t="s">
        <v>662</v>
      </c>
      <c r="C122" s="362" t="s">
        <v>663</v>
      </c>
      <c r="D122" s="67">
        <v>5</v>
      </c>
      <c r="E122" s="373" t="s">
        <v>1411</v>
      </c>
      <c r="F122" s="373" t="s">
        <v>1200</v>
      </c>
      <c r="G122" s="373" t="s">
        <v>1412</v>
      </c>
      <c r="H122" s="363" t="s">
        <v>1195</v>
      </c>
      <c r="I122" s="374">
        <v>45962</v>
      </c>
      <c r="J122" s="374">
        <v>45979</v>
      </c>
      <c r="K122" s="155" t="s">
        <v>1196</v>
      </c>
      <c r="L122" s="155" t="s">
        <v>1</v>
      </c>
      <c r="M122" s="155">
        <v>2</v>
      </c>
      <c r="N122" s="364">
        <v>3</v>
      </c>
    </row>
    <row r="123" spans="1:14" ht="72">
      <c r="A123" s="56">
        <v>110</v>
      </c>
      <c r="B123" s="66" t="s">
        <v>665</v>
      </c>
      <c r="C123" s="362" t="s">
        <v>666</v>
      </c>
      <c r="D123" s="67">
        <v>5</v>
      </c>
      <c r="E123" s="373" t="s">
        <v>1413</v>
      </c>
      <c r="F123" s="373" t="s">
        <v>1255</v>
      </c>
      <c r="G123" s="373" t="s">
        <v>1414</v>
      </c>
      <c r="H123" s="363" t="s">
        <v>1195</v>
      </c>
      <c r="I123" s="374">
        <v>45962</v>
      </c>
      <c r="J123" s="374">
        <v>45979</v>
      </c>
      <c r="K123" s="155" t="s">
        <v>1196</v>
      </c>
      <c r="L123" s="155" t="s">
        <v>1</v>
      </c>
      <c r="M123" s="155">
        <v>2</v>
      </c>
      <c r="N123" s="364">
        <v>3</v>
      </c>
    </row>
    <row r="124" spans="1:14" ht="72">
      <c r="A124" s="56">
        <v>111</v>
      </c>
      <c r="B124" s="66" t="s">
        <v>668</v>
      </c>
      <c r="C124" s="362" t="s">
        <v>669</v>
      </c>
      <c r="D124" s="67">
        <v>5</v>
      </c>
      <c r="E124" s="373" t="s">
        <v>1415</v>
      </c>
      <c r="F124" s="373" t="s">
        <v>1200</v>
      </c>
      <c r="G124" s="373" t="s">
        <v>1416</v>
      </c>
      <c r="H124" s="363" t="s">
        <v>1195</v>
      </c>
      <c r="I124" s="374">
        <v>45962</v>
      </c>
      <c r="J124" s="374">
        <v>45981</v>
      </c>
      <c r="K124" s="155" t="s">
        <v>1196</v>
      </c>
      <c r="L124" s="155" t="s">
        <v>1</v>
      </c>
      <c r="M124" s="155">
        <v>2</v>
      </c>
      <c r="N124" s="364">
        <v>3</v>
      </c>
    </row>
    <row r="125" spans="1:14" ht="72">
      <c r="A125" s="56">
        <v>112</v>
      </c>
      <c r="B125" s="66" t="s">
        <v>671</v>
      </c>
      <c r="C125" s="362" t="s">
        <v>672</v>
      </c>
      <c r="D125" s="67">
        <v>5</v>
      </c>
      <c r="E125" s="373" t="s">
        <v>206</v>
      </c>
      <c r="F125" s="373" t="s">
        <v>1417</v>
      </c>
      <c r="G125" s="373" t="s">
        <v>1418</v>
      </c>
      <c r="H125" s="363" t="s">
        <v>1195</v>
      </c>
      <c r="I125" s="374">
        <v>45962</v>
      </c>
      <c r="J125" s="374">
        <v>45976</v>
      </c>
      <c r="K125" s="155" t="s">
        <v>1196</v>
      </c>
      <c r="L125" s="155" t="s">
        <v>1</v>
      </c>
      <c r="M125" s="155">
        <v>2</v>
      </c>
      <c r="N125" s="364">
        <v>3</v>
      </c>
    </row>
    <row r="126" spans="1:14" ht="72">
      <c r="A126" s="56">
        <v>113</v>
      </c>
      <c r="B126" s="66" t="s">
        <v>674</v>
      </c>
      <c r="C126" s="362" t="s">
        <v>675</v>
      </c>
      <c r="D126" s="67">
        <v>5</v>
      </c>
      <c r="E126" s="373" t="s">
        <v>1385</v>
      </c>
      <c r="F126" s="373" t="s">
        <v>1419</v>
      </c>
      <c r="G126" s="373" t="s">
        <v>1420</v>
      </c>
      <c r="H126" s="363" t="s">
        <v>1195</v>
      </c>
      <c r="I126" s="374">
        <v>45962</v>
      </c>
      <c r="J126" s="374">
        <v>45979</v>
      </c>
      <c r="K126" s="155" t="s">
        <v>1196</v>
      </c>
      <c r="L126" s="155" t="s">
        <v>1</v>
      </c>
      <c r="M126" s="155">
        <v>2</v>
      </c>
      <c r="N126" s="364">
        <v>3</v>
      </c>
    </row>
    <row r="127" spans="1:14" ht="72">
      <c r="A127" s="56">
        <v>114</v>
      </c>
      <c r="B127" s="66" t="s">
        <v>677</v>
      </c>
      <c r="C127" s="362" t="s">
        <v>678</v>
      </c>
      <c r="D127" s="67">
        <v>5</v>
      </c>
      <c r="E127" s="373" t="s">
        <v>1421</v>
      </c>
      <c r="F127" s="373" t="s">
        <v>208</v>
      </c>
      <c r="G127" s="373" t="s">
        <v>1422</v>
      </c>
      <c r="H127" s="363" t="s">
        <v>1195</v>
      </c>
      <c r="I127" s="374">
        <v>45962</v>
      </c>
      <c r="J127" s="374">
        <v>45997</v>
      </c>
      <c r="K127" s="155" t="s">
        <v>1196</v>
      </c>
      <c r="L127" s="155" t="s">
        <v>1</v>
      </c>
      <c r="M127" s="155">
        <v>2</v>
      </c>
      <c r="N127" s="364">
        <v>3</v>
      </c>
    </row>
    <row r="128" spans="1:14" ht="72">
      <c r="A128" s="56">
        <v>115</v>
      </c>
      <c r="B128" s="66" t="s">
        <v>680</v>
      </c>
      <c r="C128" s="362" t="s">
        <v>681</v>
      </c>
      <c r="D128" s="67">
        <v>5</v>
      </c>
      <c r="E128" s="373" t="s">
        <v>1423</v>
      </c>
      <c r="F128" s="373" t="s">
        <v>1424</v>
      </c>
      <c r="G128" s="373" t="s">
        <v>1425</v>
      </c>
      <c r="H128" s="363" t="s">
        <v>1195</v>
      </c>
      <c r="I128" s="374">
        <v>45962</v>
      </c>
      <c r="J128" s="374">
        <v>45992</v>
      </c>
      <c r="K128" s="155" t="s">
        <v>1196</v>
      </c>
      <c r="L128" s="155" t="s">
        <v>1</v>
      </c>
      <c r="M128" s="155">
        <v>2</v>
      </c>
      <c r="N128" s="364">
        <v>3</v>
      </c>
    </row>
    <row r="129" spans="1:14" ht="72">
      <c r="A129" s="56">
        <v>116</v>
      </c>
      <c r="B129" s="66" t="s">
        <v>683</v>
      </c>
      <c r="C129" s="362" t="s">
        <v>684</v>
      </c>
      <c r="D129" s="67">
        <v>5</v>
      </c>
      <c r="E129" s="373" t="s">
        <v>1403</v>
      </c>
      <c r="F129" s="373" t="s">
        <v>1426</v>
      </c>
      <c r="G129" s="373" t="s">
        <v>1427</v>
      </c>
      <c r="H129" s="363" t="s">
        <v>1195</v>
      </c>
      <c r="I129" s="374">
        <v>45962</v>
      </c>
      <c r="J129" s="374">
        <v>45997</v>
      </c>
      <c r="K129" s="155" t="s">
        <v>1196</v>
      </c>
      <c r="L129" s="155" t="s">
        <v>1</v>
      </c>
      <c r="M129" s="155">
        <v>2</v>
      </c>
      <c r="N129" s="364">
        <v>3</v>
      </c>
    </row>
    <row r="130" spans="1:14" ht="72">
      <c r="A130" s="56">
        <v>117</v>
      </c>
      <c r="B130" s="66" t="s">
        <v>686</v>
      </c>
      <c r="C130" s="362" t="s">
        <v>687</v>
      </c>
      <c r="D130" s="67">
        <v>5</v>
      </c>
      <c r="E130" s="373" t="s">
        <v>1224</v>
      </c>
      <c r="F130" s="373" t="s">
        <v>1428</v>
      </c>
      <c r="G130" s="373" t="s">
        <v>1429</v>
      </c>
      <c r="H130" s="363" t="s">
        <v>1195</v>
      </c>
      <c r="I130" s="374">
        <v>45962</v>
      </c>
      <c r="J130" s="374">
        <v>45994</v>
      </c>
      <c r="K130" s="155" t="s">
        <v>1196</v>
      </c>
      <c r="L130" s="155" t="s">
        <v>1</v>
      </c>
      <c r="M130" s="155">
        <v>2</v>
      </c>
      <c r="N130" s="364">
        <v>3</v>
      </c>
    </row>
    <row r="131" spans="1:14" ht="72">
      <c r="A131" s="56">
        <v>118</v>
      </c>
      <c r="B131" s="66" t="s">
        <v>689</v>
      </c>
      <c r="C131" s="362" t="s">
        <v>690</v>
      </c>
      <c r="D131" s="67">
        <v>5</v>
      </c>
      <c r="E131" s="373" t="s">
        <v>196</v>
      </c>
      <c r="F131" s="373" t="s">
        <v>202</v>
      </c>
      <c r="G131" s="373" t="s">
        <v>1430</v>
      </c>
      <c r="H131" s="363" t="s">
        <v>1195</v>
      </c>
      <c r="I131" s="374">
        <v>45964</v>
      </c>
      <c r="J131" s="374">
        <v>45974</v>
      </c>
      <c r="K131" s="155" t="s">
        <v>1196</v>
      </c>
      <c r="L131" s="155" t="s">
        <v>1</v>
      </c>
      <c r="M131" s="155">
        <v>2</v>
      </c>
      <c r="N131" s="364">
        <v>3</v>
      </c>
    </row>
    <row r="132" spans="1:14" ht="72">
      <c r="A132" s="56">
        <v>119</v>
      </c>
      <c r="B132" s="66" t="s">
        <v>692</v>
      </c>
      <c r="C132" s="362" t="s">
        <v>693</v>
      </c>
      <c r="D132" s="67">
        <v>5</v>
      </c>
      <c r="E132" s="373" t="s">
        <v>1224</v>
      </c>
      <c r="F132" s="373" t="s">
        <v>1407</v>
      </c>
      <c r="G132" s="373" t="s">
        <v>1431</v>
      </c>
      <c r="H132" s="363" t="s">
        <v>1195</v>
      </c>
      <c r="I132" s="374">
        <v>45964</v>
      </c>
      <c r="J132" s="374">
        <v>45974</v>
      </c>
      <c r="K132" s="155" t="s">
        <v>1196</v>
      </c>
      <c r="L132" s="155" t="s">
        <v>1</v>
      </c>
      <c r="M132" s="155">
        <v>2</v>
      </c>
      <c r="N132" s="364">
        <v>3</v>
      </c>
    </row>
    <row r="133" spans="1:14" ht="72">
      <c r="A133" s="56">
        <v>120</v>
      </c>
      <c r="B133" s="66" t="s">
        <v>695</v>
      </c>
      <c r="C133" s="362" t="s">
        <v>696</v>
      </c>
      <c r="D133" s="67">
        <v>5</v>
      </c>
      <c r="E133" s="373" t="s">
        <v>835</v>
      </c>
      <c r="F133" s="373" t="s">
        <v>1200</v>
      </c>
      <c r="G133" s="373" t="s">
        <v>1432</v>
      </c>
      <c r="H133" s="363" t="s">
        <v>1195</v>
      </c>
      <c r="I133" s="374">
        <v>45964</v>
      </c>
      <c r="J133" s="374">
        <v>45968</v>
      </c>
      <c r="K133" s="155" t="s">
        <v>1196</v>
      </c>
      <c r="L133" s="155" t="s">
        <v>1</v>
      </c>
      <c r="M133" s="155">
        <v>2</v>
      </c>
      <c r="N133" s="364">
        <v>3</v>
      </c>
    </row>
    <row r="134" spans="1:14" ht="72">
      <c r="A134" s="56">
        <v>121</v>
      </c>
      <c r="B134" s="66" t="s">
        <v>698</v>
      </c>
      <c r="C134" s="362" t="s">
        <v>699</v>
      </c>
      <c r="D134" s="67">
        <v>5</v>
      </c>
      <c r="E134" s="373" t="s">
        <v>196</v>
      </c>
      <c r="F134" s="373" t="s">
        <v>1409</v>
      </c>
      <c r="G134" s="373" t="s">
        <v>1433</v>
      </c>
      <c r="H134" s="363" t="s">
        <v>1195</v>
      </c>
      <c r="I134" s="374">
        <v>45964</v>
      </c>
      <c r="J134" s="374">
        <v>45974</v>
      </c>
      <c r="K134" s="155" t="s">
        <v>1196</v>
      </c>
      <c r="L134" s="155" t="s">
        <v>1</v>
      </c>
      <c r="M134" s="155">
        <v>2</v>
      </c>
      <c r="N134" s="364">
        <v>3</v>
      </c>
    </row>
    <row r="135" spans="1:14" ht="72">
      <c r="A135" s="56">
        <v>122</v>
      </c>
      <c r="B135" s="66" t="s">
        <v>701</v>
      </c>
      <c r="C135" s="362" t="s">
        <v>702</v>
      </c>
      <c r="D135" s="67">
        <v>5</v>
      </c>
      <c r="E135" s="373" t="s">
        <v>1330</v>
      </c>
      <c r="F135" s="373" t="s">
        <v>1336</v>
      </c>
      <c r="G135" s="373" t="s">
        <v>1434</v>
      </c>
      <c r="H135" s="363" t="s">
        <v>1195</v>
      </c>
      <c r="I135" s="374">
        <v>45964</v>
      </c>
      <c r="J135" s="374">
        <v>45993</v>
      </c>
      <c r="K135" s="155" t="s">
        <v>1196</v>
      </c>
      <c r="L135" s="155" t="s">
        <v>1</v>
      </c>
      <c r="M135" s="155">
        <v>2</v>
      </c>
      <c r="N135" s="364">
        <v>3</v>
      </c>
    </row>
    <row r="136" spans="1:14" ht="72">
      <c r="A136" s="56">
        <v>123</v>
      </c>
      <c r="B136" s="66" t="s">
        <v>704</v>
      </c>
      <c r="C136" s="362" t="s">
        <v>705</v>
      </c>
      <c r="D136" s="67">
        <v>5</v>
      </c>
      <c r="E136" s="373" t="s">
        <v>836</v>
      </c>
      <c r="F136" s="373" t="s">
        <v>1435</v>
      </c>
      <c r="G136" s="373" t="s">
        <v>1222</v>
      </c>
      <c r="H136" s="363" t="s">
        <v>1195</v>
      </c>
      <c r="I136" s="374">
        <v>45964</v>
      </c>
      <c r="J136" s="374">
        <v>45993</v>
      </c>
      <c r="K136" s="155" t="s">
        <v>1196</v>
      </c>
      <c r="L136" s="155" t="s">
        <v>1</v>
      </c>
      <c r="M136" s="155">
        <v>2</v>
      </c>
      <c r="N136" s="364">
        <v>3</v>
      </c>
    </row>
    <row r="137" spans="1:14" ht="72">
      <c r="A137" s="56">
        <v>124</v>
      </c>
      <c r="B137" s="66" t="s">
        <v>707</v>
      </c>
      <c r="C137" s="362" t="s">
        <v>708</v>
      </c>
      <c r="D137" s="67">
        <v>5</v>
      </c>
      <c r="E137" s="373" t="s">
        <v>1226</v>
      </c>
      <c r="F137" s="373" t="s">
        <v>1227</v>
      </c>
      <c r="G137" s="373" t="s">
        <v>1436</v>
      </c>
      <c r="H137" s="363" t="s">
        <v>1195</v>
      </c>
      <c r="I137" s="374">
        <v>45964</v>
      </c>
      <c r="J137" s="374">
        <v>45993</v>
      </c>
      <c r="K137" s="155" t="s">
        <v>1196</v>
      </c>
      <c r="L137" s="155" t="s">
        <v>1</v>
      </c>
      <c r="M137" s="155">
        <v>2</v>
      </c>
      <c r="N137" s="364">
        <v>3</v>
      </c>
    </row>
    <row r="138" spans="1:14" ht="72">
      <c r="A138" s="56">
        <v>125</v>
      </c>
      <c r="B138" s="66" t="s">
        <v>710</v>
      </c>
      <c r="C138" s="362" t="s">
        <v>711</v>
      </c>
      <c r="D138" s="67">
        <v>5</v>
      </c>
      <c r="E138" s="373" t="s">
        <v>202</v>
      </c>
      <c r="F138" s="373" t="s">
        <v>1437</v>
      </c>
      <c r="G138" s="373" t="s">
        <v>1438</v>
      </c>
      <c r="H138" s="363" t="s">
        <v>1195</v>
      </c>
      <c r="I138" s="374">
        <v>45964</v>
      </c>
      <c r="J138" s="374">
        <v>45993</v>
      </c>
      <c r="K138" s="155" t="s">
        <v>1196</v>
      </c>
      <c r="L138" s="155" t="s">
        <v>1</v>
      </c>
      <c r="M138" s="155">
        <v>2</v>
      </c>
      <c r="N138" s="364">
        <v>3</v>
      </c>
    </row>
    <row r="139" spans="1:14" ht="72">
      <c r="A139" s="56">
        <v>126</v>
      </c>
      <c r="B139" s="66" t="s">
        <v>713</v>
      </c>
      <c r="C139" s="362" t="s">
        <v>714</v>
      </c>
      <c r="D139" s="67">
        <v>5</v>
      </c>
      <c r="E139" s="373" t="s">
        <v>1439</v>
      </c>
      <c r="F139" s="373" t="s">
        <v>1440</v>
      </c>
      <c r="G139" s="373" t="s">
        <v>1441</v>
      </c>
      <c r="H139" s="363" t="s">
        <v>1195</v>
      </c>
      <c r="I139" s="374">
        <v>45964</v>
      </c>
      <c r="J139" s="374">
        <v>45993</v>
      </c>
      <c r="K139" s="155" t="s">
        <v>1196</v>
      </c>
      <c r="L139" s="155" t="s">
        <v>1</v>
      </c>
      <c r="M139" s="155">
        <v>2</v>
      </c>
      <c r="N139" s="364">
        <v>3</v>
      </c>
    </row>
    <row r="140" spans="1:14" ht="72">
      <c r="A140" s="56">
        <v>127</v>
      </c>
      <c r="B140" s="66" t="s">
        <v>716</v>
      </c>
      <c r="C140" s="362" t="s">
        <v>717</v>
      </c>
      <c r="D140" s="67">
        <v>5</v>
      </c>
      <c r="E140" s="373" t="s">
        <v>1200</v>
      </c>
      <c r="F140" s="373" t="s">
        <v>1200</v>
      </c>
      <c r="G140" s="373" t="s">
        <v>1442</v>
      </c>
      <c r="H140" s="363" t="s">
        <v>1195</v>
      </c>
      <c r="I140" s="374">
        <v>45965</v>
      </c>
      <c r="J140" s="374">
        <v>45975</v>
      </c>
      <c r="K140" s="155" t="s">
        <v>1196</v>
      </c>
      <c r="L140" s="155" t="s">
        <v>1</v>
      </c>
      <c r="M140" s="155">
        <v>2</v>
      </c>
      <c r="N140" s="364">
        <v>3</v>
      </c>
    </row>
    <row r="141" spans="1:14" ht="72">
      <c r="A141" s="56">
        <v>128</v>
      </c>
      <c r="B141" s="66" t="s">
        <v>719</v>
      </c>
      <c r="C141" s="362" t="s">
        <v>720</v>
      </c>
      <c r="D141" s="67">
        <v>5</v>
      </c>
      <c r="E141" s="373" t="s">
        <v>1184</v>
      </c>
      <c r="F141" s="373" t="s">
        <v>1200</v>
      </c>
      <c r="G141" s="373" t="s">
        <v>1443</v>
      </c>
      <c r="H141" s="363" t="s">
        <v>1195</v>
      </c>
      <c r="I141" s="374">
        <v>45966</v>
      </c>
      <c r="J141" s="374">
        <v>45981</v>
      </c>
      <c r="K141" s="155" t="s">
        <v>1196</v>
      </c>
      <c r="L141" s="155" t="s">
        <v>1</v>
      </c>
      <c r="M141" s="155">
        <v>2</v>
      </c>
      <c r="N141" s="364">
        <v>3</v>
      </c>
    </row>
    <row r="142" spans="1:14" ht="72">
      <c r="A142" s="56">
        <v>129</v>
      </c>
      <c r="B142" s="66" t="s">
        <v>722</v>
      </c>
      <c r="C142" s="362" t="s">
        <v>723</v>
      </c>
      <c r="D142" s="67">
        <v>5</v>
      </c>
      <c r="E142" s="373" t="s">
        <v>1444</v>
      </c>
      <c r="F142" s="373" t="s">
        <v>1445</v>
      </c>
      <c r="G142" s="373" t="s">
        <v>1446</v>
      </c>
      <c r="H142" s="363" t="s">
        <v>1195</v>
      </c>
      <c r="I142" s="374">
        <v>45966</v>
      </c>
      <c r="J142" s="374">
        <v>45997</v>
      </c>
      <c r="K142" s="155" t="s">
        <v>1196</v>
      </c>
      <c r="L142" s="155" t="s">
        <v>1</v>
      </c>
      <c r="M142" s="155">
        <v>2</v>
      </c>
      <c r="N142" s="364">
        <v>3</v>
      </c>
    </row>
    <row r="143" spans="1:14" ht="72">
      <c r="A143" s="56">
        <v>130</v>
      </c>
      <c r="B143" s="66" t="s">
        <v>725</v>
      </c>
      <c r="C143" s="362" t="s">
        <v>726</v>
      </c>
      <c r="D143" s="67">
        <v>5</v>
      </c>
      <c r="E143" s="373" t="s">
        <v>1447</v>
      </c>
      <c r="F143" s="373" t="s">
        <v>1448</v>
      </c>
      <c r="G143" s="373" t="s">
        <v>1449</v>
      </c>
      <c r="H143" s="363" t="s">
        <v>1195</v>
      </c>
      <c r="I143" s="374">
        <v>45967</v>
      </c>
      <c r="J143" s="374">
        <v>45987</v>
      </c>
      <c r="K143" s="155" t="s">
        <v>1196</v>
      </c>
      <c r="L143" s="155" t="s">
        <v>1</v>
      </c>
      <c r="M143" s="155">
        <v>2</v>
      </c>
      <c r="N143" s="364">
        <v>3</v>
      </c>
    </row>
    <row r="144" spans="1:14" ht="72">
      <c r="A144" s="56">
        <v>131</v>
      </c>
      <c r="B144" s="66" t="s">
        <v>728</v>
      </c>
      <c r="C144" s="362" t="s">
        <v>729</v>
      </c>
      <c r="D144" s="67">
        <v>5</v>
      </c>
      <c r="E144" s="373" t="s">
        <v>1450</v>
      </c>
      <c r="F144" s="373" t="s">
        <v>1200</v>
      </c>
      <c r="G144" s="373" t="s">
        <v>1451</v>
      </c>
      <c r="H144" s="363" t="s">
        <v>1195</v>
      </c>
      <c r="I144" s="374">
        <v>45967</v>
      </c>
      <c r="J144" s="374">
        <v>45982</v>
      </c>
      <c r="K144" s="155" t="s">
        <v>1196</v>
      </c>
      <c r="L144" s="155" t="s">
        <v>1</v>
      </c>
      <c r="M144" s="155">
        <v>2</v>
      </c>
      <c r="N144" s="364">
        <v>3</v>
      </c>
    </row>
    <row r="145" spans="1:14" ht="72">
      <c r="A145" s="56">
        <v>132</v>
      </c>
      <c r="B145" s="66" t="s">
        <v>731</v>
      </c>
      <c r="C145" s="362" t="s">
        <v>732</v>
      </c>
      <c r="D145" s="67">
        <v>5</v>
      </c>
      <c r="E145" s="373" t="s">
        <v>1452</v>
      </c>
      <c r="F145" s="373" t="s">
        <v>1210</v>
      </c>
      <c r="G145" s="373" t="s">
        <v>1453</v>
      </c>
      <c r="H145" s="363" t="s">
        <v>1195</v>
      </c>
      <c r="I145" s="374">
        <v>45967</v>
      </c>
      <c r="J145" s="374">
        <v>45987</v>
      </c>
      <c r="K145" s="155" t="s">
        <v>1196</v>
      </c>
      <c r="L145" s="155" t="s">
        <v>1</v>
      </c>
      <c r="M145" s="155">
        <v>2</v>
      </c>
      <c r="N145" s="364">
        <v>3</v>
      </c>
    </row>
    <row r="146" spans="1:14" ht="72">
      <c r="A146" s="56">
        <v>133</v>
      </c>
      <c r="B146" s="66" t="s">
        <v>734</v>
      </c>
      <c r="C146" s="362" t="s">
        <v>735</v>
      </c>
      <c r="D146" s="67">
        <v>5</v>
      </c>
      <c r="E146" s="373" t="s">
        <v>1184</v>
      </c>
      <c r="F146" s="373" t="s">
        <v>1224</v>
      </c>
      <c r="G146" s="373" t="s">
        <v>1454</v>
      </c>
      <c r="H146" s="363" t="s">
        <v>1195</v>
      </c>
      <c r="I146" s="374">
        <v>45967</v>
      </c>
      <c r="J146" s="374">
        <v>45986</v>
      </c>
      <c r="K146" s="155" t="s">
        <v>1196</v>
      </c>
      <c r="L146" s="155" t="s">
        <v>1</v>
      </c>
      <c r="M146" s="155">
        <v>2</v>
      </c>
      <c r="N146" s="364">
        <v>3</v>
      </c>
    </row>
    <row r="147" spans="1:14" ht="72">
      <c r="A147" s="56">
        <v>134</v>
      </c>
      <c r="B147" s="66" t="s">
        <v>737</v>
      </c>
      <c r="C147" s="362" t="s">
        <v>738</v>
      </c>
      <c r="D147" s="67">
        <v>5</v>
      </c>
      <c r="E147" s="373" t="s">
        <v>1455</v>
      </c>
      <c r="F147" s="373" t="s">
        <v>1456</v>
      </c>
      <c r="G147" s="373" t="s">
        <v>1457</v>
      </c>
      <c r="H147" s="363" t="s">
        <v>1195</v>
      </c>
      <c r="I147" s="374">
        <v>45967</v>
      </c>
      <c r="J147" s="374">
        <v>45981</v>
      </c>
      <c r="K147" s="155" t="s">
        <v>1196</v>
      </c>
      <c r="L147" s="155" t="s">
        <v>1</v>
      </c>
      <c r="M147" s="155">
        <v>2</v>
      </c>
      <c r="N147" s="364">
        <v>3</v>
      </c>
    </row>
    <row r="148" spans="1:14" ht="72">
      <c r="A148" s="56">
        <v>135</v>
      </c>
      <c r="B148" s="66" t="s">
        <v>740</v>
      </c>
      <c r="C148" s="362" t="s">
        <v>741</v>
      </c>
      <c r="D148" s="67">
        <v>5</v>
      </c>
      <c r="E148" s="373" t="s">
        <v>1187</v>
      </c>
      <c r="F148" s="373" t="s">
        <v>836</v>
      </c>
      <c r="G148" s="373" t="s">
        <v>1458</v>
      </c>
      <c r="H148" s="363" t="s">
        <v>1195</v>
      </c>
      <c r="I148" s="374">
        <v>45967</v>
      </c>
      <c r="J148" s="374">
        <v>45981</v>
      </c>
      <c r="K148" s="155" t="s">
        <v>1196</v>
      </c>
      <c r="L148" s="155" t="s">
        <v>1</v>
      </c>
      <c r="M148" s="155">
        <v>2</v>
      </c>
      <c r="N148" s="364">
        <v>3</v>
      </c>
    </row>
    <row r="149" spans="1:14" ht="72">
      <c r="A149" s="56">
        <v>136</v>
      </c>
      <c r="B149" s="66" t="s">
        <v>743</v>
      </c>
      <c r="C149" s="362" t="s">
        <v>744</v>
      </c>
      <c r="D149" s="67">
        <v>5</v>
      </c>
      <c r="E149" s="373" t="s">
        <v>1231</v>
      </c>
      <c r="F149" s="373" t="s">
        <v>1459</v>
      </c>
      <c r="G149" s="373" t="s">
        <v>1460</v>
      </c>
      <c r="H149" s="363" t="s">
        <v>1195</v>
      </c>
      <c r="I149" s="374">
        <v>45968</v>
      </c>
      <c r="J149" s="374">
        <v>45987</v>
      </c>
      <c r="K149" s="155" t="s">
        <v>1196</v>
      </c>
      <c r="L149" s="155" t="s">
        <v>1</v>
      </c>
      <c r="M149" s="155">
        <v>2</v>
      </c>
      <c r="N149" s="364">
        <v>3</v>
      </c>
    </row>
    <row r="150" spans="1:14" ht="72">
      <c r="A150" s="56">
        <v>137</v>
      </c>
      <c r="B150" s="66" t="s">
        <v>746</v>
      </c>
      <c r="C150" s="362" t="s">
        <v>747</v>
      </c>
      <c r="D150" s="67">
        <v>5</v>
      </c>
      <c r="E150" s="373" t="s">
        <v>1461</v>
      </c>
      <c r="F150" s="373" t="s">
        <v>1462</v>
      </c>
      <c r="G150" s="373" t="s">
        <v>1463</v>
      </c>
      <c r="H150" s="363" t="s">
        <v>1195</v>
      </c>
      <c r="I150" s="374">
        <v>45968</v>
      </c>
      <c r="J150" s="374">
        <v>45981</v>
      </c>
      <c r="K150" s="155" t="s">
        <v>1196</v>
      </c>
      <c r="L150" s="155" t="s">
        <v>1</v>
      </c>
      <c r="M150" s="155">
        <v>2</v>
      </c>
      <c r="N150" s="364">
        <v>3</v>
      </c>
    </row>
    <row r="151" spans="1:14" ht="72">
      <c r="A151" s="56">
        <v>138</v>
      </c>
      <c r="B151" s="66" t="s">
        <v>749</v>
      </c>
      <c r="C151" s="362" t="s">
        <v>750</v>
      </c>
      <c r="D151" s="67">
        <v>5</v>
      </c>
      <c r="E151" s="373" t="s">
        <v>1407</v>
      </c>
      <c r="F151" s="373" t="s">
        <v>1407</v>
      </c>
      <c r="G151" s="373" t="s">
        <v>1464</v>
      </c>
      <c r="H151" s="363" t="s">
        <v>1195</v>
      </c>
      <c r="I151" s="374">
        <v>45968</v>
      </c>
      <c r="J151" s="374">
        <v>45975</v>
      </c>
      <c r="K151" s="155" t="s">
        <v>1196</v>
      </c>
      <c r="L151" s="155" t="s">
        <v>1</v>
      </c>
      <c r="M151" s="155">
        <v>2</v>
      </c>
      <c r="N151" s="364">
        <v>3</v>
      </c>
    </row>
    <row r="152" spans="1:14" ht="72">
      <c r="A152" s="56">
        <v>139</v>
      </c>
      <c r="B152" s="66" t="s">
        <v>752</v>
      </c>
      <c r="C152" s="362" t="s">
        <v>753</v>
      </c>
      <c r="D152" s="67">
        <v>5</v>
      </c>
      <c r="E152" s="373" t="s">
        <v>1465</v>
      </c>
      <c r="F152" s="373" t="s">
        <v>222</v>
      </c>
      <c r="G152" s="373" t="s">
        <v>1466</v>
      </c>
      <c r="H152" s="363" t="s">
        <v>1195</v>
      </c>
      <c r="I152" s="374">
        <v>45968</v>
      </c>
      <c r="J152" s="374">
        <v>45981</v>
      </c>
      <c r="K152" s="155" t="s">
        <v>1196</v>
      </c>
      <c r="L152" s="155" t="s">
        <v>1</v>
      </c>
      <c r="M152" s="155">
        <v>2</v>
      </c>
      <c r="N152" s="364">
        <v>3</v>
      </c>
    </row>
    <row r="153" spans="1:14" ht="72">
      <c r="A153" s="56">
        <v>140</v>
      </c>
      <c r="B153" s="66" t="s">
        <v>755</v>
      </c>
      <c r="C153" s="362" t="s">
        <v>756</v>
      </c>
      <c r="D153" s="67">
        <v>5</v>
      </c>
      <c r="E153" s="373" t="s">
        <v>1467</v>
      </c>
      <c r="F153" s="373" t="s">
        <v>213</v>
      </c>
      <c r="G153" s="373" t="s">
        <v>1416</v>
      </c>
      <c r="H153" s="363" t="s">
        <v>1195</v>
      </c>
      <c r="I153" s="374">
        <v>45968</v>
      </c>
      <c r="J153" s="374">
        <v>45975</v>
      </c>
      <c r="K153" s="155" t="s">
        <v>1196</v>
      </c>
      <c r="L153" s="155" t="s">
        <v>1</v>
      </c>
      <c r="M153" s="155">
        <v>2</v>
      </c>
      <c r="N153" s="364">
        <v>3</v>
      </c>
    </row>
    <row r="154" spans="1:14" ht="72">
      <c r="A154" s="56">
        <v>141</v>
      </c>
      <c r="B154" s="66" t="s">
        <v>758</v>
      </c>
      <c r="C154" s="362" t="s">
        <v>759</v>
      </c>
      <c r="D154" s="67">
        <v>5</v>
      </c>
      <c r="E154" s="373" t="s">
        <v>1468</v>
      </c>
      <c r="F154" s="373" t="s">
        <v>1469</v>
      </c>
      <c r="G154" s="373" t="s">
        <v>1470</v>
      </c>
      <c r="H154" s="363" t="s">
        <v>1195</v>
      </c>
      <c r="I154" s="374">
        <v>45968</v>
      </c>
      <c r="J154" s="374">
        <v>45975</v>
      </c>
      <c r="K154" s="155" t="s">
        <v>1196</v>
      </c>
      <c r="L154" s="155" t="s">
        <v>1</v>
      </c>
      <c r="M154" s="155">
        <v>2</v>
      </c>
      <c r="N154" s="364">
        <v>3</v>
      </c>
    </row>
    <row r="155" spans="1:14" ht="72">
      <c r="A155" s="56">
        <v>142</v>
      </c>
      <c r="B155" s="66" t="s">
        <v>761</v>
      </c>
      <c r="C155" s="362" t="s">
        <v>762</v>
      </c>
      <c r="D155" s="67">
        <v>5</v>
      </c>
      <c r="E155" s="373" t="s">
        <v>1199</v>
      </c>
      <c r="F155" s="373" t="s">
        <v>1370</v>
      </c>
      <c r="G155" s="373" t="s">
        <v>1471</v>
      </c>
      <c r="H155" s="363" t="s">
        <v>1195</v>
      </c>
      <c r="I155" s="374">
        <v>45968</v>
      </c>
      <c r="J155" s="374">
        <v>45986</v>
      </c>
      <c r="K155" s="155" t="s">
        <v>1196</v>
      </c>
      <c r="L155" s="155" t="s">
        <v>1</v>
      </c>
      <c r="M155" s="155">
        <v>2</v>
      </c>
      <c r="N155" s="364">
        <v>3</v>
      </c>
    </row>
    <row r="156" spans="1:14" ht="72">
      <c r="A156" s="56">
        <v>143</v>
      </c>
      <c r="B156" s="66" t="s">
        <v>764</v>
      </c>
      <c r="C156" s="362" t="s">
        <v>765</v>
      </c>
      <c r="D156" s="67">
        <v>5</v>
      </c>
      <c r="E156" s="373" t="s">
        <v>836</v>
      </c>
      <c r="F156" s="373" t="s">
        <v>1472</v>
      </c>
      <c r="G156" s="373" t="s">
        <v>1473</v>
      </c>
      <c r="H156" s="363" t="s">
        <v>1195</v>
      </c>
      <c r="I156" s="374">
        <v>45969</v>
      </c>
      <c r="J156" s="374">
        <v>45992</v>
      </c>
      <c r="K156" s="155" t="s">
        <v>1196</v>
      </c>
      <c r="L156" s="155" t="s">
        <v>1</v>
      </c>
      <c r="M156" s="155">
        <v>2</v>
      </c>
      <c r="N156" s="364">
        <v>3</v>
      </c>
    </row>
    <row r="157" spans="1:14" ht="72">
      <c r="A157" s="56">
        <v>144</v>
      </c>
      <c r="B157" s="66" t="s">
        <v>767</v>
      </c>
      <c r="C157" s="362" t="s">
        <v>768</v>
      </c>
      <c r="D157" s="67">
        <v>5</v>
      </c>
      <c r="E157" s="373" t="s">
        <v>1474</v>
      </c>
      <c r="F157" s="373" t="s">
        <v>1475</v>
      </c>
      <c r="G157" s="373" t="s">
        <v>1476</v>
      </c>
      <c r="H157" s="363" t="s">
        <v>1195</v>
      </c>
      <c r="I157" s="374">
        <v>45969</v>
      </c>
      <c r="J157" s="374">
        <v>45998</v>
      </c>
      <c r="K157" s="155" t="s">
        <v>1196</v>
      </c>
      <c r="L157" s="155" t="s">
        <v>1</v>
      </c>
      <c r="M157" s="155">
        <v>2</v>
      </c>
      <c r="N157" s="364">
        <v>3</v>
      </c>
    </row>
    <row r="158" spans="1:14" ht="72">
      <c r="A158" s="56">
        <v>145</v>
      </c>
      <c r="B158" s="66" t="s">
        <v>770</v>
      </c>
      <c r="C158" s="362" t="s">
        <v>771</v>
      </c>
      <c r="D158" s="67">
        <v>5</v>
      </c>
      <c r="E158" s="373" t="s">
        <v>1477</v>
      </c>
      <c r="F158" s="373" t="s">
        <v>1450</v>
      </c>
      <c r="G158" s="373" t="s">
        <v>1478</v>
      </c>
      <c r="H158" s="363" t="s">
        <v>1195</v>
      </c>
      <c r="I158" s="374">
        <v>45971</v>
      </c>
      <c r="J158" s="374">
        <v>45980</v>
      </c>
      <c r="K158" s="155" t="s">
        <v>1196</v>
      </c>
      <c r="L158" s="155" t="s">
        <v>1</v>
      </c>
      <c r="M158" s="155">
        <v>2</v>
      </c>
      <c r="N158" s="364">
        <v>3</v>
      </c>
    </row>
    <row r="159" spans="1:14" ht="72">
      <c r="A159" s="56">
        <v>146</v>
      </c>
      <c r="B159" s="66" t="s">
        <v>773</v>
      </c>
      <c r="C159" s="362" t="s">
        <v>774</v>
      </c>
      <c r="D159" s="67">
        <v>5</v>
      </c>
      <c r="E159" s="373" t="s">
        <v>1479</v>
      </c>
      <c r="F159" s="373" t="s">
        <v>221</v>
      </c>
      <c r="G159" s="373" t="s">
        <v>1480</v>
      </c>
      <c r="H159" s="363" t="s">
        <v>1195</v>
      </c>
      <c r="I159" s="374">
        <v>45971</v>
      </c>
      <c r="J159" s="374">
        <v>45980</v>
      </c>
      <c r="K159" s="155" t="s">
        <v>1196</v>
      </c>
      <c r="L159" s="155" t="s">
        <v>1</v>
      </c>
      <c r="M159" s="155">
        <v>2</v>
      </c>
      <c r="N159" s="364">
        <v>3</v>
      </c>
    </row>
    <row r="160" spans="1:14" ht="72">
      <c r="A160" s="56">
        <v>147</v>
      </c>
      <c r="B160" s="66" t="s">
        <v>776</v>
      </c>
      <c r="C160" s="362" t="s">
        <v>777</v>
      </c>
      <c r="D160" s="67">
        <v>5</v>
      </c>
      <c r="E160" s="373" t="s">
        <v>1197</v>
      </c>
      <c r="F160" s="373" t="s">
        <v>1338</v>
      </c>
      <c r="G160" s="373" t="s">
        <v>1481</v>
      </c>
      <c r="H160" s="363" t="s">
        <v>1195</v>
      </c>
      <c r="I160" s="374">
        <v>45971</v>
      </c>
      <c r="J160" s="374">
        <v>45980</v>
      </c>
      <c r="K160" s="155" t="s">
        <v>1196</v>
      </c>
      <c r="L160" s="155" t="s">
        <v>1</v>
      </c>
      <c r="M160" s="155">
        <v>2</v>
      </c>
      <c r="N160" s="364">
        <v>3</v>
      </c>
    </row>
    <row r="161" spans="1:14" ht="72">
      <c r="A161" s="56">
        <v>148</v>
      </c>
      <c r="B161" s="66" t="s">
        <v>779</v>
      </c>
      <c r="C161" s="362" t="s">
        <v>780</v>
      </c>
      <c r="D161" s="67">
        <v>5</v>
      </c>
      <c r="E161" s="373" t="s">
        <v>210</v>
      </c>
      <c r="F161" s="373" t="s">
        <v>1288</v>
      </c>
      <c r="G161" s="373" t="s">
        <v>1482</v>
      </c>
      <c r="H161" s="363" t="s">
        <v>1195</v>
      </c>
      <c r="I161" s="374">
        <v>45971</v>
      </c>
      <c r="J161" s="374">
        <v>45993</v>
      </c>
      <c r="K161" s="155" t="s">
        <v>1196</v>
      </c>
      <c r="L161" s="155" t="s">
        <v>1</v>
      </c>
      <c r="M161" s="155">
        <v>2</v>
      </c>
      <c r="N161" s="364">
        <v>3</v>
      </c>
    </row>
    <row r="162" spans="1:14" ht="72">
      <c r="A162" s="56">
        <v>149</v>
      </c>
      <c r="B162" s="66" t="s">
        <v>782</v>
      </c>
      <c r="C162" s="362" t="s">
        <v>783</v>
      </c>
      <c r="D162" s="67">
        <v>5</v>
      </c>
      <c r="E162" s="373" t="s">
        <v>202</v>
      </c>
      <c r="F162" s="373" t="s">
        <v>1224</v>
      </c>
      <c r="G162" s="373" t="s">
        <v>1483</v>
      </c>
      <c r="H162" s="363" t="s">
        <v>1195</v>
      </c>
      <c r="I162" s="374">
        <v>45975</v>
      </c>
      <c r="J162" s="374">
        <v>45981</v>
      </c>
      <c r="K162" s="155" t="s">
        <v>1196</v>
      </c>
      <c r="L162" s="155" t="s">
        <v>1</v>
      </c>
      <c r="M162" s="155">
        <v>2</v>
      </c>
      <c r="N162" s="364">
        <v>3</v>
      </c>
    </row>
    <row r="163" spans="1:14" ht="72">
      <c r="A163" s="56">
        <v>150</v>
      </c>
      <c r="B163" s="66" t="s">
        <v>785</v>
      </c>
      <c r="C163" s="362" t="s">
        <v>786</v>
      </c>
      <c r="D163" s="67">
        <v>5</v>
      </c>
      <c r="E163" s="373" t="s">
        <v>1484</v>
      </c>
      <c r="F163" s="373" t="s">
        <v>836</v>
      </c>
      <c r="G163" s="373" t="s">
        <v>1485</v>
      </c>
      <c r="H163" s="363" t="s">
        <v>1195</v>
      </c>
      <c r="I163" s="374">
        <v>45981</v>
      </c>
      <c r="J163" s="374">
        <v>45986</v>
      </c>
      <c r="K163" s="155" t="s">
        <v>1196</v>
      </c>
      <c r="L163" s="155" t="s">
        <v>1</v>
      </c>
      <c r="M163" s="155">
        <v>2</v>
      </c>
      <c r="N163" s="364">
        <v>3</v>
      </c>
    </row>
    <row r="164" spans="1:14" ht="72">
      <c r="A164" s="56">
        <v>151</v>
      </c>
      <c r="B164" s="66" t="s">
        <v>788</v>
      </c>
      <c r="C164" s="362" t="s">
        <v>789</v>
      </c>
      <c r="D164" s="67">
        <v>5</v>
      </c>
      <c r="E164" s="373" t="s">
        <v>836</v>
      </c>
      <c r="F164" s="373" t="s">
        <v>955</v>
      </c>
      <c r="G164" s="373" t="s">
        <v>1442</v>
      </c>
      <c r="H164" s="363" t="s">
        <v>1195</v>
      </c>
      <c r="I164" s="374">
        <v>45981</v>
      </c>
      <c r="J164" s="374">
        <v>45986</v>
      </c>
      <c r="K164" s="155" t="s">
        <v>1196</v>
      </c>
      <c r="L164" s="155" t="s">
        <v>1</v>
      </c>
      <c r="M164" s="155">
        <v>2</v>
      </c>
      <c r="N164" s="364">
        <v>3</v>
      </c>
    </row>
    <row r="165" spans="1:14" ht="72">
      <c r="A165" s="56">
        <v>152</v>
      </c>
      <c r="B165" s="66" t="s">
        <v>791</v>
      </c>
      <c r="C165" s="362" t="s">
        <v>792</v>
      </c>
      <c r="D165" s="67">
        <v>5</v>
      </c>
      <c r="E165" s="373" t="s">
        <v>1288</v>
      </c>
      <c r="F165" s="373" t="s">
        <v>1486</v>
      </c>
      <c r="G165" s="373" t="s">
        <v>1487</v>
      </c>
      <c r="H165" s="363" t="s">
        <v>1195</v>
      </c>
      <c r="I165" s="374">
        <v>45981</v>
      </c>
      <c r="J165" s="374">
        <v>45986</v>
      </c>
      <c r="K165" s="155" t="s">
        <v>1196</v>
      </c>
      <c r="L165" s="155" t="s">
        <v>1</v>
      </c>
      <c r="M165" s="155">
        <v>2</v>
      </c>
      <c r="N165" s="364">
        <v>3</v>
      </c>
    </row>
    <row r="166" spans="1:14" ht="72">
      <c r="A166" s="56">
        <v>153</v>
      </c>
      <c r="B166" s="66" t="s">
        <v>794</v>
      </c>
      <c r="C166" s="362" t="s">
        <v>795</v>
      </c>
      <c r="D166" s="67">
        <v>5</v>
      </c>
      <c r="E166" s="373" t="s">
        <v>1363</v>
      </c>
      <c r="F166" s="373" t="s">
        <v>1200</v>
      </c>
      <c r="G166" s="373" t="s">
        <v>1488</v>
      </c>
      <c r="H166" s="363" t="s">
        <v>1195</v>
      </c>
      <c r="I166" s="374">
        <v>45981</v>
      </c>
      <c r="J166" s="374">
        <v>45982</v>
      </c>
      <c r="K166" s="155" t="s">
        <v>1196</v>
      </c>
      <c r="L166" s="155" t="s">
        <v>1</v>
      </c>
      <c r="M166" s="155">
        <v>2</v>
      </c>
      <c r="N166" s="364">
        <v>3</v>
      </c>
    </row>
    <row r="167" spans="1:14" ht="72">
      <c r="A167" s="56">
        <v>154</v>
      </c>
      <c r="B167" s="66" t="s">
        <v>797</v>
      </c>
      <c r="C167" s="362" t="s">
        <v>798</v>
      </c>
      <c r="D167" s="67">
        <v>5</v>
      </c>
      <c r="E167" s="373" t="s">
        <v>1192</v>
      </c>
      <c r="F167" s="373" t="s">
        <v>1489</v>
      </c>
      <c r="G167" s="373" t="s">
        <v>1490</v>
      </c>
      <c r="H167" s="363" t="s">
        <v>1195</v>
      </c>
      <c r="I167" s="374">
        <v>45981</v>
      </c>
      <c r="J167" s="374">
        <v>45982</v>
      </c>
      <c r="K167" s="155" t="s">
        <v>1196</v>
      </c>
      <c r="L167" s="155" t="s">
        <v>1</v>
      </c>
      <c r="M167" s="155">
        <v>2</v>
      </c>
      <c r="N167" s="364">
        <v>3</v>
      </c>
    </row>
    <row r="168" spans="1:14" ht="72">
      <c r="A168" s="56">
        <v>155</v>
      </c>
      <c r="B168" s="66" t="s">
        <v>800</v>
      </c>
      <c r="C168" s="362" t="s">
        <v>801</v>
      </c>
      <c r="D168" s="67">
        <v>5</v>
      </c>
      <c r="E168" s="373" t="s">
        <v>1491</v>
      </c>
      <c r="F168" s="373" t="s">
        <v>1492</v>
      </c>
      <c r="G168" s="373" t="s">
        <v>1493</v>
      </c>
      <c r="H168" s="363" t="s">
        <v>1195</v>
      </c>
      <c r="I168" s="374">
        <v>45981</v>
      </c>
      <c r="J168" s="374">
        <v>45986</v>
      </c>
      <c r="K168" s="155" t="s">
        <v>1196</v>
      </c>
      <c r="L168" s="155" t="s">
        <v>1</v>
      </c>
      <c r="M168" s="155">
        <v>2</v>
      </c>
      <c r="N168" s="364">
        <v>3</v>
      </c>
    </row>
    <row r="169" spans="1:14" ht="72">
      <c r="A169" s="56">
        <v>156</v>
      </c>
      <c r="B169" s="66" t="s">
        <v>803</v>
      </c>
      <c r="C169" s="362" t="s">
        <v>804</v>
      </c>
      <c r="D169" s="67">
        <v>5</v>
      </c>
      <c r="E169" s="373" t="s">
        <v>1494</v>
      </c>
      <c r="F169" s="373" t="s">
        <v>1495</v>
      </c>
      <c r="G169" s="373" t="s">
        <v>1496</v>
      </c>
      <c r="H169" s="363" t="s">
        <v>1195</v>
      </c>
      <c r="I169" s="374">
        <v>45981</v>
      </c>
      <c r="J169" s="374">
        <v>45986</v>
      </c>
      <c r="K169" s="155" t="s">
        <v>1196</v>
      </c>
      <c r="L169" s="155" t="s">
        <v>1</v>
      </c>
      <c r="M169" s="155">
        <v>2</v>
      </c>
      <c r="N169" s="364">
        <v>3</v>
      </c>
    </row>
    <row r="170" spans="1:14" ht="72">
      <c r="A170" s="56">
        <v>157</v>
      </c>
      <c r="B170" s="66" t="s">
        <v>806</v>
      </c>
      <c r="C170" s="362" t="s">
        <v>807</v>
      </c>
      <c r="D170" s="67">
        <v>5</v>
      </c>
      <c r="E170" s="373" t="s">
        <v>1497</v>
      </c>
      <c r="F170" s="373" t="s">
        <v>1498</v>
      </c>
      <c r="G170" s="373" t="s">
        <v>1499</v>
      </c>
      <c r="H170" s="363" t="s">
        <v>1195</v>
      </c>
      <c r="I170" s="374">
        <v>45981</v>
      </c>
      <c r="J170" s="374">
        <v>45986</v>
      </c>
      <c r="K170" s="155" t="s">
        <v>1196</v>
      </c>
      <c r="L170" s="155" t="s">
        <v>1</v>
      </c>
      <c r="M170" s="155">
        <v>2</v>
      </c>
      <c r="N170" s="364">
        <v>3</v>
      </c>
    </row>
    <row r="171" spans="1:14" ht="72">
      <c r="A171" s="56">
        <v>158</v>
      </c>
      <c r="B171" s="66" t="s">
        <v>809</v>
      </c>
      <c r="C171" s="362" t="s">
        <v>810</v>
      </c>
      <c r="D171" s="67">
        <v>5</v>
      </c>
      <c r="E171" s="373" t="s">
        <v>1187</v>
      </c>
      <c r="F171" s="373" t="s">
        <v>1500</v>
      </c>
      <c r="G171" s="373" t="s">
        <v>1501</v>
      </c>
      <c r="H171" s="363" t="s">
        <v>1195</v>
      </c>
      <c r="I171" s="374">
        <v>45981</v>
      </c>
      <c r="J171" s="374">
        <v>45982</v>
      </c>
      <c r="K171" s="155" t="s">
        <v>1196</v>
      </c>
      <c r="L171" s="155" t="s">
        <v>1</v>
      </c>
      <c r="M171" s="155">
        <v>2</v>
      </c>
      <c r="N171" s="364">
        <v>3</v>
      </c>
    </row>
    <row r="172" spans="1:14" ht="72">
      <c r="A172" s="56">
        <v>159</v>
      </c>
      <c r="B172" s="66" t="s">
        <v>812</v>
      </c>
      <c r="C172" s="362" t="s">
        <v>813</v>
      </c>
      <c r="D172" s="67">
        <v>5</v>
      </c>
      <c r="E172" s="373" t="s">
        <v>1239</v>
      </c>
      <c r="F172" s="373" t="s">
        <v>836</v>
      </c>
      <c r="G172" s="373" t="s">
        <v>1502</v>
      </c>
      <c r="H172" s="363" t="s">
        <v>1195</v>
      </c>
      <c r="I172" s="374">
        <v>45981</v>
      </c>
      <c r="J172" s="374">
        <v>45986</v>
      </c>
      <c r="K172" s="155" t="s">
        <v>1196</v>
      </c>
      <c r="L172" s="155" t="s">
        <v>1</v>
      </c>
      <c r="M172" s="155">
        <v>2</v>
      </c>
      <c r="N172" s="364">
        <v>3</v>
      </c>
    </row>
    <row r="173" spans="1:14" ht="72">
      <c r="A173" s="56">
        <v>160</v>
      </c>
      <c r="B173" s="66" t="s">
        <v>815</v>
      </c>
      <c r="C173" s="362" t="s">
        <v>816</v>
      </c>
      <c r="D173" s="67">
        <v>5</v>
      </c>
      <c r="E173" s="373" t="s">
        <v>1363</v>
      </c>
      <c r="F173" s="373" t="s">
        <v>1200</v>
      </c>
      <c r="G173" s="373" t="s">
        <v>1503</v>
      </c>
      <c r="H173" s="363" t="s">
        <v>1195</v>
      </c>
      <c r="I173" s="374">
        <v>45981</v>
      </c>
      <c r="J173" s="374">
        <v>45982</v>
      </c>
      <c r="K173" s="155" t="s">
        <v>1196</v>
      </c>
      <c r="L173" s="155" t="s">
        <v>1</v>
      </c>
      <c r="M173" s="155">
        <v>2</v>
      </c>
      <c r="N173" s="364">
        <v>3</v>
      </c>
    </row>
    <row r="174" spans="1:14" ht="72">
      <c r="A174" s="56">
        <v>161</v>
      </c>
      <c r="B174" s="66" t="s">
        <v>843</v>
      </c>
      <c r="C174" s="362" t="s">
        <v>1173</v>
      </c>
      <c r="D174" s="67">
        <v>5</v>
      </c>
      <c r="E174" s="373" t="s">
        <v>1504</v>
      </c>
      <c r="F174" s="373" t="s">
        <v>1185</v>
      </c>
      <c r="G174" s="373" t="s">
        <v>1198</v>
      </c>
      <c r="H174" s="363" t="s">
        <v>1195</v>
      </c>
      <c r="I174" s="374">
        <v>45981</v>
      </c>
      <c r="J174" s="374">
        <v>45998</v>
      </c>
      <c r="K174" s="155" t="s">
        <v>1196</v>
      </c>
      <c r="L174" s="155" t="s">
        <v>1</v>
      </c>
      <c r="M174" s="155">
        <v>2</v>
      </c>
      <c r="N174" s="364">
        <v>3</v>
      </c>
    </row>
    <row r="175" spans="1:14" ht="72">
      <c r="A175" s="56">
        <v>162</v>
      </c>
      <c r="B175" s="66" t="s">
        <v>844</v>
      </c>
      <c r="C175" s="362" t="s">
        <v>1176</v>
      </c>
      <c r="D175" s="67">
        <v>5</v>
      </c>
      <c r="E175" s="373" t="s">
        <v>1505</v>
      </c>
      <c r="F175" s="373" t="s">
        <v>202</v>
      </c>
      <c r="G175" s="373" t="s">
        <v>1506</v>
      </c>
      <c r="H175" s="363" t="s">
        <v>1195</v>
      </c>
      <c r="I175" s="374">
        <v>45989</v>
      </c>
      <c r="J175" s="374">
        <v>45997</v>
      </c>
      <c r="K175" s="155" t="s">
        <v>1196</v>
      </c>
      <c r="L175" s="155" t="s">
        <v>1</v>
      </c>
      <c r="M175" s="155">
        <v>2</v>
      </c>
      <c r="N175" s="364">
        <v>3</v>
      </c>
    </row>
    <row r="176" spans="1:14" ht="72">
      <c r="A176" s="56">
        <v>163</v>
      </c>
      <c r="B176" s="66" t="s">
        <v>845</v>
      </c>
      <c r="C176" s="362" t="s">
        <v>1177</v>
      </c>
      <c r="D176" s="67">
        <v>5</v>
      </c>
      <c r="E176" s="373" t="s">
        <v>1497</v>
      </c>
      <c r="F176" s="373" t="s">
        <v>1238</v>
      </c>
      <c r="G176" s="373" t="s">
        <v>1507</v>
      </c>
      <c r="H176" s="363" t="s">
        <v>1195</v>
      </c>
      <c r="I176" s="374">
        <v>45992</v>
      </c>
      <c r="J176" s="374">
        <v>45998</v>
      </c>
      <c r="K176" s="155" t="s">
        <v>1196</v>
      </c>
      <c r="L176" s="155" t="s">
        <v>1</v>
      </c>
      <c r="M176" s="155">
        <v>2</v>
      </c>
      <c r="N176" s="364">
        <v>3</v>
      </c>
    </row>
    <row r="177" spans="1:14" ht="72">
      <c r="A177" s="56">
        <v>164</v>
      </c>
      <c r="B177" s="66" t="s">
        <v>846</v>
      </c>
      <c r="C177" s="362" t="s">
        <v>1178</v>
      </c>
      <c r="D177" s="67">
        <v>5</v>
      </c>
      <c r="E177" s="373" t="s">
        <v>1508</v>
      </c>
      <c r="F177" s="373" t="s">
        <v>1509</v>
      </c>
      <c r="G177" s="373" t="s">
        <v>1510</v>
      </c>
      <c r="H177" s="363" t="s">
        <v>1195</v>
      </c>
      <c r="I177" s="374">
        <v>45992</v>
      </c>
      <c r="J177" s="374">
        <v>45997</v>
      </c>
      <c r="K177" s="155" t="s">
        <v>1196</v>
      </c>
      <c r="L177" s="155" t="s">
        <v>1</v>
      </c>
      <c r="M177" s="155">
        <v>2</v>
      </c>
      <c r="N177" s="364">
        <v>3</v>
      </c>
    </row>
    <row r="178" spans="1:14" ht="72">
      <c r="A178" s="56">
        <v>165</v>
      </c>
      <c r="B178" s="66" t="s">
        <v>847</v>
      </c>
      <c r="C178" s="362" t="s">
        <v>1179</v>
      </c>
      <c r="D178" s="67">
        <v>5</v>
      </c>
      <c r="E178" s="373" t="s">
        <v>221</v>
      </c>
      <c r="F178" s="373" t="s">
        <v>221</v>
      </c>
      <c r="G178" s="373" t="s">
        <v>1511</v>
      </c>
      <c r="H178" s="363" t="s">
        <v>1195</v>
      </c>
      <c r="I178" s="374">
        <v>45992</v>
      </c>
      <c r="J178" s="374">
        <v>45992</v>
      </c>
      <c r="K178" s="155" t="s">
        <v>1196</v>
      </c>
      <c r="L178" s="155" t="s">
        <v>1</v>
      </c>
      <c r="M178" s="155">
        <v>2</v>
      </c>
      <c r="N178" s="364">
        <v>3</v>
      </c>
    </row>
    <row r="179" spans="1:14" ht="72">
      <c r="A179" s="56">
        <v>166</v>
      </c>
      <c r="B179" s="66" t="s">
        <v>848</v>
      </c>
      <c r="C179" s="362" t="s">
        <v>1180</v>
      </c>
      <c r="D179" s="67">
        <v>5</v>
      </c>
      <c r="E179" s="373" t="s">
        <v>1512</v>
      </c>
      <c r="F179" s="373" t="s">
        <v>1184</v>
      </c>
      <c r="G179" s="373" t="s">
        <v>1513</v>
      </c>
      <c r="H179" s="363" t="s">
        <v>1195</v>
      </c>
      <c r="I179" s="374">
        <v>45992</v>
      </c>
      <c r="J179" s="374">
        <v>45998</v>
      </c>
      <c r="K179" s="155" t="s">
        <v>1196</v>
      </c>
      <c r="L179" s="155" t="s">
        <v>1</v>
      </c>
      <c r="M179" s="155">
        <v>2</v>
      </c>
      <c r="N179" s="364">
        <v>3</v>
      </c>
    </row>
    <row r="180" spans="1:14" ht="72">
      <c r="A180" s="56">
        <v>167</v>
      </c>
      <c r="B180" s="66" t="s">
        <v>849</v>
      </c>
      <c r="C180" s="362" t="s">
        <v>1175</v>
      </c>
      <c r="D180" s="67">
        <v>5</v>
      </c>
      <c r="E180" s="373" t="s">
        <v>1200</v>
      </c>
      <c r="F180" s="373" t="s">
        <v>1514</v>
      </c>
      <c r="G180" s="373" t="s">
        <v>1515</v>
      </c>
      <c r="H180" s="363" t="s">
        <v>1195</v>
      </c>
      <c r="I180" s="374">
        <v>45992</v>
      </c>
      <c r="J180" s="374">
        <v>45997</v>
      </c>
      <c r="K180" s="155" t="s">
        <v>1196</v>
      </c>
      <c r="L180" s="155" t="s">
        <v>1</v>
      </c>
      <c r="M180" s="155">
        <v>2</v>
      </c>
      <c r="N180" s="364">
        <v>3</v>
      </c>
    </row>
    <row r="181" spans="1:14" ht="72">
      <c r="A181" s="56">
        <v>168</v>
      </c>
      <c r="B181" s="66" t="s">
        <v>850</v>
      </c>
      <c r="C181" s="362" t="s">
        <v>1174</v>
      </c>
      <c r="D181" s="67">
        <v>5</v>
      </c>
      <c r="E181" s="373" t="s">
        <v>1516</v>
      </c>
      <c r="F181" s="373" t="s">
        <v>1517</v>
      </c>
      <c r="G181" s="373" t="s">
        <v>1518</v>
      </c>
      <c r="H181" s="363" t="s">
        <v>1195</v>
      </c>
      <c r="I181" s="374">
        <v>45992</v>
      </c>
      <c r="J181" s="374">
        <v>45998</v>
      </c>
      <c r="K181" s="155" t="s">
        <v>1196</v>
      </c>
      <c r="L181" s="155" t="s">
        <v>1</v>
      </c>
      <c r="M181" s="155">
        <v>2</v>
      </c>
      <c r="N181" s="364">
        <v>3</v>
      </c>
    </row>
    <row r="182" spans="1:14" ht="72">
      <c r="A182" s="56">
        <v>169</v>
      </c>
      <c r="B182" s="66" t="s">
        <v>851</v>
      </c>
      <c r="C182" s="362" t="s">
        <v>1519</v>
      </c>
      <c r="D182" s="67">
        <v>5</v>
      </c>
      <c r="E182" s="373" t="s">
        <v>1520</v>
      </c>
      <c r="F182" s="373" t="s">
        <v>1521</v>
      </c>
      <c r="G182" s="373" t="s">
        <v>1522</v>
      </c>
      <c r="H182" s="363" t="s">
        <v>1195</v>
      </c>
      <c r="I182" s="374">
        <v>45992</v>
      </c>
      <c r="J182" s="374">
        <v>45994</v>
      </c>
      <c r="K182" s="155" t="s">
        <v>1196</v>
      </c>
      <c r="L182" s="155" t="s">
        <v>1</v>
      </c>
      <c r="M182" s="155">
        <v>2</v>
      </c>
      <c r="N182" s="364">
        <v>3</v>
      </c>
    </row>
    <row r="183" spans="1:14" ht="72">
      <c r="A183" s="56">
        <v>170</v>
      </c>
      <c r="B183" s="66" t="s">
        <v>852</v>
      </c>
      <c r="C183" s="362" t="s">
        <v>1523</v>
      </c>
      <c r="D183" s="67">
        <v>5</v>
      </c>
      <c r="E183" s="373" t="s">
        <v>1524</v>
      </c>
      <c r="F183" s="373" t="s">
        <v>211</v>
      </c>
      <c r="G183" s="373" t="s">
        <v>1525</v>
      </c>
      <c r="H183" s="363" t="s">
        <v>1195</v>
      </c>
      <c r="I183" s="374">
        <v>45992</v>
      </c>
      <c r="J183" s="374">
        <v>45997</v>
      </c>
      <c r="K183" s="155" t="s">
        <v>1196</v>
      </c>
      <c r="L183" s="155" t="s">
        <v>1</v>
      </c>
      <c r="M183" s="155">
        <v>2</v>
      </c>
      <c r="N183" s="364">
        <v>3</v>
      </c>
    </row>
    <row r="184" spans="1:14" ht="72">
      <c r="A184" s="56">
        <v>171</v>
      </c>
      <c r="B184" s="66" t="s">
        <v>853</v>
      </c>
      <c r="C184" s="362" t="s">
        <v>1526</v>
      </c>
      <c r="D184" s="67">
        <v>5</v>
      </c>
      <c r="E184" s="373" t="s">
        <v>1200</v>
      </c>
      <c r="F184" s="373" t="s">
        <v>1527</v>
      </c>
      <c r="G184" s="373" t="s">
        <v>1528</v>
      </c>
      <c r="H184" s="363" t="s">
        <v>1195</v>
      </c>
      <c r="I184" s="374">
        <v>45992</v>
      </c>
      <c r="J184" s="374">
        <v>45994</v>
      </c>
      <c r="K184" s="155" t="s">
        <v>1196</v>
      </c>
      <c r="L184" s="155" t="s">
        <v>1</v>
      </c>
      <c r="M184" s="155">
        <v>2</v>
      </c>
      <c r="N184" s="364">
        <v>3</v>
      </c>
    </row>
    <row r="185" spans="1:14" ht="72.75" thickBot="1">
      <c r="A185" s="56">
        <v>172</v>
      </c>
      <c r="B185" s="66" t="s">
        <v>854</v>
      </c>
      <c r="C185" s="362" t="s">
        <v>1529</v>
      </c>
      <c r="D185" s="67">
        <v>5</v>
      </c>
      <c r="E185" s="373" t="s">
        <v>1530</v>
      </c>
      <c r="F185" s="373" t="s">
        <v>1531</v>
      </c>
      <c r="G185" s="373" t="s">
        <v>1532</v>
      </c>
      <c r="H185" s="363" t="s">
        <v>1195</v>
      </c>
      <c r="I185" s="374">
        <v>45994</v>
      </c>
      <c r="J185" s="374">
        <v>45997</v>
      </c>
      <c r="K185" s="155" t="s">
        <v>1196</v>
      </c>
      <c r="L185" s="155" t="s">
        <v>1</v>
      </c>
      <c r="M185" s="155">
        <v>2</v>
      </c>
      <c r="N185" s="364">
        <v>3</v>
      </c>
    </row>
    <row r="186" spans="1:14" ht="69" customHeight="1">
      <c r="A186" s="211"/>
      <c r="B186" s="212"/>
      <c r="C186" s="365"/>
      <c r="D186" s="585" t="s">
        <v>1533</v>
      </c>
      <c r="E186" s="585"/>
      <c r="F186" s="585"/>
      <c r="G186" s="585"/>
      <c r="H186" s="585"/>
      <c r="I186" s="213"/>
      <c r="J186" s="213"/>
      <c r="K186" s="213"/>
      <c r="L186" s="213"/>
      <c r="M186" s="213"/>
      <c r="N186" s="366"/>
    </row>
  </sheetData>
  <mergeCells count="28">
    <mergeCell ref="K12:L12"/>
    <mergeCell ref="M12:N12"/>
    <mergeCell ref="D186:H186"/>
    <mergeCell ref="B10:E10"/>
    <mergeCell ref="I10:J10"/>
    <mergeCell ref="K10:N10"/>
    <mergeCell ref="H12:H13"/>
    <mergeCell ref="I12:J12"/>
    <mergeCell ref="A12:A13"/>
    <mergeCell ref="B12:B13"/>
    <mergeCell ref="C12:C13"/>
    <mergeCell ref="D12:D13"/>
    <mergeCell ref="E12:G13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46</vt:i4>
      </vt:variant>
      <vt:variant>
        <vt:lpstr>Rangos con nombre</vt:lpstr>
      </vt:variant>
      <vt:variant>
        <vt:i4>1</vt:i4>
      </vt:variant>
    </vt:vector>
  </HeadingPairs>
  <TitlesOfParts>
    <vt:vector size="47" baseType="lpstr">
      <vt:lpstr>INSTRUCTIVO</vt:lpstr>
      <vt:lpstr>U.D-9C.5</vt:lpstr>
      <vt:lpstr>PLAN.Y.SEG.OP.3C.3</vt:lpstr>
      <vt:lpstr>PLAN.Y.SEG.OP.3C.19</vt:lpstr>
      <vt:lpstr>PLAN.Y.SEG.OP.3C.20</vt:lpstr>
      <vt:lpstr>PLAN.Y.SEG.OP.11C.9</vt:lpstr>
      <vt:lpstr>PLAN.Y.SEG.OP.11C.12</vt:lpstr>
      <vt:lpstr>PLAN.Y.SEG.OP.11C.14</vt:lpstr>
      <vt:lpstr>PLAN.Y.SEG.OP.11C.16</vt:lpstr>
      <vt:lpstr>RM.-6C.04</vt:lpstr>
      <vt:lpstr>RM.-6C.15</vt:lpstr>
      <vt:lpstr>RM.-6C.17</vt:lpstr>
      <vt:lpstr>RM.-7C.13</vt:lpstr>
      <vt:lpstr>RH.-4C.3</vt:lpstr>
      <vt:lpstr>RH.-4C.4</vt:lpstr>
      <vt:lpstr>RH.-4C.5</vt:lpstr>
      <vt:lpstr>RH.-4C.6</vt:lpstr>
      <vt:lpstr>RH.-4C.8</vt:lpstr>
      <vt:lpstr>RH.-4C.14</vt:lpstr>
      <vt:lpstr>RH.-4C.15</vt:lpstr>
      <vt:lpstr>RH.-4C.16</vt:lpstr>
      <vt:lpstr>RH.-4C.20</vt:lpstr>
      <vt:lpstr>RH.-4C.22</vt:lpstr>
      <vt:lpstr>RF.5C.4</vt:lpstr>
      <vt:lpstr>RF.5C.17</vt:lpstr>
      <vt:lpstr>RF.5C.18</vt:lpstr>
      <vt:lpstr>RF.5C.19</vt:lpstr>
      <vt:lpstr>RF.5C.23</vt:lpstr>
      <vt:lpstr>RF.5C.24</vt:lpstr>
      <vt:lpstr>SE.-2S.5</vt:lpstr>
      <vt:lpstr>SE.-2S.1</vt:lpstr>
      <vt:lpstr>ACRED.2S.9</vt:lpstr>
      <vt:lpstr>ACRED.2S.1</vt:lpstr>
      <vt:lpstr>INFOR.-8C.13</vt:lpstr>
      <vt:lpstr>CZ01.-2S.6</vt:lpstr>
      <vt:lpstr>CZ02.-2S.6</vt:lpstr>
      <vt:lpstr>CZ03.-2S.6</vt:lpstr>
      <vt:lpstr>CZ04.2S.6</vt:lpstr>
      <vt:lpstr>CZ05.2S.6</vt:lpstr>
      <vt:lpstr>CZ06.2S.6</vt:lpstr>
      <vt:lpstr>CZ07.2S.6</vt:lpstr>
      <vt:lpstr>CZ.08.2S.6</vt:lpstr>
      <vt:lpstr>CZ09.2S.6</vt:lpstr>
      <vt:lpstr>CZ11.2S.6</vt:lpstr>
      <vt:lpstr>CZ12.2S.6</vt:lpstr>
      <vt:lpstr>CZ13.2S.6</vt:lpstr>
      <vt:lpstr>INSTRUCTIVO!Área_de_impresión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RM-Yaneli Gutierrez</cp:lastModifiedBy>
  <cp:lastPrinted>2025-07-07T17:36:38Z</cp:lastPrinted>
  <dcterms:created xsi:type="dcterms:W3CDTF">2025-07-07T16:50:24Z</dcterms:created>
  <dcterms:modified xsi:type="dcterms:W3CDTF">2026-01-15T20:38:18Z</dcterms:modified>
</cp:coreProperties>
</file>