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rchivos\Desktop\UNIDADES DE OPERACIÓN\BAJA CALIFORNIA\TERCER TRIMESTRE\"/>
    </mc:Choice>
  </mc:AlternateContent>
  <bookViews>
    <workbookView xWindow="120" yWindow="150" windowWidth="24915" windowHeight="12075" firstSheet="13" activeTab="19"/>
  </bookViews>
  <sheets>
    <sheet name="RF-5C.4" sheetId="6" r:id="rId1"/>
    <sheet name="RF-5C.17" sheetId="7" r:id="rId2"/>
    <sheet name="RF-5C.18" sheetId="8" r:id="rId3"/>
    <sheet name="RF-5C.19" sheetId="9" r:id="rId4"/>
    <sheet name="RF-5C.23" sheetId="10" r:id="rId5"/>
    <sheet name="RH-4C.3" sheetId="18" r:id="rId6"/>
    <sheet name="RH-4C.14" sheetId="23" r:id="rId7"/>
    <sheet name="RH-4C.15" sheetId="24" r:id="rId8"/>
    <sheet name="CZ-01_2S.6" sheetId="36" r:id="rId9"/>
    <sheet name="CZ-02_2S.6" sheetId="37" r:id="rId10"/>
    <sheet name="CZ-03-2S.6" sheetId="38" r:id="rId11"/>
    <sheet name="CZ-04-2S.6" sheetId="39" r:id="rId12"/>
    <sheet name="CZ05-2S.6" sheetId="40" r:id="rId13"/>
    <sheet name="CZ06-2S.6" sheetId="41" r:id="rId14"/>
    <sheet name="CZ07-2S.6" sheetId="42" r:id="rId15"/>
    <sheet name="CZ08-2S.6" sheetId="43" r:id="rId16"/>
    <sheet name="CZ09-2S.6" sheetId="44" r:id="rId17"/>
    <sheet name="CZ11-2S.6" sheetId="45" r:id="rId18"/>
    <sheet name="CZ12-2S.6" sheetId="46" r:id="rId19"/>
    <sheet name="CZ13-2S.6" sheetId="47" r:id="rId20"/>
  </sheets>
  <externalReferences>
    <externalReference r:id="rId21"/>
    <externalReference r:id="rId22"/>
    <externalReference r:id="rId23"/>
    <externalReference r:id="rId24"/>
    <externalReference r:id="rId25"/>
    <externalReference r:id="rId26"/>
    <externalReference r:id="rId27"/>
    <externalReference r:id="rId28"/>
  </externalReferences>
  <definedNames>
    <definedName name="_A66000">#REF!</definedName>
    <definedName name="_xlnm._FilterDatabase" localSheetId="8" hidden="1">'CZ-01_2S.6'!$H$13:$I$315</definedName>
    <definedName name="_xlnm._FilterDatabase" localSheetId="9" hidden="1">'CZ-02_2S.6'!$G$13:$H$45</definedName>
    <definedName name="_xlnm._FilterDatabase" localSheetId="10" hidden="1">'CZ-03-2S.6'!$I$12:$J$101</definedName>
    <definedName name="_xlnm._FilterDatabase" localSheetId="11" hidden="1">'CZ-04-2S.6'!$J$13:$K$13</definedName>
    <definedName name="_xlnm._FilterDatabase" localSheetId="12" hidden="1">'CZ05-2S.6'!$H$13:$I$274</definedName>
    <definedName name="_xlnm._FilterDatabase" localSheetId="13" hidden="1">'CZ06-2S.6'!$H$13:$I$13</definedName>
    <definedName name="_xlnm._FilterDatabase" localSheetId="14" hidden="1">'CZ07-2S.6'!$I$13:$J$204</definedName>
    <definedName name="_xlnm._FilterDatabase" localSheetId="19" hidden="1">'CZ13-2S.6'!$I$13:$J$329</definedName>
    <definedName name="_xlnm.Print_Area" localSheetId="13">'CZ06-2S.6'!$A$1:$M$13</definedName>
  </definedNames>
  <calcPr calcId="162913"/>
</workbook>
</file>

<file path=xl/calcChain.xml><?xml version="1.0" encoding="utf-8"?>
<calcChain xmlns="http://schemas.openxmlformats.org/spreadsheetml/2006/main">
  <c r="C103" i="44" l="1"/>
  <c r="B103" i="44"/>
  <c r="C102" i="44"/>
  <c r="B102" i="44"/>
  <c r="C101" i="44"/>
  <c r="B101" i="44"/>
  <c r="C100" i="44"/>
  <c r="B100" i="44"/>
  <c r="C99" i="44"/>
  <c r="B99" i="44"/>
  <c r="C98" i="44"/>
  <c r="B98" i="44"/>
  <c r="E326" i="47" l="1"/>
  <c r="E325" i="47"/>
  <c r="E324" i="47"/>
  <c r="E323" i="47"/>
  <c r="E322" i="47"/>
  <c r="E321" i="47"/>
  <c r="E320" i="47"/>
  <c r="E319" i="47"/>
  <c r="E318" i="47"/>
  <c r="E317" i="47"/>
  <c r="E316" i="47"/>
  <c r="E315" i="47"/>
  <c r="E314" i="47"/>
  <c r="E313" i="47"/>
  <c r="E312" i="47"/>
  <c r="E311" i="47"/>
  <c r="E310" i="47"/>
  <c r="E309" i="47"/>
  <c r="E308" i="47"/>
  <c r="E307" i="47"/>
  <c r="E306" i="47"/>
  <c r="E305" i="47"/>
  <c r="E304" i="47"/>
  <c r="E303" i="47"/>
  <c r="E302" i="47"/>
  <c r="E301" i="47"/>
  <c r="E300" i="47"/>
  <c r="E299" i="47"/>
  <c r="E298" i="47"/>
  <c r="E297" i="47"/>
  <c r="E296" i="47"/>
  <c r="E295" i="47"/>
  <c r="E294" i="47"/>
  <c r="E292" i="47"/>
  <c r="E291" i="47"/>
  <c r="E290" i="47"/>
  <c r="E289" i="47"/>
  <c r="E288" i="47"/>
  <c r="E287" i="47"/>
  <c r="E286" i="47"/>
  <c r="E285" i="47"/>
  <c r="E284" i="47"/>
  <c r="E283" i="47"/>
  <c r="E282" i="47"/>
  <c r="E281" i="47"/>
  <c r="E280" i="47"/>
  <c r="E279" i="47"/>
  <c r="E278" i="47"/>
  <c r="E277" i="47"/>
  <c r="E276" i="47"/>
  <c r="E275" i="47"/>
  <c r="E274" i="47"/>
  <c r="E273" i="47"/>
  <c r="E272" i="47"/>
  <c r="E271" i="47"/>
  <c r="E270" i="47"/>
  <c r="E269" i="47"/>
  <c r="E268" i="47"/>
  <c r="E267" i="47"/>
  <c r="E266" i="47"/>
  <c r="E265" i="47"/>
  <c r="E264" i="47"/>
  <c r="E263" i="47"/>
  <c r="E262" i="47"/>
  <c r="E261" i="47"/>
  <c r="E260" i="47"/>
  <c r="E259" i="47"/>
  <c r="E258" i="47"/>
  <c r="E257" i="47"/>
  <c r="E256" i="47"/>
  <c r="E255" i="47"/>
  <c r="E254" i="47"/>
  <c r="E253" i="47"/>
  <c r="E252" i="47"/>
  <c r="E251" i="47"/>
  <c r="E250" i="47"/>
  <c r="E249" i="47"/>
  <c r="E248" i="47"/>
  <c r="E247" i="47"/>
  <c r="E246" i="47"/>
  <c r="E245" i="47"/>
  <c r="E244" i="47"/>
  <c r="E243" i="47"/>
  <c r="E242" i="47"/>
  <c r="E241" i="47"/>
  <c r="E240" i="47"/>
  <c r="E239" i="47"/>
  <c r="E238" i="47"/>
  <c r="E237" i="47"/>
  <c r="E236" i="47"/>
  <c r="E235" i="47"/>
  <c r="E234" i="47"/>
  <c r="E233" i="47"/>
  <c r="E232" i="47"/>
  <c r="E231" i="47"/>
  <c r="E230" i="47"/>
  <c r="E229" i="47"/>
  <c r="E228" i="47"/>
  <c r="E227" i="47"/>
  <c r="E226" i="47"/>
  <c r="E225" i="47"/>
  <c r="E224" i="47"/>
  <c r="E223" i="47"/>
  <c r="E222" i="47"/>
  <c r="E221" i="47"/>
  <c r="E220" i="47"/>
  <c r="E219" i="47"/>
  <c r="E218" i="47"/>
  <c r="E217" i="47"/>
  <c r="E216" i="47"/>
  <c r="E215" i="47"/>
  <c r="E214" i="47"/>
  <c r="E213" i="47"/>
  <c r="E212" i="47"/>
  <c r="E210" i="47"/>
  <c r="E209" i="47"/>
  <c r="E208" i="47"/>
  <c r="E207" i="47"/>
  <c r="E206" i="47"/>
  <c r="E205" i="47"/>
  <c r="E204" i="47"/>
  <c r="E203" i="47"/>
  <c r="E202" i="47"/>
  <c r="E201" i="47"/>
  <c r="E200" i="47"/>
  <c r="E199" i="47"/>
  <c r="E198" i="47"/>
  <c r="E197" i="47"/>
  <c r="E196" i="47"/>
  <c r="E195" i="47"/>
  <c r="E194" i="47"/>
  <c r="E193" i="47"/>
  <c r="E192" i="47"/>
  <c r="E191" i="47"/>
  <c r="E190" i="47"/>
  <c r="E189" i="47"/>
  <c r="E188" i="47"/>
  <c r="E187" i="47"/>
  <c r="E186" i="47"/>
  <c r="E185" i="47"/>
  <c r="E184" i="47"/>
  <c r="E183" i="47"/>
  <c r="E182" i="47"/>
  <c r="E181" i="47"/>
  <c r="E180" i="47"/>
  <c r="E179" i="47"/>
  <c r="E178" i="47"/>
  <c r="E177" i="47"/>
  <c r="E176" i="47"/>
  <c r="E175" i="47"/>
  <c r="E174" i="47"/>
  <c r="E173" i="47"/>
  <c r="E172" i="47"/>
  <c r="E171" i="47"/>
  <c r="E170" i="47"/>
  <c r="E169" i="47"/>
  <c r="E168" i="47"/>
  <c r="E167" i="47"/>
  <c r="E166" i="47"/>
  <c r="E165" i="47"/>
  <c r="E164" i="47"/>
  <c r="E163" i="47"/>
  <c r="E162" i="47"/>
  <c r="E161" i="47"/>
  <c r="E160" i="47"/>
  <c r="E159" i="47"/>
  <c r="E158" i="47"/>
  <c r="E157" i="47"/>
  <c r="E156" i="47"/>
  <c r="E155" i="47"/>
  <c r="E154" i="47"/>
  <c r="E153" i="47"/>
  <c r="E152" i="47"/>
  <c r="E151" i="47"/>
  <c r="E150" i="47"/>
  <c r="E149" i="47"/>
  <c r="E148" i="47"/>
  <c r="E147" i="47"/>
  <c r="E146" i="47"/>
  <c r="E145" i="47"/>
  <c r="E144" i="47"/>
  <c r="E143" i="47"/>
  <c r="E142" i="47"/>
  <c r="E141" i="47"/>
  <c r="E140" i="47"/>
  <c r="E139" i="47"/>
  <c r="E138" i="47"/>
  <c r="E137" i="47"/>
  <c r="E136" i="47"/>
  <c r="E135" i="47"/>
  <c r="E134" i="47"/>
  <c r="E133" i="47"/>
  <c r="E132" i="47"/>
  <c r="E131" i="47"/>
  <c r="E130" i="47"/>
  <c r="E129" i="47"/>
  <c r="E128" i="47"/>
  <c r="E127" i="47"/>
  <c r="E126" i="47"/>
  <c r="E125" i="47"/>
  <c r="E124" i="47"/>
  <c r="E123" i="47"/>
  <c r="E122" i="47"/>
  <c r="E121" i="47"/>
  <c r="E120" i="47"/>
  <c r="E119" i="47"/>
  <c r="E118" i="47"/>
  <c r="E117" i="47"/>
  <c r="E116" i="47"/>
  <c r="E115" i="47"/>
  <c r="E114" i="47"/>
  <c r="E113" i="47"/>
  <c r="E112" i="47"/>
  <c r="E111" i="47"/>
  <c r="E110" i="47"/>
  <c r="E109" i="47"/>
  <c r="E108" i="47"/>
  <c r="E107" i="47"/>
  <c r="E106" i="47"/>
  <c r="E105" i="47"/>
  <c r="E104" i="47"/>
  <c r="E102" i="47"/>
  <c r="E101" i="47"/>
  <c r="E100" i="47"/>
  <c r="E99" i="47"/>
  <c r="E98" i="47"/>
  <c r="E97" i="47"/>
  <c r="E96" i="47"/>
  <c r="E95" i="47"/>
  <c r="E94" i="47"/>
  <c r="E93" i="47"/>
  <c r="E92" i="47"/>
  <c r="E91" i="47"/>
  <c r="E90" i="47"/>
  <c r="E89" i="47"/>
  <c r="E88" i="47"/>
  <c r="E87" i="47"/>
  <c r="E86" i="47"/>
  <c r="E85" i="47"/>
  <c r="E84" i="47"/>
  <c r="E83" i="47"/>
  <c r="E82" i="47"/>
  <c r="E81" i="47"/>
  <c r="E80" i="47"/>
  <c r="E79" i="47"/>
  <c r="E78" i="47"/>
  <c r="E77" i="47"/>
  <c r="E76" i="47"/>
  <c r="E75" i="47"/>
  <c r="E74" i="47"/>
  <c r="E73" i="47"/>
  <c r="E72" i="47"/>
  <c r="E71" i="47"/>
  <c r="E70" i="47"/>
  <c r="E69" i="47"/>
  <c r="E68" i="47"/>
  <c r="E67" i="47"/>
  <c r="E66" i="47"/>
  <c r="E65" i="47"/>
  <c r="E64" i="47"/>
  <c r="E63" i="47"/>
  <c r="E62" i="47"/>
  <c r="E61" i="47"/>
  <c r="E60" i="47"/>
  <c r="E59" i="47"/>
  <c r="E58" i="47"/>
  <c r="E57" i="47"/>
  <c r="E56" i="47"/>
  <c r="E55" i="47"/>
  <c r="E54" i="47"/>
  <c r="E53" i="47"/>
  <c r="E52" i="47"/>
  <c r="E51" i="47"/>
  <c r="E50" i="47"/>
  <c r="E49" i="47"/>
  <c r="E48" i="47"/>
  <c r="E47" i="47"/>
  <c r="E46" i="47"/>
  <c r="E45" i="47"/>
  <c r="E44" i="47"/>
  <c r="E43" i="47"/>
  <c r="E42" i="47"/>
  <c r="E41" i="47"/>
  <c r="E40" i="47"/>
  <c r="E39" i="47"/>
  <c r="E38" i="47"/>
  <c r="E37" i="47"/>
  <c r="E36" i="47"/>
  <c r="E35" i="47"/>
  <c r="E34" i="47"/>
  <c r="E33" i="47"/>
  <c r="E32" i="47"/>
  <c r="E31" i="47"/>
  <c r="E30" i="47"/>
  <c r="E29" i="47"/>
  <c r="E28" i="47"/>
  <c r="E27" i="47"/>
  <c r="E26" i="47"/>
  <c r="E25" i="47"/>
  <c r="E24" i="47"/>
  <c r="E23" i="47"/>
  <c r="E22" i="47"/>
  <c r="E21" i="47"/>
  <c r="E20" i="47"/>
  <c r="E19" i="47"/>
  <c r="E18" i="47"/>
  <c r="E17" i="47"/>
  <c r="I165" i="46"/>
  <c r="H165" i="46"/>
  <c r="G165" i="46"/>
  <c r="F165" i="46"/>
  <c r="I164" i="46"/>
  <c r="H164" i="46"/>
  <c r="G164" i="46"/>
  <c r="F164" i="46"/>
  <c r="I163" i="46"/>
  <c r="H163" i="46"/>
  <c r="G163" i="46"/>
  <c r="F163" i="46"/>
  <c r="I162" i="46"/>
  <c r="H162" i="46"/>
  <c r="G162" i="46"/>
  <c r="F162" i="46"/>
  <c r="I161" i="46"/>
  <c r="H161" i="46"/>
  <c r="G161" i="46"/>
  <c r="F161" i="46"/>
  <c r="I160" i="46"/>
  <c r="H160" i="46"/>
  <c r="G160" i="46"/>
  <c r="F160" i="46"/>
  <c r="I159" i="46"/>
  <c r="H159" i="46"/>
  <c r="G159" i="46"/>
  <c r="F159" i="46"/>
  <c r="I158" i="46"/>
  <c r="H158" i="46"/>
  <c r="G158" i="46"/>
  <c r="F158" i="46"/>
  <c r="I157" i="46"/>
  <c r="H157" i="46"/>
  <c r="G157" i="46"/>
  <c r="F157" i="46"/>
  <c r="I156" i="46"/>
  <c r="H156" i="46"/>
  <c r="G156" i="46"/>
  <c r="F156" i="46"/>
  <c r="I155" i="46"/>
  <c r="H155" i="46"/>
  <c r="G155" i="46"/>
  <c r="F155" i="46"/>
  <c r="I154" i="46"/>
  <c r="H154" i="46"/>
  <c r="G154" i="46"/>
  <c r="F154" i="46"/>
  <c r="I153" i="46"/>
  <c r="H153" i="46"/>
  <c r="G153" i="46"/>
  <c r="F153" i="46"/>
  <c r="I152" i="46"/>
  <c r="H152" i="46"/>
  <c r="G152" i="46"/>
  <c r="F152" i="46"/>
  <c r="I151" i="46"/>
  <c r="H151" i="46"/>
  <c r="G151" i="46"/>
  <c r="F151" i="46"/>
  <c r="I150" i="46"/>
  <c r="H150" i="46"/>
  <c r="G150" i="46"/>
  <c r="F150" i="46"/>
  <c r="I149" i="46"/>
  <c r="H149" i="46"/>
  <c r="G149" i="46"/>
  <c r="F149" i="46"/>
  <c r="I148" i="46"/>
  <c r="H148" i="46"/>
  <c r="G148" i="46"/>
  <c r="F148" i="46"/>
  <c r="I147" i="46"/>
  <c r="H147" i="46"/>
  <c r="G147" i="46"/>
  <c r="F147" i="46"/>
  <c r="I146" i="46"/>
  <c r="H146" i="46"/>
  <c r="G146" i="46"/>
  <c r="F146" i="46"/>
  <c r="I145" i="46"/>
  <c r="H145" i="46"/>
  <c r="G145" i="46"/>
  <c r="F145" i="46"/>
  <c r="I144" i="46"/>
  <c r="H144" i="46"/>
  <c r="G144" i="46"/>
  <c r="F144" i="46"/>
  <c r="I143" i="46"/>
  <c r="H143" i="46"/>
  <c r="G143" i="46"/>
  <c r="F143" i="46"/>
  <c r="I142" i="46"/>
  <c r="H142" i="46"/>
  <c r="G142" i="46"/>
  <c r="F142" i="46"/>
  <c r="I141" i="46"/>
  <c r="H141" i="46"/>
  <c r="G141" i="46"/>
  <c r="F141" i="46"/>
  <c r="I140" i="46"/>
  <c r="H140" i="46"/>
  <c r="G140" i="46"/>
  <c r="F140" i="46"/>
  <c r="I139" i="46"/>
  <c r="H139" i="46"/>
  <c r="G139" i="46"/>
  <c r="F139" i="46"/>
  <c r="I138" i="46"/>
  <c r="H138" i="46"/>
  <c r="G138" i="46"/>
  <c r="F138" i="46"/>
  <c r="I137" i="46"/>
  <c r="H137" i="46"/>
  <c r="G137" i="46"/>
  <c r="F137" i="46"/>
  <c r="I136" i="46"/>
  <c r="H136" i="46"/>
  <c r="G136" i="46"/>
  <c r="F136" i="46"/>
  <c r="I135" i="46"/>
  <c r="I133" i="46"/>
  <c r="H133" i="46"/>
  <c r="G133" i="46"/>
  <c r="F133" i="46"/>
  <c r="I132" i="46"/>
  <c r="H132" i="46"/>
  <c r="G132" i="46"/>
  <c r="F132" i="46"/>
  <c r="I131" i="46"/>
  <c r="H131" i="46"/>
  <c r="G131" i="46"/>
  <c r="F131" i="46"/>
  <c r="I130" i="46"/>
  <c r="H130" i="46"/>
  <c r="G130" i="46"/>
  <c r="F130" i="46"/>
  <c r="I129" i="46"/>
  <c r="H129" i="46"/>
  <c r="G129" i="46"/>
  <c r="F129" i="46"/>
  <c r="I128" i="46"/>
  <c r="H128" i="46"/>
  <c r="G128" i="46"/>
  <c r="F128" i="46"/>
  <c r="I127" i="46"/>
  <c r="H127" i="46"/>
  <c r="G127" i="46"/>
  <c r="F127" i="46"/>
  <c r="I126" i="46"/>
  <c r="H126" i="46"/>
  <c r="G126" i="46"/>
  <c r="F126" i="46"/>
  <c r="I125" i="46"/>
  <c r="H125" i="46"/>
  <c r="G125" i="46"/>
  <c r="F125" i="46"/>
  <c r="I124" i="46"/>
  <c r="H124" i="46"/>
  <c r="G124" i="46"/>
  <c r="F124" i="46"/>
  <c r="I123" i="46"/>
  <c r="H123" i="46"/>
  <c r="G123" i="46"/>
  <c r="F123" i="46"/>
  <c r="I122" i="46"/>
  <c r="H122" i="46"/>
  <c r="G122" i="46"/>
  <c r="F122" i="46"/>
  <c r="I121" i="46"/>
  <c r="H121" i="46"/>
  <c r="G121" i="46"/>
  <c r="F121" i="46"/>
  <c r="I120" i="46"/>
  <c r="H120" i="46"/>
  <c r="G120" i="46"/>
  <c r="F120" i="46"/>
  <c r="I119" i="46"/>
  <c r="H119" i="46"/>
  <c r="G119" i="46"/>
  <c r="F119" i="46"/>
  <c r="I118" i="46"/>
  <c r="H118" i="46"/>
  <c r="G118" i="46"/>
  <c r="F118" i="46"/>
  <c r="I117" i="46"/>
  <c r="H117" i="46"/>
  <c r="G117" i="46"/>
  <c r="F117" i="46"/>
  <c r="I116" i="46"/>
  <c r="H116" i="46"/>
  <c r="G116" i="46"/>
  <c r="F116" i="46"/>
  <c r="I115" i="46"/>
  <c r="H115" i="46"/>
  <c r="G115" i="46"/>
  <c r="F115" i="46"/>
  <c r="I114" i="46"/>
  <c r="H114" i="46"/>
  <c r="G114" i="46"/>
  <c r="F114" i="46"/>
  <c r="I113" i="46"/>
  <c r="H113" i="46"/>
  <c r="G113" i="46"/>
  <c r="F113" i="46"/>
  <c r="I112" i="46"/>
  <c r="H112" i="46"/>
  <c r="G112" i="46"/>
  <c r="F112" i="46"/>
  <c r="I111" i="46"/>
  <c r="H111" i="46"/>
  <c r="G111" i="46"/>
  <c r="F111" i="46"/>
  <c r="I110" i="46"/>
  <c r="H110" i="46"/>
  <c r="G110" i="46"/>
  <c r="F110" i="46"/>
  <c r="I109" i="46"/>
  <c r="H109" i="46"/>
  <c r="G109" i="46"/>
  <c r="F109" i="46"/>
  <c r="I108" i="46"/>
  <c r="H108" i="46"/>
  <c r="G108" i="46"/>
  <c r="F108" i="46"/>
  <c r="I107" i="46"/>
  <c r="H107" i="46"/>
  <c r="G107" i="46"/>
  <c r="F107" i="46"/>
  <c r="I106" i="46"/>
  <c r="H106" i="46"/>
  <c r="G106" i="46"/>
  <c r="F106" i="46"/>
  <c r="I105" i="46"/>
  <c r="H105" i="46"/>
  <c r="G105" i="46"/>
  <c r="F105" i="46"/>
  <c r="I104" i="46"/>
  <c r="H104" i="46"/>
  <c r="G104" i="46"/>
  <c r="F104" i="46"/>
  <c r="I103" i="46"/>
  <c r="H103" i="46"/>
  <c r="G103" i="46"/>
  <c r="F103" i="46"/>
  <c r="I102" i="46"/>
  <c r="H102" i="46"/>
  <c r="G102" i="46"/>
  <c r="F102" i="46"/>
  <c r="I101" i="46"/>
  <c r="H101" i="46"/>
  <c r="G101" i="46"/>
  <c r="F101" i="46"/>
  <c r="I100" i="46"/>
  <c r="H100" i="46"/>
  <c r="G100" i="46"/>
  <c r="F100" i="46"/>
  <c r="I99" i="46"/>
  <c r="H99" i="46"/>
  <c r="G99" i="46"/>
  <c r="F99" i="46"/>
  <c r="I98" i="46"/>
  <c r="H98" i="46"/>
  <c r="G98" i="46"/>
  <c r="F98" i="46"/>
  <c r="I97" i="46"/>
  <c r="H97" i="46"/>
  <c r="G97" i="46"/>
  <c r="F97" i="46"/>
  <c r="I96" i="46"/>
  <c r="H96" i="46"/>
  <c r="G96" i="46"/>
  <c r="F96" i="46"/>
  <c r="I95" i="46"/>
  <c r="H95" i="46"/>
  <c r="G95" i="46"/>
  <c r="F95" i="46"/>
  <c r="I94" i="46"/>
  <c r="H94" i="46"/>
  <c r="G94" i="46"/>
  <c r="F94" i="46"/>
  <c r="I93" i="46"/>
  <c r="H93" i="46"/>
  <c r="G93" i="46"/>
  <c r="F93" i="46"/>
  <c r="I92" i="46"/>
  <c r="H92" i="46"/>
  <c r="G92" i="46"/>
  <c r="F92" i="46"/>
  <c r="I91" i="46"/>
  <c r="H91" i="46"/>
  <c r="G91" i="46"/>
  <c r="F91" i="46"/>
  <c r="I90" i="46"/>
  <c r="H90" i="46"/>
  <c r="G90" i="46"/>
  <c r="F90" i="46"/>
  <c r="I89" i="46"/>
  <c r="H89" i="46"/>
  <c r="G89" i="46"/>
  <c r="F89" i="46"/>
  <c r="I88" i="46"/>
  <c r="H88" i="46"/>
  <c r="G88" i="46"/>
  <c r="F88" i="46"/>
  <c r="I87" i="46"/>
  <c r="H87" i="46"/>
  <c r="G87" i="46"/>
  <c r="F87" i="46"/>
  <c r="I86" i="46"/>
  <c r="H86" i="46"/>
  <c r="G86" i="46"/>
  <c r="F86" i="46"/>
  <c r="I85" i="46"/>
  <c r="H85" i="46"/>
  <c r="G85" i="46"/>
  <c r="F85" i="46"/>
  <c r="I84" i="46"/>
  <c r="H84" i="46"/>
  <c r="G84" i="46"/>
  <c r="F84" i="46"/>
  <c r="I83" i="46"/>
  <c r="H83" i="46"/>
  <c r="G83" i="46"/>
  <c r="F83" i="46"/>
  <c r="I82" i="46"/>
  <c r="H82" i="46"/>
  <c r="G82" i="46"/>
  <c r="F82" i="46"/>
  <c r="I81" i="46"/>
  <c r="H81" i="46"/>
  <c r="G81" i="46"/>
  <c r="F81" i="46"/>
  <c r="I80" i="46"/>
  <c r="H80" i="46"/>
  <c r="G80" i="46"/>
  <c r="F80" i="46"/>
  <c r="I79" i="46"/>
  <c r="H79" i="46"/>
  <c r="G79" i="46"/>
  <c r="F79" i="46"/>
  <c r="I78" i="46"/>
  <c r="H78" i="46"/>
  <c r="G78" i="46"/>
  <c r="F78" i="46"/>
  <c r="I77" i="46"/>
  <c r="H77" i="46"/>
  <c r="G77" i="46"/>
  <c r="F77" i="46"/>
  <c r="I76" i="46"/>
  <c r="H76" i="46"/>
  <c r="G76" i="46"/>
  <c r="F76" i="46"/>
  <c r="I75" i="46"/>
  <c r="H75" i="46"/>
  <c r="G75" i="46"/>
  <c r="F75" i="46"/>
  <c r="I74" i="46"/>
  <c r="H74" i="46"/>
  <c r="G74" i="46"/>
  <c r="F74" i="46"/>
  <c r="I73" i="46"/>
  <c r="H73" i="46"/>
  <c r="G73" i="46"/>
  <c r="F73" i="46"/>
  <c r="I72" i="46"/>
  <c r="H72" i="46"/>
  <c r="G72" i="46"/>
  <c r="F72" i="46"/>
  <c r="I71" i="46"/>
  <c r="H71" i="46"/>
  <c r="G71" i="46"/>
  <c r="F71" i="46"/>
  <c r="I70" i="46"/>
  <c r="H70" i="46"/>
  <c r="G70" i="46"/>
  <c r="F70" i="46"/>
  <c r="I69" i="46"/>
  <c r="H69" i="46"/>
  <c r="G69" i="46"/>
  <c r="F69" i="46"/>
  <c r="I68" i="46"/>
  <c r="H68" i="46"/>
  <c r="G68" i="46"/>
  <c r="F68" i="46"/>
  <c r="I67" i="46"/>
  <c r="H67" i="46"/>
  <c r="G67" i="46"/>
  <c r="F67" i="46"/>
  <c r="I66" i="46"/>
  <c r="H66" i="46"/>
  <c r="G66" i="46"/>
  <c r="F66" i="46"/>
  <c r="I65" i="46"/>
  <c r="H65" i="46"/>
  <c r="G65" i="46"/>
  <c r="F65" i="46"/>
  <c r="I64" i="46"/>
  <c r="H64" i="46"/>
  <c r="G64" i="46"/>
  <c r="F64" i="46"/>
  <c r="I63" i="46"/>
  <c r="H63" i="46"/>
  <c r="G63" i="46"/>
  <c r="F63" i="46"/>
  <c r="I62" i="46"/>
  <c r="H62" i="46"/>
  <c r="G62" i="46"/>
  <c r="F62" i="46"/>
  <c r="I61" i="46"/>
  <c r="H61" i="46"/>
  <c r="G61" i="46"/>
  <c r="F61" i="46"/>
  <c r="I60" i="46"/>
  <c r="H60" i="46"/>
  <c r="G60" i="46"/>
  <c r="F60" i="46"/>
  <c r="I59" i="46"/>
  <c r="H59" i="46"/>
  <c r="G59" i="46"/>
  <c r="F59" i="46"/>
  <c r="I58" i="46"/>
  <c r="H58" i="46"/>
  <c r="G58" i="46"/>
  <c r="F58" i="46"/>
  <c r="I57" i="46"/>
  <c r="H57" i="46"/>
  <c r="G57" i="46"/>
  <c r="F57" i="46"/>
  <c r="I56" i="46"/>
  <c r="H56" i="46"/>
  <c r="G56" i="46"/>
  <c r="F56" i="46"/>
  <c r="I55" i="46"/>
  <c r="H55" i="46"/>
  <c r="G55" i="46"/>
  <c r="F55" i="46"/>
  <c r="I54" i="46"/>
  <c r="H54" i="46"/>
  <c r="G54" i="46"/>
  <c r="F54" i="46"/>
  <c r="I53" i="46"/>
  <c r="H53" i="46"/>
  <c r="G53" i="46"/>
  <c r="F53" i="46"/>
  <c r="I52" i="46"/>
  <c r="H52" i="46"/>
  <c r="G52" i="46"/>
  <c r="F52" i="46"/>
  <c r="I51" i="46"/>
  <c r="H51" i="46"/>
  <c r="G51" i="46"/>
  <c r="F51" i="46"/>
  <c r="I50" i="46"/>
  <c r="H50" i="46"/>
  <c r="G50" i="46"/>
  <c r="F50" i="46"/>
  <c r="I49" i="46"/>
  <c r="H49" i="46"/>
  <c r="G49" i="46"/>
  <c r="F49" i="46"/>
  <c r="I48" i="46"/>
  <c r="H48" i="46"/>
  <c r="G48" i="46"/>
  <c r="F48" i="46"/>
  <c r="I47" i="46"/>
  <c r="H47" i="46"/>
  <c r="G47" i="46"/>
  <c r="F47" i="46"/>
  <c r="I46" i="46"/>
  <c r="H46" i="46"/>
  <c r="G46" i="46"/>
  <c r="F46" i="46"/>
  <c r="I45" i="46"/>
  <c r="H45" i="46"/>
  <c r="G45" i="46"/>
  <c r="F45" i="46"/>
  <c r="I44" i="46"/>
  <c r="H44" i="46"/>
  <c r="G44" i="46"/>
  <c r="F44" i="46"/>
  <c r="I43" i="46"/>
  <c r="H43" i="46"/>
  <c r="G43" i="46"/>
  <c r="F43" i="46"/>
  <c r="I42" i="46"/>
  <c r="H42" i="46"/>
  <c r="G42" i="46"/>
  <c r="F42" i="46"/>
  <c r="I41" i="46"/>
  <c r="H41" i="46"/>
  <c r="G41" i="46"/>
  <c r="F41" i="46"/>
  <c r="I40" i="46"/>
  <c r="H40" i="46"/>
  <c r="G40" i="46"/>
  <c r="F40" i="46"/>
  <c r="I39" i="46"/>
  <c r="H39" i="46"/>
  <c r="G39" i="46"/>
  <c r="F39" i="46"/>
  <c r="I38" i="46"/>
  <c r="H38" i="46"/>
  <c r="G38" i="46"/>
  <c r="F38" i="46"/>
  <c r="I37" i="46"/>
  <c r="H37" i="46"/>
  <c r="G37" i="46"/>
  <c r="F37" i="46"/>
  <c r="I36" i="46"/>
  <c r="H36" i="46"/>
  <c r="G36" i="46"/>
  <c r="F36" i="46"/>
  <c r="I35" i="46"/>
  <c r="H35" i="46"/>
  <c r="G35" i="46"/>
  <c r="F35" i="46"/>
  <c r="I34" i="46"/>
  <c r="H34" i="46"/>
  <c r="G34" i="46"/>
  <c r="F34" i="46"/>
  <c r="I33" i="46"/>
  <c r="H33" i="46"/>
  <c r="G33" i="46"/>
  <c r="F33" i="46"/>
  <c r="I32" i="46"/>
  <c r="H32" i="46"/>
  <c r="G32" i="46"/>
  <c r="F32" i="46"/>
  <c r="I31" i="46"/>
  <c r="H31" i="46"/>
  <c r="G31" i="46"/>
  <c r="F31" i="46"/>
  <c r="I30" i="46"/>
  <c r="H30" i="46"/>
  <c r="G30" i="46"/>
  <c r="F30" i="46"/>
  <c r="I29" i="46"/>
  <c r="H29" i="46"/>
  <c r="G29" i="46"/>
  <c r="F29" i="46"/>
  <c r="I28" i="46"/>
  <c r="H28" i="46"/>
  <c r="G28" i="46"/>
  <c r="F28" i="46"/>
  <c r="I27" i="46"/>
  <c r="H27" i="46"/>
  <c r="G27" i="46"/>
  <c r="F27" i="46"/>
  <c r="I26" i="46"/>
  <c r="H26" i="46"/>
  <c r="G26" i="46"/>
  <c r="F26" i="46"/>
  <c r="I25" i="46"/>
  <c r="H25" i="46"/>
  <c r="G25" i="46"/>
  <c r="F25" i="46"/>
  <c r="I24" i="46"/>
  <c r="H24" i="46"/>
  <c r="G24" i="46"/>
  <c r="F24" i="46"/>
  <c r="I23" i="46"/>
  <c r="H23" i="46"/>
  <c r="G23" i="46"/>
  <c r="F23" i="46"/>
  <c r="I22" i="46"/>
  <c r="H22" i="46"/>
  <c r="G22" i="46"/>
  <c r="F22" i="46"/>
  <c r="I21" i="46"/>
  <c r="H21" i="46"/>
  <c r="G21" i="46"/>
  <c r="F21" i="46"/>
  <c r="I20" i="46"/>
  <c r="H20" i="46"/>
  <c r="G20" i="46"/>
  <c r="F20" i="46"/>
  <c r="I19" i="46"/>
  <c r="H19" i="46"/>
  <c r="G19" i="46"/>
  <c r="F19" i="46"/>
  <c r="I18" i="46"/>
  <c r="H18" i="46"/>
  <c r="G18" i="46"/>
  <c r="F18" i="46"/>
  <c r="I17" i="46"/>
  <c r="H17" i="46"/>
  <c r="G17" i="46"/>
  <c r="F17" i="46"/>
  <c r="I16" i="46"/>
  <c r="H16" i="46"/>
  <c r="G16" i="46"/>
  <c r="F16" i="46"/>
  <c r="I15" i="46"/>
  <c r="H15" i="46"/>
  <c r="G15" i="46"/>
  <c r="F15" i="46"/>
  <c r="I14" i="46"/>
  <c r="H14" i="46"/>
  <c r="G14" i="46"/>
  <c r="F14" i="46"/>
  <c r="C97" i="44"/>
  <c r="B97" i="44"/>
  <c r="C96" i="44"/>
  <c r="B96" i="44"/>
  <c r="C95" i="44"/>
  <c r="B95" i="44"/>
  <c r="C94" i="44"/>
  <c r="B94" i="44"/>
  <c r="C93" i="44"/>
  <c r="B93" i="44"/>
  <c r="C92" i="44"/>
  <c r="B92" i="44"/>
  <c r="C91" i="44"/>
  <c r="B91" i="44"/>
  <c r="C90" i="44"/>
  <c r="B90" i="44"/>
  <c r="C89" i="44"/>
  <c r="B89" i="44"/>
  <c r="C88" i="44"/>
  <c r="B88" i="44"/>
  <c r="C87" i="44"/>
  <c r="B87" i="44"/>
  <c r="C86" i="44"/>
  <c r="B86" i="44"/>
  <c r="C85" i="44"/>
  <c r="B85" i="44"/>
  <c r="C84" i="44"/>
  <c r="B84" i="44"/>
  <c r="C83" i="44"/>
  <c r="B83" i="44"/>
  <c r="C82" i="44"/>
  <c r="B82" i="44"/>
  <c r="C81" i="44"/>
  <c r="B81" i="44"/>
  <c r="C80" i="44"/>
  <c r="B80" i="44"/>
  <c r="C79" i="44"/>
  <c r="B79" i="44"/>
  <c r="C78" i="44"/>
  <c r="B78" i="44"/>
  <c r="C77" i="44"/>
  <c r="B77" i="44"/>
  <c r="C76" i="44"/>
  <c r="B76" i="44"/>
  <c r="C75" i="44"/>
  <c r="B75" i="44"/>
  <c r="C74" i="44"/>
  <c r="B74" i="44"/>
  <c r="C73" i="44"/>
  <c r="B73" i="44"/>
  <c r="C72" i="44"/>
  <c r="B72" i="44"/>
  <c r="C71" i="44"/>
  <c r="B71" i="44"/>
  <c r="C70" i="44"/>
  <c r="B70" i="44"/>
  <c r="C69" i="44"/>
  <c r="B69" i="44"/>
  <c r="C68" i="44"/>
  <c r="B68" i="44"/>
  <c r="C67" i="44"/>
  <c r="B67" i="44"/>
  <c r="C66" i="44"/>
  <c r="B66" i="44"/>
  <c r="C65" i="44"/>
  <c r="B65" i="44"/>
  <c r="C64" i="44"/>
  <c r="B64" i="44"/>
  <c r="C63" i="44"/>
  <c r="B63" i="44"/>
  <c r="C62" i="44"/>
  <c r="B62" i="44"/>
  <c r="C61" i="44"/>
  <c r="B61" i="44"/>
  <c r="C60" i="44"/>
  <c r="B60" i="44"/>
  <c r="C59" i="44"/>
  <c r="B59" i="44"/>
  <c r="C58" i="44"/>
  <c r="B58" i="44"/>
  <c r="C57" i="44"/>
  <c r="B57" i="44"/>
  <c r="C56" i="44"/>
  <c r="B56" i="44"/>
  <c r="C55" i="44"/>
  <c r="B55" i="44"/>
  <c r="C54" i="44"/>
  <c r="B54" i="44"/>
  <c r="C53" i="44"/>
  <c r="B53" i="44"/>
  <c r="C52" i="44"/>
  <c r="B52" i="44"/>
  <c r="C51" i="44"/>
  <c r="B51" i="44"/>
  <c r="C50" i="44"/>
  <c r="B50" i="44"/>
  <c r="C49" i="44"/>
  <c r="B49" i="44"/>
  <c r="C48" i="44"/>
  <c r="B48" i="44"/>
  <c r="C47" i="44"/>
  <c r="B47" i="44"/>
  <c r="C46" i="44"/>
  <c r="B46" i="44"/>
  <c r="C45" i="44"/>
  <c r="B45" i="44"/>
  <c r="C44" i="44"/>
  <c r="B44" i="44"/>
  <c r="C43" i="44"/>
  <c r="B43" i="44"/>
  <c r="C42" i="44"/>
  <c r="B42" i="44"/>
  <c r="C41" i="44"/>
  <c r="B41" i="44"/>
  <c r="C40" i="44"/>
  <c r="B40" i="44"/>
  <c r="C39" i="44"/>
  <c r="B39" i="44"/>
  <c r="C38" i="44"/>
  <c r="B38" i="44"/>
  <c r="C37" i="44"/>
  <c r="B37" i="44"/>
  <c r="C36" i="44"/>
  <c r="B36" i="44"/>
  <c r="C35" i="44"/>
  <c r="B35" i="44"/>
  <c r="C34" i="44"/>
  <c r="B34" i="44"/>
  <c r="C33" i="44"/>
  <c r="B33" i="44"/>
  <c r="C32" i="44"/>
  <c r="B32" i="44"/>
  <c r="C31" i="44"/>
  <c r="B31" i="44"/>
  <c r="C30" i="44"/>
  <c r="B30" i="44"/>
  <c r="C29" i="44"/>
  <c r="B29" i="44"/>
  <c r="C28" i="44"/>
  <c r="B28" i="44"/>
  <c r="C27" i="44"/>
  <c r="B27" i="44"/>
  <c r="C26" i="44"/>
  <c r="B26" i="44"/>
  <c r="C25" i="44"/>
  <c r="B25" i="44"/>
  <c r="C24" i="44"/>
  <c r="B24" i="44"/>
  <c r="C23" i="44"/>
  <c r="B23" i="44"/>
  <c r="C22" i="44"/>
  <c r="B22" i="44"/>
  <c r="C21" i="44"/>
  <c r="B21" i="44"/>
  <c r="C20" i="44"/>
  <c r="B20" i="44"/>
  <c r="C19" i="44"/>
  <c r="B19" i="44"/>
  <c r="C18" i="44"/>
  <c r="B18" i="44"/>
  <c r="C17" i="44"/>
  <c r="B17" i="44"/>
  <c r="C16" i="44"/>
  <c r="B16" i="44"/>
  <c r="C15" i="44"/>
  <c r="B15" i="44"/>
  <c r="C14" i="44"/>
  <c r="B14" i="44"/>
  <c r="J310" i="43"/>
  <c r="H310" i="43"/>
  <c r="G310" i="43"/>
  <c r="F310" i="43"/>
  <c r="C310" i="43"/>
  <c r="B310" i="43"/>
  <c r="J309" i="43"/>
  <c r="H309" i="43"/>
  <c r="G309" i="43"/>
  <c r="F309" i="43"/>
  <c r="C309" i="43"/>
  <c r="B309" i="43"/>
  <c r="J308" i="43"/>
  <c r="H308" i="43"/>
  <c r="G308" i="43"/>
  <c r="F308" i="43"/>
  <c r="C308" i="43"/>
  <c r="B308" i="43"/>
  <c r="J307" i="43"/>
  <c r="H307" i="43"/>
  <c r="G307" i="43"/>
  <c r="F307" i="43"/>
  <c r="C307" i="43"/>
  <c r="B307" i="43"/>
  <c r="J306" i="43"/>
  <c r="H306" i="43"/>
  <c r="G306" i="43"/>
  <c r="F306" i="43"/>
  <c r="C306" i="43"/>
  <c r="B306" i="43"/>
  <c r="J305" i="43"/>
  <c r="H305" i="43"/>
  <c r="G305" i="43"/>
  <c r="F305" i="43"/>
  <c r="C305" i="43"/>
  <c r="B305" i="43"/>
  <c r="J304" i="43"/>
  <c r="H304" i="43"/>
  <c r="G304" i="43"/>
  <c r="F304" i="43"/>
  <c r="C304" i="43"/>
  <c r="B304" i="43"/>
  <c r="J303" i="43"/>
  <c r="H303" i="43"/>
  <c r="G303" i="43"/>
  <c r="F303" i="43"/>
  <c r="C303" i="43"/>
  <c r="B303" i="43"/>
  <c r="J302" i="43"/>
  <c r="H302" i="43"/>
  <c r="G302" i="43"/>
  <c r="F302" i="43"/>
  <c r="C302" i="43"/>
  <c r="B302" i="43"/>
  <c r="J301" i="43"/>
  <c r="H301" i="43"/>
  <c r="G301" i="43"/>
  <c r="F301" i="43"/>
  <c r="C301" i="43"/>
  <c r="B301" i="43"/>
  <c r="J300" i="43"/>
  <c r="H300" i="43"/>
  <c r="G300" i="43"/>
  <c r="F300" i="43"/>
  <c r="C300" i="43"/>
  <c r="B300" i="43"/>
  <c r="J299" i="43"/>
  <c r="H299" i="43"/>
  <c r="G299" i="43"/>
  <c r="F299" i="43"/>
  <c r="C299" i="43"/>
  <c r="B299" i="43"/>
  <c r="J298" i="43"/>
  <c r="H298" i="43"/>
  <c r="G298" i="43"/>
  <c r="F298" i="43"/>
  <c r="C298" i="43"/>
  <c r="B298" i="43"/>
  <c r="J297" i="43"/>
  <c r="H297" i="43"/>
  <c r="G297" i="43"/>
  <c r="F297" i="43"/>
  <c r="C297" i="43"/>
  <c r="B297" i="43"/>
  <c r="J296" i="43"/>
  <c r="H296" i="43"/>
  <c r="G296" i="43"/>
  <c r="F296" i="43"/>
  <c r="C296" i="43"/>
  <c r="B296" i="43"/>
  <c r="J295" i="43"/>
  <c r="H295" i="43"/>
  <c r="G295" i="43"/>
  <c r="F295" i="43"/>
  <c r="C295" i="43"/>
  <c r="B295" i="43"/>
  <c r="J294" i="43"/>
  <c r="H294" i="43"/>
  <c r="G294" i="43"/>
  <c r="F294" i="43"/>
  <c r="C294" i="43"/>
  <c r="B294" i="43"/>
  <c r="J293" i="43"/>
  <c r="H293" i="43"/>
  <c r="G293" i="43"/>
  <c r="F293" i="43"/>
  <c r="C293" i="43"/>
  <c r="B293" i="43"/>
  <c r="J292" i="43"/>
  <c r="H292" i="43"/>
  <c r="G292" i="43"/>
  <c r="F292" i="43"/>
  <c r="C292" i="43"/>
  <c r="B292" i="43"/>
  <c r="J291" i="43"/>
  <c r="H291" i="43"/>
  <c r="G291" i="43"/>
  <c r="F291" i="43"/>
  <c r="C291" i="43"/>
  <c r="B291" i="43"/>
  <c r="J290" i="43"/>
  <c r="H290" i="43"/>
  <c r="G290" i="43"/>
  <c r="F290" i="43"/>
  <c r="C290" i="43"/>
  <c r="B290" i="43"/>
  <c r="J289" i="43"/>
  <c r="H289" i="43"/>
  <c r="G289" i="43"/>
  <c r="F289" i="43"/>
  <c r="C289" i="43"/>
  <c r="B289" i="43"/>
  <c r="J288" i="43"/>
  <c r="H288" i="43"/>
  <c r="G288" i="43"/>
  <c r="F288" i="43"/>
  <c r="C288" i="43"/>
  <c r="B288" i="43"/>
  <c r="J287" i="43"/>
  <c r="H287" i="43"/>
  <c r="G287" i="43"/>
  <c r="F287" i="43"/>
  <c r="C287" i="43"/>
  <c r="B287" i="43"/>
  <c r="I286" i="43"/>
  <c r="H286" i="43"/>
  <c r="G286" i="43"/>
  <c r="F286" i="43"/>
  <c r="C286" i="43"/>
  <c r="B286" i="43"/>
  <c r="I285" i="43"/>
  <c r="H285" i="43"/>
  <c r="G285" i="43"/>
  <c r="F285" i="43"/>
  <c r="C285" i="43"/>
  <c r="B285" i="43"/>
  <c r="I284" i="43"/>
  <c r="H284" i="43"/>
  <c r="G284" i="43"/>
  <c r="F284" i="43"/>
  <c r="C284" i="43"/>
  <c r="B284" i="43"/>
  <c r="I283" i="43"/>
  <c r="H283" i="43"/>
  <c r="G283" i="43"/>
  <c r="F283" i="43"/>
  <c r="C283" i="43"/>
  <c r="B283" i="43"/>
  <c r="I282" i="43"/>
  <c r="H282" i="43"/>
  <c r="G282" i="43"/>
  <c r="F282" i="43"/>
  <c r="C282" i="43"/>
  <c r="B282" i="43"/>
  <c r="I281" i="43"/>
  <c r="H281" i="43"/>
  <c r="G281" i="43"/>
  <c r="F281" i="43"/>
  <c r="C281" i="43"/>
  <c r="B281" i="43"/>
  <c r="I280" i="43"/>
  <c r="H280" i="43"/>
  <c r="G280" i="43"/>
  <c r="F280" i="43"/>
  <c r="C280" i="43"/>
  <c r="B280" i="43"/>
  <c r="I279" i="43"/>
  <c r="H279" i="43"/>
  <c r="G279" i="43"/>
  <c r="F279" i="43"/>
  <c r="C279" i="43"/>
  <c r="B279" i="43"/>
  <c r="I278" i="43"/>
  <c r="H278" i="43"/>
  <c r="G278" i="43"/>
  <c r="F278" i="43"/>
  <c r="C278" i="43"/>
  <c r="B278" i="43"/>
  <c r="I277" i="43"/>
  <c r="H277" i="43"/>
  <c r="G277" i="43"/>
  <c r="F277" i="43"/>
  <c r="C277" i="43"/>
  <c r="B277" i="43"/>
  <c r="I276" i="43"/>
  <c r="H276" i="43"/>
  <c r="G276" i="43"/>
  <c r="F276" i="43"/>
  <c r="C276" i="43"/>
  <c r="B276" i="43"/>
  <c r="I275" i="43"/>
  <c r="H275" i="43"/>
  <c r="G275" i="43"/>
  <c r="F275" i="43"/>
  <c r="C275" i="43"/>
  <c r="B275" i="43"/>
  <c r="I274" i="43"/>
  <c r="H274" i="43"/>
  <c r="G274" i="43"/>
  <c r="F274" i="43"/>
  <c r="C274" i="43"/>
  <c r="B274" i="43"/>
  <c r="I273" i="43"/>
  <c r="H273" i="43"/>
  <c r="G273" i="43"/>
  <c r="F273" i="43"/>
  <c r="C273" i="43"/>
  <c r="B273" i="43"/>
  <c r="J272" i="43"/>
  <c r="H272" i="43"/>
  <c r="G272" i="43"/>
  <c r="F272" i="43"/>
  <c r="C272" i="43"/>
  <c r="B272" i="43"/>
  <c r="J271" i="43"/>
  <c r="H271" i="43"/>
  <c r="G271" i="43"/>
  <c r="F271" i="43"/>
  <c r="C271" i="43"/>
  <c r="B271" i="43"/>
  <c r="J270" i="43"/>
  <c r="H270" i="43"/>
  <c r="G270" i="43"/>
  <c r="F270" i="43"/>
  <c r="C270" i="43"/>
  <c r="B270" i="43"/>
  <c r="J269" i="43"/>
  <c r="H269" i="43"/>
  <c r="G269" i="43"/>
  <c r="F269" i="43"/>
  <c r="C269" i="43"/>
  <c r="B269" i="43"/>
  <c r="J268" i="43"/>
  <c r="H268" i="43"/>
  <c r="G268" i="43"/>
  <c r="F268" i="43"/>
  <c r="C268" i="43"/>
  <c r="B268" i="43"/>
  <c r="J267" i="43"/>
  <c r="H267" i="43"/>
  <c r="G267" i="43"/>
  <c r="F267" i="43"/>
  <c r="C267" i="43"/>
  <c r="B267" i="43"/>
  <c r="J266" i="43"/>
  <c r="H266" i="43"/>
  <c r="G266" i="43"/>
  <c r="F266" i="43"/>
  <c r="C266" i="43"/>
  <c r="B266" i="43"/>
  <c r="J265" i="43"/>
  <c r="H265" i="43"/>
  <c r="G265" i="43"/>
  <c r="F265" i="43"/>
  <c r="C265" i="43"/>
  <c r="B265" i="43"/>
  <c r="J264" i="43"/>
  <c r="H264" i="43"/>
  <c r="G264" i="43"/>
  <c r="F264" i="43"/>
  <c r="C264" i="43"/>
  <c r="B264" i="43"/>
  <c r="J263" i="43"/>
  <c r="H263" i="43"/>
  <c r="G263" i="43"/>
  <c r="F263" i="43"/>
  <c r="C263" i="43"/>
  <c r="B263" i="43"/>
  <c r="J262" i="43"/>
  <c r="H262" i="43"/>
  <c r="G262" i="43"/>
  <c r="F262" i="43"/>
  <c r="C262" i="43"/>
  <c r="B262" i="43"/>
  <c r="J261" i="43"/>
  <c r="H261" i="43"/>
  <c r="G261" i="43"/>
  <c r="F261" i="43"/>
  <c r="C261" i="43"/>
  <c r="B261" i="43"/>
  <c r="J260" i="43"/>
  <c r="H260" i="43"/>
  <c r="G260" i="43"/>
  <c r="F260" i="43"/>
  <c r="C260" i="43"/>
  <c r="B260" i="43"/>
  <c r="I259" i="43"/>
  <c r="H259" i="43"/>
  <c r="G259" i="43"/>
  <c r="F259" i="43"/>
  <c r="C259" i="43"/>
  <c r="B259" i="43"/>
  <c r="I258" i="43"/>
  <c r="H258" i="43"/>
  <c r="G258" i="43"/>
  <c r="F258" i="43"/>
  <c r="C258" i="43"/>
  <c r="B258" i="43"/>
  <c r="I257" i="43"/>
  <c r="H257" i="43"/>
  <c r="G257" i="43"/>
  <c r="F257" i="43"/>
  <c r="C257" i="43"/>
  <c r="B257" i="43"/>
  <c r="I256" i="43"/>
  <c r="H256" i="43"/>
  <c r="G256" i="43"/>
  <c r="F256" i="43"/>
  <c r="C256" i="43"/>
  <c r="B256" i="43"/>
  <c r="I255" i="43"/>
  <c r="H255" i="43"/>
  <c r="G255" i="43"/>
  <c r="F255" i="43"/>
  <c r="C255" i="43"/>
  <c r="B255" i="43"/>
  <c r="I254" i="43"/>
  <c r="H254" i="43"/>
  <c r="G254" i="43"/>
  <c r="F254" i="43"/>
  <c r="C254" i="43"/>
  <c r="B254" i="43"/>
  <c r="I253" i="43"/>
  <c r="H253" i="43"/>
  <c r="G253" i="43"/>
  <c r="F253" i="43"/>
  <c r="C253" i="43"/>
  <c r="B253" i="43"/>
  <c r="I252" i="43"/>
  <c r="H252" i="43"/>
  <c r="G252" i="43"/>
  <c r="F252" i="43"/>
  <c r="C252" i="43"/>
  <c r="B252" i="43"/>
  <c r="I251" i="43"/>
  <c r="H251" i="43"/>
  <c r="G251" i="43"/>
  <c r="F251" i="43"/>
  <c r="C251" i="43"/>
  <c r="B251" i="43"/>
  <c r="I250" i="43"/>
  <c r="H250" i="43"/>
  <c r="G250" i="43"/>
  <c r="F250" i="43"/>
  <c r="C250" i="43"/>
  <c r="B250" i="43"/>
  <c r="J249" i="43"/>
  <c r="H249" i="43"/>
  <c r="G249" i="43"/>
  <c r="F249" i="43"/>
  <c r="C249" i="43"/>
  <c r="B249" i="43"/>
  <c r="J248" i="43"/>
  <c r="H248" i="43"/>
  <c r="G248" i="43"/>
  <c r="F248" i="43"/>
  <c r="C248" i="43"/>
  <c r="B248" i="43"/>
  <c r="J247" i="43"/>
  <c r="H247" i="43"/>
  <c r="G247" i="43"/>
  <c r="F247" i="43"/>
  <c r="C247" i="43"/>
  <c r="B247" i="43"/>
  <c r="J246" i="43"/>
  <c r="H246" i="43"/>
  <c r="G246" i="43"/>
  <c r="F246" i="43"/>
  <c r="C246" i="43"/>
  <c r="B246" i="43"/>
  <c r="J245" i="43"/>
  <c r="H245" i="43"/>
  <c r="G245" i="43"/>
  <c r="F245" i="43"/>
  <c r="C245" i="43"/>
  <c r="B245" i="43"/>
  <c r="J244" i="43"/>
  <c r="H244" i="43"/>
  <c r="G244" i="43"/>
  <c r="F244" i="43"/>
  <c r="C244" i="43"/>
  <c r="B244" i="43"/>
  <c r="J243" i="43"/>
  <c r="H243" i="43"/>
  <c r="G243" i="43"/>
  <c r="F243" i="43"/>
  <c r="C243" i="43"/>
  <c r="B243" i="43"/>
  <c r="J242" i="43"/>
  <c r="H242" i="43"/>
  <c r="G242" i="43"/>
  <c r="F242" i="43"/>
  <c r="C242" i="43"/>
  <c r="B242" i="43"/>
  <c r="J241" i="43"/>
  <c r="H241" i="43"/>
  <c r="G241" i="43"/>
  <c r="F241" i="43"/>
  <c r="C241" i="43"/>
  <c r="B241" i="43"/>
  <c r="J240" i="43"/>
  <c r="H240" i="43"/>
  <c r="G240" i="43"/>
  <c r="F240" i="43"/>
  <c r="C240" i="43"/>
  <c r="B240" i="43"/>
  <c r="J239" i="43"/>
  <c r="H239" i="43"/>
  <c r="G239" i="43"/>
  <c r="F239" i="43"/>
  <c r="C239" i="43"/>
  <c r="B239" i="43"/>
  <c r="J238" i="43"/>
  <c r="H238" i="43"/>
  <c r="G238" i="43"/>
  <c r="F238" i="43"/>
  <c r="C238" i="43"/>
  <c r="B238" i="43"/>
  <c r="J237" i="43"/>
  <c r="H237" i="43"/>
  <c r="G237" i="43"/>
  <c r="F237" i="43"/>
  <c r="C237" i="43"/>
  <c r="B237" i="43"/>
  <c r="J236" i="43"/>
  <c r="H236" i="43"/>
  <c r="G236" i="43"/>
  <c r="F236" i="43"/>
  <c r="C236" i="43"/>
  <c r="B236" i="43"/>
  <c r="J235" i="43"/>
  <c r="H235" i="43"/>
  <c r="G235" i="43"/>
  <c r="F235" i="43"/>
  <c r="C235" i="43"/>
  <c r="B235" i="43"/>
  <c r="J234" i="43"/>
  <c r="H234" i="43"/>
  <c r="G234" i="43"/>
  <c r="F234" i="43"/>
  <c r="C234" i="43"/>
  <c r="B234" i="43"/>
  <c r="J233" i="43"/>
  <c r="H233" i="43"/>
  <c r="G233" i="43"/>
  <c r="F233" i="43"/>
  <c r="C233" i="43"/>
  <c r="B233" i="43"/>
  <c r="J232" i="43"/>
  <c r="H232" i="43"/>
  <c r="G232" i="43"/>
  <c r="F232" i="43"/>
  <c r="C232" i="43"/>
  <c r="B232" i="43"/>
  <c r="J231" i="43"/>
  <c r="H231" i="43"/>
  <c r="G231" i="43"/>
  <c r="F231" i="43"/>
  <c r="C231" i="43"/>
  <c r="B231" i="43"/>
  <c r="J230" i="43"/>
  <c r="H230" i="43"/>
  <c r="G230" i="43"/>
  <c r="F230" i="43"/>
  <c r="C230" i="43"/>
  <c r="B230" i="43"/>
  <c r="J229" i="43"/>
  <c r="H229" i="43"/>
  <c r="G229" i="43"/>
  <c r="F229" i="43"/>
  <c r="C229" i="43"/>
  <c r="B229" i="43"/>
  <c r="J228" i="43"/>
  <c r="H228" i="43"/>
  <c r="G228" i="43"/>
  <c r="F228" i="43"/>
  <c r="C228" i="43"/>
  <c r="B228" i="43"/>
  <c r="J227" i="43"/>
  <c r="H227" i="43"/>
  <c r="G227" i="43"/>
  <c r="F227" i="43"/>
  <c r="C227" i="43"/>
  <c r="B227" i="43"/>
  <c r="J226" i="43"/>
  <c r="H226" i="43"/>
  <c r="G226" i="43"/>
  <c r="F226" i="43"/>
  <c r="C226" i="43"/>
  <c r="B226" i="43"/>
  <c r="J225" i="43"/>
  <c r="H225" i="43"/>
  <c r="G225" i="43"/>
  <c r="F225" i="43"/>
  <c r="C225" i="43"/>
  <c r="B225" i="43"/>
  <c r="I224" i="43"/>
  <c r="H224" i="43"/>
  <c r="G224" i="43"/>
  <c r="F224" i="43"/>
  <c r="C224" i="43"/>
  <c r="B224" i="43"/>
  <c r="I223" i="43"/>
  <c r="H223" i="43"/>
  <c r="G223" i="43"/>
  <c r="F223" i="43"/>
  <c r="C223" i="43"/>
  <c r="B223" i="43"/>
  <c r="I222" i="43"/>
  <c r="H222" i="43"/>
  <c r="G222" i="43"/>
  <c r="F222" i="43"/>
  <c r="C222" i="43"/>
  <c r="B222" i="43"/>
  <c r="I221" i="43"/>
  <c r="H221" i="43"/>
  <c r="G221" i="43"/>
  <c r="F221" i="43"/>
  <c r="C221" i="43"/>
  <c r="B221" i="43"/>
  <c r="I220" i="43"/>
  <c r="H220" i="43"/>
  <c r="G220" i="43"/>
  <c r="F220" i="43"/>
  <c r="C220" i="43"/>
  <c r="B220" i="43"/>
  <c r="J219" i="43"/>
  <c r="H219" i="43"/>
  <c r="G219" i="43"/>
  <c r="F219" i="43"/>
  <c r="C219" i="43"/>
  <c r="B219" i="43"/>
  <c r="J218" i="43"/>
  <c r="H218" i="43"/>
  <c r="G218" i="43"/>
  <c r="F218" i="43"/>
  <c r="C218" i="43"/>
  <c r="B218" i="43"/>
  <c r="J217" i="43"/>
  <c r="H217" i="43"/>
  <c r="G217" i="43"/>
  <c r="F217" i="43"/>
  <c r="C217" i="43"/>
  <c r="B217" i="43"/>
  <c r="J216" i="43"/>
  <c r="H216" i="43"/>
  <c r="G216" i="43"/>
  <c r="F216" i="43"/>
  <c r="C216" i="43"/>
  <c r="B216" i="43"/>
  <c r="I215" i="43"/>
  <c r="H215" i="43"/>
  <c r="G215" i="43"/>
  <c r="F215" i="43"/>
  <c r="C215" i="43"/>
  <c r="B215" i="43"/>
  <c r="I214" i="43"/>
  <c r="H214" i="43"/>
  <c r="G214" i="43"/>
  <c r="F214" i="43"/>
  <c r="C214" i="43"/>
  <c r="B214" i="43"/>
  <c r="J213" i="43"/>
  <c r="H213" i="43"/>
  <c r="G213" i="43"/>
  <c r="F213" i="43"/>
  <c r="C213" i="43"/>
  <c r="B213" i="43"/>
  <c r="J212" i="43"/>
  <c r="H212" i="43"/>
  <c r="G212" i="43"/>
  <c r="F212" i="43"/>
  <c r="C212" i="43"/>
  <c r="B212" i="43"/>
  <c r="J211" i="43"/>
  <c r="H211" i="43"/>
  <c r="G211" i="43"/>
  <c r="F211" i="43"/>
  <c r="C211" i="43"/>
  <c r="B211" i="43"/>
  <c r="J210" i="43"/>
  <c r="H210" i="43"/>
  <c r="G210" i="43"/>
  <c r="F210" i="43"/>
  <c r="C210" i="43"/>
  <c r="B210" i="43"/>
  <c r="J209" i="43"/>
  <c r="H209" i="43"/>
  <c r="G209" i="43"/>
  <c r="F209" i="43"/>
  <c r="C209" i="43"/>
  <c r="B209" i="43"/>
  <c r="J208" i="43"/>
  <c r="H208" i="43"/>
  <c r="G208" i="43"/>
  <c r="F208" i="43"/>
  <c r="C208" i="43"/>
  <c r="B208" i="43"/>
  <c r="J207" i="43"/>
  <c r="H207" i="43"/>
  <c r="G207" i="43"/>
  <c r="F207" i="43"/>
  <c r="C207" i="43"/>
  <c r="B207" i="43"/>
  <c r="J206" i="43"/>
  <c r="H206" i="43"/>
  <c r="G206" i="43"/>
  <c r="F206" i="43"/>
  <c r="C206" i="43"/>
  <c r="B206" i="43"/>
  <c r="J205" i="43"/>
  <c r="H205" i="43"/>
  <c r="G205" i="43"/>
  <c r="F205" i="43"/>
  <c r="C205" i="43"/>
  <c r="B205" i="43"/>
  <c r="J204" i="43"/>
  <c r="H204" i="43"/>
  <c r="G204" i="43"/>
  <c r="F204" i="43"/>
  <c r="C204" i="43"/>
  <c r="B204" i="43"/>
  <c r="J203" i="43"/>
  <c r="H203" i="43"/>
  <c r="G203" i="43"/>
  <c r="F203" i="43"/>
  <c r="C203" i="43"/>
  <c r="B203" i="43"/>
  <c r="J202" i="43"/>
  <c r="H202" i="43"/>
  <c r="G202" i="43"/>
  <c r="F202" i="43"/>
  <c r="C202" i="43"/>
  <c r="B202" i="43"/>
  <c r="J201" i="43"/>
  <c r="H201" i="43"/>
  <c r="G201" i="43"/>
  <c r="F201" i="43"/>
  <c r="C201" i="43"/>
  <c r="B201" i="43"/>
  <c r="J200" i="43"/>
  <c r="H200" i="43"/>
  <c r="G200" i="43"/>
  <c r="F200" i="43"/>
  <c r="C200" i="43"/>
  <c r="B200" i="43"/>
  <c r="J199" i="43"/>
  <c r="H199" i="43"/>
  <c r="G199" i="43"/>
  <c r="F199" i="43"/>
  <c r="C199" i="43"/>
  <c r="B199" i="43"/>
  <c r="J198" i="43"/>
  <c r="H198" i="43"/>
  <c r="G198" i="43"/>
  <c r="F198" i="43"/>
  <c r="C198" i="43"/>
  <c r="B198" i="43"/>
  <c r="J197" i="43"/>
  <c r="H197" i="43"/>
  <c r="G197" i="43"/>
  <c r="F197" i="43"/>
  <c r="C197" i="43"/>
  <c r="B197" i="43"/>
  <c r="J196" i="43"/>
  <c r="H196" i="43"/>
  <c r="G196" i="43"/>
  <c r="F196" i="43"/>
  <c r="C196" i="43"/>
  <c r="B196" i="43"/>
  <c r="J195" i="43"/>
  <c r="H195" i="43"/>
  <c r="G195" i="43"/>
  <c r="F195" i="43"/>
  <c r="C195" i="43"/>
  <c r="B195" i="43"/>
  <c r="J194" i="43"/>
  <c r="H194" i="43"/>
  <c r="G194" i="43"/>
  <c r="F194" i="43"/>
  <c r="C194" i="43"/>
  <c r="B194" i="43"/>
  <c r="J193" i="43"/>
  <c r="H193" i="43"/>
  <c r="G193" i="43"/>
  <c r="F193" i="43"/>
  <c r="C193" i="43"/>
  <c r="B193" i="43"/>
  <c r="J192" i="43"/>
  <c r="H192" i="43"/>
  <c r="G192" i="43"/>
  <c r="F192" i="43"/>
  <c r="C192" i="43"/>
  <c r="B192" i="43"/>
  <c r="J191" i="43"/>
  <c r="H191" i="43"/>
  <c r="G191" i="43"/>
  <c r="F191" i="43"/>
  <c r="C191" i="43"/>
  <c r="B191" i="43"/>
  <c r="J190" i="43"/>
  <c r="H190" i="43"/>
  <c r="G190" i="43"/>
  <c r="F190" i="43"/>
  <c r="C190" i="43"/>
  <c r="B190" i="43"/>
  <c r="J189" i="43"/>
  <c r="H189" i="43"/>
  <c r="G189" i="43"/>
  <c r="F189" i="43"/>
  <c r="C189" i="43"/>
  <c r="B189" i="43"/>
  <c r="J188" i="43"/>
  <c r="H188" i="43"/>
  <c r="G188" i="43"/>
  <c r="F188" i="43"/>
  <c r="C188" i="43"/>
  <c r="B188" i="43"/>
  <c r="J187" i="43"/>
  <c r="H187" i="43"/>
  <c r="G187" i="43"/>
  <c r="F187" i="43"/>
  <c r="C187" i="43"/>
  <c r="B187" i="43"/>
  <c r="J186" i="43"/>
  <c r="H186" i="43"/>
  <c r="G186" i="43"/>
  <c r="F186" i="43"/>
  <c r="C186" i="43"/>
  <c r="B186" i="43"/>
  <c r="J185" i="43"/>
  <c r="H185" i="43"/>
  <c r="G185" i="43"/>
  <c r="F185" i="43"/>
  <c r="C185" i="43"/>
  <c r="B185" i="43"/>
  <c r="J184" i="43"/>
  <c r="H184" i="43"/>
  <c r="G184" i="43"/>
  <c r="F184" i="43"/>
  <c r="C184" i="43"/>
  <c r="B184" i="43"/>
  <c r="J183" i="43"/>
  <c r="H183" i="43"/>
  <c r="G183" i="43"/>
  <c r="F183" i="43"/>
  <c r="C183" i="43"/>
  <c r="B183" i="43"/>
  <c r="J182" i="43"/>
  <c r="H182" i="43"/>
  <c r="G182" i="43"/>
  <c r="F182" i="43"/>
  <c r="C182" i="43"/>
  <c r="B182" i="43"/>
  <c r="J181" i="43"/>
  <c r="H181" i="43"/>
  <c r="G181" i="43"/>
  <c r="F181" i="43"/>
  <c r="C181" i="43"/>
  <c r="B181" i="43"/>
  <c r="J180" i="43"/>
  <c r="H180" i="43"/>
  <c r="G180" i="43"/>
  <c r="F180" i="43"/>
  <c r="C180" i="43"/>
  <c r="B180" i="43"/>
  <c r="J179" i="43"/>
  <c r="H179" i="43"/>
  <c r="G179" i="43"/>
  <c r="F179" i="43"/>
  <c r="C179" i="43"/>
  <c r="B179" i="43"/>
  <c r="J178" i="43"/>
  <c r="H178" i="43"/>
  <c r="G178" i="43"/>
  <c r="F178" i="43"/>
  <c r="C178" i="43"/>
  <c r="B178" i="43"/>
  <c r="J177" i="43"/>
  <c r="H177" i="43"/>
  <c r="G177" i="43"/>
  <c r="F177" i="43"/>
  <c r="C177" i="43"/>
  <c r="B177" i="43"/>
  <c r="J176" i="43"/>
  <c r="H176" i="43"/>
  <c r="G176" i="43"/>
  <c r="F176" i="43"/>
  <c r="C176" i="43"/>
  <c r="B176" i="43"/>
  <c r="J175" i="43"/>
  <c r="H175" i="43"/>
  <c r="G175" i="43"/>
  <c r="F175" i="43"/>
  <c r="C175" i="43"/>
  <c r="B175" i="43"/>
  <c r="J174" i="43"/>
  <c r="H174" i="43"/>
  <c r="G174" i="43"/>
  <c r="F174" i="43"/>
  <c r="C174" i="43"/>
  <c r="B174" i="43"/>
  <c r="J173" i="43"/>
  <c r="H173" i="43"/>
  <c r="G173" i="43"/>
  <c r="F173" i="43"/>
  <c r="C173" i="43"/>
  <c r="B173" i="43"/>
  <c r="J172" i="43"/>
  <c r="H172" i="43"/>
  <c r="G172" i="43"/>
  <c r="F172" i="43"/>
  <c r="C172" i="43"/>
  <c r="B172" i="43"/>
  <c r="J171" i="43"/>
  <c r="H171" i="43"/>
  <c r="G171" i="43"/>
  <c r="F171" i="43"/>
  <c r="C171" i="43"/>
  <c r="B171" i="43"/>
  <c r="J170" i="43"/>
  <c r="H170" i="43"/>
  <c r="G170" i="43"/>
  <c r="F170" i="43"/>
  <c r="C170" i="43"/>
  <c r="B170" i="43"/>
  <c r="J169" i="43"/>
  <c r="H169" i="43"/>
  <c r="G169" i="43"/>
  <c r="F169" i="43"/>
  <c r="C169" i="43"/>
  <c r="B169" i="43"/>
  <c r="J168" i="43"/>
  <c r="H168" i="43"/>
  <c r="G168" i="43"/>
  <c r="F168" i="43"/>
  <c r="C168" i="43"/>
  <c r="B168" i="43"/>
  <c r="J167" i="43"/>
  <c r="H167" i="43"/>
  <c r="G167" i="43"/>
  <c r="F167" i="43"/>
  <c r="C167" i="43"/>
  <c r="B167" i="43"/>
  <c r="J166" i="43"/>
  <c r="H166" i="43"/>
  <c r="G166" i="43"/>
  <c r="F166" i="43"/>
  <c r="C166" i="43"/>
  <c r="B166" i="43"/>
  <c r="J165" i="43"/>
  <c r="H165" i="43"/>
  <c r="G165" i="43"/>
  <c r="F165" i="43"/>
  <c r="C165" i="43"/>
  <c r="B165" i="43"/>
  <c r="J164" i="43"/>
  <c r="H164" i="43"/>
  <c r="G164" i="43"/>
  <c r="F164" i="43"/>
  <c r="C164" i="43"/>
  <c r="B164" i="43"/>
  <c r="J163" i="43"/>
  <c r="H163" i="43"/>
  <c r="G163" i="43"/>
  <c r="F163" i="43"/>
  <c r="C163" i="43"/>
  <c r="B163" i="43"/>
  <c r="J162" i="43"/>
  <c r="H162" i="43"/>
  <c r="G162" i="43"/>
  <c r="F162" i="43"/>
  <c r="C162" i="43"/>
  <c r="B162" i="43"/>
  <c r="I161" i="43"/>
  <c r="H161" i="43"/>
  <c r="G161" i="43"/>
  <c r="F161" i="43"/>
  <c r="C161" i="43"/>
  <c r="B161" i="43"/>
  <c r="I160" i="43"/>
  <c r="H160" i="43"/>
  <c r="G160" i="43"/>
  <c r="F160" i="43"/>
  <c r="C160" i="43"/>
  <c r="B160" i="43"/>
  <c r="I159" i="43"/>
  <c r="H159" i="43"/>
  <c r="G159" i="43"/>
  <c r="F159" i="43"/>
  <c r="C159" i="43"/>
  <c r="B159" i="43"/>
  <c r="I158" i="43"/>
  <c r="H158" i="43"/>
  <c r="G158" i="43"/>
  <c r="F158" i="43"/>
  <c r="C158" i="43"/>
  <c r="B158" i="43"/>
  <c r="I157" i="43"/>
  <c r="H157" i="43"/>
  <c r="G157" i="43"/>
  <c r="F157" i="43"/>
  <c r="C157" i="43"/>
  <c r="B157" i="43"/>
  <c r="I156" i="43"/>
  <c r="H156" i="43"/>
  <c r="G156" i="43"/>
  <c r="F156" i="43"/>
  <c r="C156" i="43"/>
  <c r="B156" i="43"/>
  <c r="I155" i="43"/>
  <c r="H155" i="43"/>
  <c r="G155" i="43"/>
  <c r="F155" i="43"/>
  <c r="C155" i="43"/>
  <c r="B155" i="43"/>
  <c r="J154" i="43"/>
  <c r="H154" i="43"/>
  <c r="G154" i="43"/>
  <c r="F154" i="43"/>
  <c r="C154" i="43"/>
  <c r="B154" i="43"/>
  <c r="J153" i="43"/>
  <c r="H153" i="43"/>
  <c r="G153" i="43"/>
  <c r="F153" i="43"/>
  <c r="C153" i="43"/>
  <c r="B153" i="43"/>
  <c r="J152" i="43"/>
  <c r="H152" i="43"/>
  <c r="G152" i="43"/>
  <c r="F152" i="43"/>
  <c r="C152" i="43"/>
  <c r="B152" i="43"/>
  <c r="I151" i="43"/>
  <c r="H151" i="43"/>
  <c r="G151" i="43"/>
  <c r="F151" i="43"/>
  <c r="C151" i="43"/>
  <c r="B151" i="43"/>
  <c r="I150" i="43"/>
  <c r="H150" i="43"/>
  <c r="G150" i="43"/>
  <c r="F150" i="43"/>
  <c r="C150" i="43"/>
  <c r="B150" i="43"/>
  <c r="J149" i="43"/>
  <c r="H149" i="43"/>
  <c r="G149" i="43"/>
  <c r="F149" i="43"/>
  <c r="C149" i="43"/>
  <c r="B149" i="43"/>
  <c r="J148" i="43"/>
  <c r="H148" i="43"/>
  <c r="G148" i="43"/>
  <c r="F148" i="43"/>
  <c r="C148" i="43"/>
  <c r="B148" i="43"/>
  <c r="J147" i="43"/>
  <c r="H147" i="43"/>
  <c r="G147" i="43"/>
  <c r="F147" i="43"/>
  <c r="C147" i="43"/>
  <c r="B147" i="43"/>
  <c r="J146" i="43"/>
  <c r="H146" i="43"/>
  <c r="G146" i="43"/>
  <c r="F146" i="43"/>
  <c r="C146" i="43"/>
  <c r="B146" i="43"/>
  <c r="J145" i="43"/>
  <c r="H145" i="43"/>
  <c r="G145" i="43"/>
  <c r="F145" i="43"/>
  <c r="C145" i="43"/>
  <c r="B145" i="43"/>
  <c r="J144" i="43"/>
  <c r="H144" i="43"/>
  <c r="G144" i="43"/>
  <c r="F144" i="43"/>
  <c r="C144" i="43"/>
  <c r="B144" i="43"/>
  <c r="J143" i="43"/>
  <c r="H143" i="43"/>
  <c r="G143" i="43"/>
  <c r="F143" i="43"/>
  <c r="C143" i="43"/>
  <c r="B143" i="43"/>
  <c r="J142" i="43"/>
  <c r="H142" i="43"/>
  <c r="G142" i="43"/>
  <c r="F142" i="43"/>
  <c r="C142" i="43"/>
  <c r="B142" i="43"/>
  <c r="J141" i="43"/>
  <c r="H141" i="43"/>
  <c r="G141" i="43"/>
  <c r="F141" i="43"/>
  <c r="C141" i="43"/>
  <c r="B141" i="43"/>
  <c r="J140" i="43"/>
  <c r="H140" i="43"/>
  <c r="G140" i="43"/>
  <c r="F140" i="43"/>
  <c r="C140" i="43"/>
  <c r="B140" i="43"/>
  <c r="J139" i="43"/>
  <c r="H139" i="43"/>
  <c r="G139" i="43"/>
  <c r="F139" i="43"/>
  <c r="C139" i="43"/>
  <c r="B139" i="43"/>
  <c r="J138" i="43"/>
  <c r="H138" i="43"/>
  <c r="G138" i="43"/>
  <c r="F138" i="43"/>
  <c r="C138" i="43"/>
  <c r="B138" i="43"/>
  <c r="J137" i="43"/>
  <c r="H137" i="43"/>
  <c r="G137" i="43"/>
  <c r="F137" i="43"/>
  <c r="C137" i="43"/>
  <c r="B137" i="43"/>
  <c r="J136" i="43"/>
  <c r="H136" i="43"/>
  <c r="G136" i="43"/>
  <c r="F136" i="43"/>
  <c r="C136" i="43"/>
  <c r="B136" i="43"/>
  <c r="J135" i="43"/>
  <c r="H135" i="43"/>
  <c r="G135" i="43"/>
  <c r="F135" i="43"/>
  <c r="C135" i="43"/>
  <c r="B135" i="43"/>
  <c r="J134" i="43"/>
  <c r="H134" i="43"/>
  <c r="G134" i="43"/>
  <c r="F134" i="43"/>
  <c r="C134" i="43"/>
  <c r="B134" i="43"/>
  <c r="J133" i="43"/>
  <c r="H133" i="43"/>
  <c r="G133" i="43"/>
  <c r="F133" i="43"/>
  <c r="C133" i="43"/>
  <c r="B133" i="43"/>
  <c r="J132" i="43"/>
  <c r="H132" i="43"/>
  <c r="G132" i="43"/>
  <c r="F132" i="43"/>
  <c r="C132" i="43"/>
  <c r="B132" i="43"/>
  <c r="J131" i="43"/>
  <c r="H131" i="43"/>
  <c r="G131" i="43"/>
  <c r="F131" i="43"/>
  <c r="C131" i="43"/>
  <c r="B131" i="43"/>
  <c r="J130" i="43"/>
  <c r="H130" i="43"/>
  <c r="G130" i="43"/>
  <c r="F130" i="43"/>
  <c r="C130" i="43"/>
  <c r="B130" i="43"/>
  <c r="J129" i="43"/>
  <c r="H129" i="43"/>
  <c r="G129" i="43"/>
  <c r="F129" i="43"/>
  <c r="C129" i="43"/>
  <c r="B129" i="43"/>
  <c r="I128" i="43"/>
  <c r="H128" i="43"/>
  <c r="G128" i="43"/>
  <c r="F128" i="43"/>
  <c r="C128" i="43"/>
  <c r="B128" i="43"/>
  <c r="I127" i="43"/>
  <c r="H127" i="43"/>
  <c r="G127" i="43"/>
  <c r="F127" i="43"/>
  <c r="C127" i="43"/>
  <c r="B127" i="43"/>
  <c r="I126" i="43"/>
  <c r="H126" i="43"/>
  <c r="G126" i="43"/>
  <c r="F126" i="43"/>
  <c r="C126" i="43"/>
  <c r="B126" i="43"/>
  <c r="J125" i="43"/>
  <c r="H125" i="43"/>
  <c r="G125" i="43"/>
  <c r="F125" i="43"/>
  <c r="C125" i="43"/>
  <c r="B125" i="43"/>
  <c r="J124" i="43"/>
  <c r="H124" i="43"/>
  <c r="G124" i="43"/>
  <c r="F124" i="43"/>
  <c r="C124" i="43"/>
  <c r="B124" i="43"/>
  <c r="I123" i="43"/>
  <c r="H123" i="43"/>
  <c r="G123" i="43"/>
  <c r="F123" i="43"/>
  <c r="C123" i="43"/>
  <c r="B123" i="43"/>
  <c r="I122" i="43"/>
  <c r="H122" i="43"/>
  <c r="G122" i="43"/>
  <c r="F122" i="43"/>
  <c r="C122" i="43"/>
  <c r="B122" i="43"/>
  <c r="I121" i="43"/>
  <c r="H121" i="43"/>
  <c r="G121" i="43"/>
  <c r="F121" i="43"/>
  <c r="C121" i="43"/>
  <c r="B121" i="43"/>
  <c r="I120" i="43"/>
  <c r="H120" i="43"/>
  <c r="G120" i="43"/>
  <c r="F120" i="43"/>
  <c r="C120" i="43"/>
  <c r="B120" i="43"/>
  <c r="I119" i="43"/>
  <c r="H119" i="43"/>
  <c r="G119" i="43"/>
  <c r="F119" i="43"/>
  <c r="C119" i="43"/>
  <c r="B119" i="43"/>
  <c r="I118" i="43"/>
  <c r="H118" i="43"/>
  <c r="G118" i="43"/>
  <c r="F118" i="43"/>
  <c r="C118" i="43"/>
  <c r="B118" i="43"/>
  <c r="I117" i="43"/>
  <c r="H117" i="43"/>
  <c r="G117" i="43"/>
  <c r="F117" i="43"/>
  <c r="C117" i="43"/>
  <c r="B117" i="43"/>
  <c r="I116" i="43"/>
  <c r="H116" i="43"/>
  <c r="G116" i="43"/>
  <c r="F116" i="43"/>
  <c r="C116" i="43"/>
  <c r="B116" i="43"/>
  <c r="I115" i="43"/>
  <c r="H115" i="43"/>
  <c r="G115" i="43"/>
  <c r="F115" i="43"/>
  <c r="C115" i="43"/>
  <c r="B115" i="43"/>
  <c r="I114" i="43"/>
  <c r="H114" i="43"/>
  <c r="G114" i="43"/>
  <c r="F114" i="43"/>
  <c r="C114" i="43"/>
  <c r="B114" i="43"/>
  <c r="I113" i="43"/>
  <c r="H113" i="43"/>
  <c r="G113" i="43"/>
  <c r="F113" i="43"/>
  <c r="C113" i="43"/>
  <c r="B113" i="43"/>
  <c r="I112" i="43"/>
  <c r="H112" i="43"/>
  <c r="G112" i="43"/>
  <c r="F112" i="43"/>
  <c r="C112" i="43"/>
  <c r="B112" i="43"/>
  <c r="I111" i="43"/>
  <c r="H111" i="43"/>
  <c r="G111" i="43"/>
  <c r="F111" i="43"/>
  <c r="C111" i="43"/>
  <c r="B111" i="43"/>
  <c r="I110" i="43"/>
  <c r="H110" i="43"/>
  <c r="G110" i="43"/>
  <c r="F110" i="43"/>
  <c r="C110" i="43"/>
  <c r="B110" i="43"/>
  <c r="I109" i="43"/>
  <c r="H109" i="43"/>
  <c r="G109" i="43"/>
  <c r="F109" i="43"/>
  <c r="C109" i="43"/>
  <c r="B109" i="43"/>
  <c r="I108" i="43"/>
  <c r="H108" i="43"/>
  <c r="G108" i="43"/>
  <c r="F108" i="43"/>
  <c r="C108" i="43"/>
  <c r="B108" i="43"/>
  <c r="J107" i="43"/>
  <c r="H107" i="43"/>
  <c r="G107" i="43"/>
  <c r="F107" i="43"/>
  <c r="C107" i="43"/>
  <c r="B107" i="43"/>
  <c r="J106" i="43"/>
  <c r="H106" i="43"/>
  <c r="G106" i="43"/>
  <c r="F106" i="43"/>
  <c r="C106" i="43"/>
  <c r="B106" i="43"/>
  <c r="J105" i="43"/>
  <c r="H105" i="43"/>
  <c r="G105" i="43"/>
  <c r="F105" i="43"/>
  <c r="C105" i="43"/>
  <c r="B105" i="43"/>
  <c r="J104" i="43"/>
  <c r="H104" i="43"/>
  <c r="G104" i="43"/>
  <c r="F104" i="43"/>
  <c r="C104" i="43"/>
  <c r="B104" i="43"/>
  <c r="J103" i="43"/>
  <c r="H103" i="43"/>
  <c r="G103" i="43"/>
  <c r="F103" i="43"/>
  <c r="C103" i="43"/>
  <c r="B103" i="43"/>
  <c r="J102" i="43"/>
  <c r="H102" i="43"/>
  <c r="G102" i="43"/>
  <c r="F102" i="43"/>
  <c r="C102" i="43"/>
  <c r="B102" i="43"/>
  <c r="J101" i="43"/>
  <c r="H101" i="43"/>
  <c r="G101" i="43"/>
  <c r="F101" i="43"/>
  <c r="C101" i="43"/>
  <c r="B101" i="43"/>
  <c r="J100" i="43"/>
  <c r="H100" i="43"/>
  <c r="G100" i="43"/>
  <c r="F100" i="43"/>
  <c r="C100" i="43"/>
  <c r="B100" i="43"/>
  <c r="J99" i="43"/>
  <c r="H99" i="43"/>
  <c r="G99" i="43"/>
  <c r="F99" i="43"/>
  <c r="C99" i="43"/>
  <c r="B99" i="43"/>
  <c r="J98" i="43"/>
  <c r="H98" i="43"/>
  <c r="G98" i="43"/>
  <c r="F98" i="43"/>
  <c r="C98" i="43"/>
  <c r="B98" i="43"/>
  <c r="J97" i="43"/>
  <c r="H97" i="43"/>
  <c r="G97" i="43"/>
  <c r="F97" i="43"/>
  <c r="C97" i="43"/>
  <c r="B97" i="43"/>
  <c r="J96" i="43"/>
  <c r="H96" i="43"/>
  <c r="G96" i="43"/>
  <c r="F96" i="43"/>
  <c r="C96" i="43"/>
  <c r="B96" i="43"/>
  <c r="J95" i="43"/>
  <c r="H95" i="43"/>
  <c r="G95" i="43"/>
  <c r="F95" i="43"/>
  <c r="C95" i="43"/>
  <c r="B95" i="43"/>
  <c r="J94" i="43"/>
  <c r="H94" i="43"/>
  <c r="G94" i="43"/>
  <c r="F94" i="43"/>
  <c r="C94" i="43"/>
  <c r="B94" i="43"/>
  <c r="J93" i="43"/>
  <c r="H93" i="43"/>
  <c r="G93" i="43"/>
  <c r="F93" i="43"/>
  <c r="C93" i="43"/>
  <c r="B93" i="43"/>
  <c r="J92" i="43"/>
  <c r="H92" i="43"/>
  <c r="G92" i="43"/>
  <c r="F92" i="43"/>
  <c r="C92" i="43"/>
  <c r="B92" i="43"/>
  <c r="I91" i="43"/>
  <c r="H91" i="43"/>
  <c r="G91" i="43"/>
  <c r="F91" i="43"/>
  <c r="C91" i="43"/>
  <c r="B91" i="43"/>
  <c r="J90" i="43"/>
  <c r="H90" i="43"/>
  <c r="G90" i="43"/>
  <c r="F90" i="43"/>
  <c r="C90" i="43"/>
  <c r="B90" i="43"/>
  <c r="J89" i="43"/>
  <c r="H89" i="43"/>
  <c r="G89" i="43"/>
  <c r="F89" i="43"/>
  <c r="C89" i="43"/>
  <c r="B89" i="43"/>
  <c r="J88" i="43"/>
  <c r="H88" i="43"/>
  <c r="G88" i="43"/>
  <c r="F88" i="43"/>
  <c r="C88" i="43"/>
  <c r="B88" i="43"/>
  <c r="J87" i="43"/>
  <c r="H87" i="43"/>
  <c r="G87" i="43"/>
  <c r="F87" i="43"/>
  <c r="C87" i="43"/>
  <c r="B87" i="43"/>
  <c r="J86" i="43"/>
  <c r="H86" i="43"/>
  <c r="G86" i="43"/>
  <c r="F86" i="43"/>
  <c r="C86" i="43"/>
  <c r="B86" i="43"/>
  <c r="J85" i="43"/>
  <c r="H85" i="43"/>
  <c r="G85" i="43"/>
  <c r="F85" i="43"/>
  <c r="C85" i="43"/>
  <c r="B85" i="43"/>
  <c r="J84" i="43"/>
  <c r="H84" i="43"/>
  <c r="G84" i="43"/>
  <c r="F84" i="43"/>
  <c r="C84" i="43"/>
  <c r="B84" i="43"/>
  <c r="J83" i="43"/>
  <c r="H83" i="43"/>
  <c r="G83" i="43"/>
  <c r="F83" i="43"/>
  <c r="C83" i="43"/>
  <c r="B83" i="43"/>
  <c r="J82" i="43"/>
  <c r="H82" i="43"/>
  <c r="G82" i="43"/>
  <c r="F82" i="43"/>
  <c r="C82" i="43"/>
  <c r="B82" i="43"/>
  <c r="J81" i="43"/>
  <c r="H81" i="43"/>
  <c r="G81" i="43"/>
  <c r="F81" i="43"/>
  <c r="C81" i="43"/>
  <c r="B81" i="43"/>
  <c r="J80" i="43"/>
  <c r="H80" i="43"/>
  <c r="G80" i="43"/>
  <c r="F80" i="43"/>
  <c r="C80" i="43"/>
  <c r="B80" i="43"/>
  <c r="J79" i="43"/>
  <c r="H79" i="43"/>
  <c r="G79" i="43"/>
  <c r="F79" i="43"/>
  <c r="C79" i="43"/>
  <c r="B79" i="43"/>
  <c r="J78" i="43"/>
  <c r="H78" i="43"/>
  <c r="G78" i="43"/>
  <c r="F78" i="43"/>
  <c r="C78" i="43"/>
  <c r="B78" i="43"/>
  <c r="J77" i="43"/>
  <c r="H77" i="43"/>
  <c r="G77" i="43"/>
  <c r="F77" i="43"/>
  <c r="C77" i="43"/>
  <c r="B77" i="43"/>
  <c r="J76" i="43"/>
  <c r="H76" i="43"/>
  <c r="G76" i="43"/>
  <c r="F76" i="43"/>
  <c r="C76" i="43"/>
  <c r="B76" i="43"/>
  <c r="J75" i="43"/>
  <c r="H75" i="43"/>
  <c r="G75" i="43"/>
  <c r="F75" i="43"/>
  <c r="C75" i="43"/>
  <c r="B75" i="43"/>
  <c r="J74" i="43"/>
  <c r="H74" i="43"/>
  <c r="G74" i="43"/>
  <c r="F74" i="43"/>
  <c r="C74" i="43"/>
  <c r="B74" i="43"/>
  <c r="J73" i="43"/>
  <c r="H73" i="43"/>
  <c r="G73" i="43"/>
  <c r="F73" i="43"/>
  <c r="C73" i="43"/>
  <c r="B73" i="43"/>
  <c r="J72" i="43"/>
  <c r="H72" i="43"/>
  <c r="G72" i="43"/>
  <c r="F72" i="43"/>
  <c r="C72" i="43"/>
  <c r="B72" i="43"/>
  <c r="J71" i="43"/>
  <c r="H71" i="43"/>
  <c r="G71" i="43"/>
  <c r="F71" i="43"/>
  <c r="C71" i="43"/>
  <c r="B71" i="43"/>
  <c r="J70" i="43"/>
  <c r="H70" i="43"/>
  <c r="G70" i="43"/>
  <c r="F70" i="43"/>
  <c r="C70" i="43"/>
  <c r="B70" i="43"/>
  <c r="J69" i="43"/>
  <c r="H69" i="43"/>
  <c r="G69" i="43"/>
  <c r="F69" i="43"/>
  <c r="C69" i="43"/>
  <c r="B69" i="43"/>
  <c r="J68" i="43"/>
  <c r="H68" i="43"/>
  <c r="G68" i="43"/>
  <c r="F68" i="43"/>
  <c r="C68" i="43"/>
  <c r="B68" i="43"/>
  <c r="J67" i="43"/>
  <c r="H67" i="43"/>
  <c r="G67" i="43"/>
  <c r="F67" i="43"/>
  <c r="C67" i="43"/>
  <c r="B67" i="43"/>
  <c r="J66" i="43"/>
  <c r="H66" i="43"/>
  <c r="G66" i="43"/>
  <c r="F66" i="43"/>
  <c r="C66" i="43"/>
  <c r="B66" i="43"/>
  <c r="J65" i="43"/>
  <c r="H65" i="43"/>
  <c r="G65" i="43"/>
  <c r="F65" i="43"/>
  <c r="C65" i="43"/>
  <c r="B65" i="43"/>
  <c r="J64" i="43"/>
  <c r="H64" i="43"/>
  <c r="G64" i="43"/>
  <c r="F64" i="43"/>
  <c r="C64" i="43"/>
  <c r="B64" i="43"/>
  <c r="J63" i="43"/>
  <c r="H63" i="43"/>
  <c r="G63" i="43"/>
  <c r="F63" i="43"/>
  <c r="C63" i="43"/>
  <c r="B63" i="43"/>
  <c r="J62" i="43"/>
  <c r="H62" i="43"/>
  <c r="G62" i="43"/>
  <c r="F62" i="43"/>
  <c r="C62" i="43"/>
  <c r="B62" i="43"/>
  <c r="J61" i="43"/>
  <c r="H61" i="43"/>
  <c r="G61" i="43"/>
  <c r="F61" i="43"/>
  <c r="C61" i="43"/>
  <c r="B61" i="43"/>
  <c r="J60" i="43"/>
  <c r="H60" i="43"/>
  <c r="G60" i="43"/>
  <c r="F60" i="43"/>
  <c r="C60" i="43"/>
  <c r="B60" i="43"/>
  <c r="J59" i="43"/>
  <c r="H59" i="43"/>
  <c r="G59" i="43"/>
  <c r="F59" i="43"/>
  <c r="C59" i="43"/>
  <c r="B59" i="43"/>
  <c r="J58" i="43"/>
  <c r="H58" i="43"/>
  <c r="G58" i="43"/>
  <c r="F58" i="43"/>
  <c r="C58" i="43"/>
  <c r="B58" i="43"/>
  <c r="I57" i="43"/>
  <c r="H57" i="43"/>
  <c r="G57" i="43"/>
  <c r="F57" i="43"/>
  <c r="C57" i="43"/>
  <c r="B57" i="43"/>
  <c r="J56" i="43"/>
  <c r="H56" i="43"/>
  <c r="G56" i="43"/>
  <c r="F56" i="43"/>
  <c r="C56" i="43"/>
  <c r="B56" i="43"/>
  <c r="J55" i="43"/>
  <c r="H55" i="43"/>
  <c r="G55" i="43"/>
  <c r="F55" i="43"/>
  <c r="C55" i="43"/>
  <c r="B55" i="43"/>
  <c r="J54" i="43"/>
  <c r="H54" i="43"/>
  <c r="G54" i="43"/>
  <c r="F54" i="43"/>
  <c r="C54" i="43"/>
  <c r="B54" i="43"/>
  <c r="J53" i="43"/>
  <c r="H53" i="43"/>
  <c r="G53" i="43"/>
  <c r="F53" i="43"/>
  <c r="C53" i="43"/>
  <c r="B53" i="43"/>
  <c r="J52" i="43"/>
  <c r="H52" i="43"/>
  <c r="G52" i="43"/>
  <c r="F52" i="43"/>
  <c r="C52" i="43"/>
  <c r="B52" i="43"/>
  <c r="J51" i="43"/>
  <c r="H51" i="43"/>
  <c r="G51" i="43"/>
  <c r="F51" i="43"/>
  <c r="C51" i="43"/>
  <c r="B51" i="43"/>
  <c r="J50" i="43"/>
  <c r="H50" i="43"/>
  <c r="G50" i="43"/>
  <c r="F50" i="43"/>
  <c r="C50" i="43"/>
  <c r="B50" i="43"/>
  <c r="J49" i="43"/>
  <c r="H49" i="43"/>
  <c r="G49" i="43"/>
  <c r="F49" i="43"/>
  <c r="C49" i="43"/>
  <c r="B49" i="43"/>
  <c r="J48" i="43"/>
  <c r="H48" i="43"/>
  <c r="G48" i="43"/>
  <c r="F48" i="43"/>
  <c r="C48" i="43"/>
  <c r="B48" i="43"/>
  <c r="J47" i="43"/>
  <c r="H47" i="43"/>
  <c r="G47" i="43"/>
  <c r="F47" i="43"/>
  <c r="C47" i="43"/>
  <c r="B47" i="43"/>
  <c r="J46" i="43"/>
  <c r="H46" i="43"/>
  <c r="G46" i="43"/>
  <c r="F46" i="43"/>
  <c r="C46" i="43"/>
  <c r="B46" i="43"/>
  <c r="J45" i="43"/>
  <c r="H45" i="43"/>
  <c r="G45" i="43"/>
  <c r="F45" i="43"/>
  <c r="C45" i="43"/>
  <c r="B45" i="43"/>
  <c r="J44" i="43"/>
  <c r="H44" i="43"/>
  <c r="G44" i="43"/>
  <c r="F44" i="43"/>
  <c r="C44" i="43"/>
  <c r="B44" i="43"/>
  <c r="J43" i="43"/>
  <c r="H43" i="43"/>
  <c r="G43" i="43"/>
  <c r="F43" i="43"/>
  <c r="C43" i="43"/>
  <c r="B43" i="43"/>
  <c r="J42" i="43"/>
  <c r="H42" i="43"/>
  <c r="G42" i="43"/>
  <c r="F42" i="43"/>
  <c r="C42" i="43"/>
  <c r="B42" i="43"/>
  <c r="J41" i="43"/>
  <c r="H41" i="43"/>
  <c r="G41" i="43"/>
  <c r="F41" i="43"/>
  <c r="C41" i="43"/>
  <c r="B41" i="43"/>
  <c r="J40" i="43"/>
  <c r="H40" i="43"/>
  <c r="G40" i="43"/>
  <c r="F40" i="43"/>
  <c r="C40" i="43"/>
  <c r="B40" i="43"/>
  <c r="J39" i="43"/>
  <c r="H39" i="43"/>
  <c r="G39" i="43"/>
  <c r="F39" i="43"/>
  <c r="C39" i="43"/>
  <c r="B39" i="43"/>
  <c r="J38" i="43"/>
  <c r="H38" i="43"/>
  <c r="G38" i="43"/>
  <c r="F38" i="43"/>
  <c r="C38" i="43"/>
  <c r="B38" i="43"/>
  <c r="J37" i="43"/>
  <c r="H37" i="43"/>
  <c r="G37" i="43"/>
  <c r="F37" i="43"/>
  <c r="C37" i="43"/>
  <c r="B37" i="43"/>
  <c r="J36" i="43"/>
  <c r="H36" i="43"/>
  <c r="G36" i="43"/>
  <c r="F36" i="43"/>
  <c r="C36" i="43"/>
  <c r="B36" i="43"/>
  <c r="J35" i="43"/>
  <c r="H35" i="43"/>
  <c r="G35" i="43"/>
  <c r="F35" i="43"/>
  <c r="C35" i="43"/>
  <c r="B35" i="43"/>
  <c r="J34" i="43"/>
  <c r="H34" i="43"/>
  <c r="G34" i="43"/>
  <c r="F34" i="43"/>
  <c r="C34" i="43"/>
  <c r="B34" i="43"/>
  <c r="J33" i="43"/>
  <c r="H33" i="43"/>
  <c r="G33" i="43"/>
  <c r="F33" i="43"/>
  <c r="C33" i="43"/>
  <c r="B33" i="43"/>
  <c r="J32" i="43"/>
  <c r="H32" i="43"/>
  <c r="G32" i="43"/>
  <c r="F32" i="43"/>
  <c r="C32" i="43"/>
  <c r="B32" i="43"/>
  <c r="J31" i="43"/>
  <c r="H31" i="43"/>
  <c r="G31" i="43"/>
  <c r="F31" i="43"/>
  <c r="C31" i="43"/>
  <c r="B31" i="43"/>
  <c r="J30" i="43"/>
  <c r="H30" i="43"/>
  <c r="G30" i="43"/>
  <c r="F30" i="43"/>
  <c r="C30" i="43"/>
  <c r="B30" i="43"/>
  <c r="J29" i="43"/>
  <c r="H29" i="43"/>
  <c r="G29" i="43"/>
  <c r="F29" i="43"/>
  <c r="C29" i="43"/>
  <c r="B29" i="43"/>
  <c r="J28" i="43"/>
  <c r="H28" i="43"/>
  <c r="G28" i="43"/>
  <c r="F28" i="43"/>
  <c r="C28" i="43"/>
  <c r="B28" i="43"/>
  <c r="J27" i="43"/>
  <c r="H27" i="43"/>
  <c r="G27" i="43"/>
  <c r="F27" i="43"/>
  <c r="C27" i="43"/>
  <c r="B27" i="43"/>
  <c r="J26" i="43"/>
  <c r="H26" i="43"/>
  <c r="G26" i="43"/>
  <c r="F26" i="43"/>
  <c r="C26" i="43"/>
  <c r="B26" i="43"/>
  <c r="J25" i="43"/>
  <c r="H25" i="43"/>
  <c r="G25" i="43"/>
  <c r="F25" i="43"/>
  <c r="C25" i="43"/>
  <c r="B25" i="43"/>
  <c r="I24" i="43"/>
  <c r="H24" i="43"/>
  <c r="G24" i="43"/>
  <c r="F24" i="43"/>
  <c r="C24" i="43"/>
  <c r="B24" i="43"/>
  <c r="I23" i="43"/>
  <c r="H23" i="43"/>
  <c r="G23" i="43"/>
  <c r="F23" i="43"/>
  <c r="C23" i="43"/>
  <c r="B23" i="43"/>
  <c r="I22" i="43"/>
  <c r="H22" i="43"/>
  <c r="G22" i="43"/>
  <c r="F22" i="43"/>
  <c r="C22" i="43"/>
  <c r="B22" i="43"/>
  <c r="J21" i="43"/>
  <c r="H21" i="43"/>
  <c r="G21" i="43"/>
  <c r="F21" i="43"/>
  <c r="C21" i="43"/>
  <c r="B21" i="43"/>
  <c r="J20" i="43"/>
  <c r="H20" i="43"/>
  <c r="G20" i="43"/>
  <c r="F20" i="43"/>
  <c r="C20" i="43"/>
  <c r="B20" i="43"/>
  <c r="J19" i="43"/>
  <c r="H19" i="43"/>
  <c r="G19" i="43"/>
  <c r="F19" i="43"/>
  <c r="C19" i="43"/>
  <c r="B19" i="43"/>
  <c r="J18" i="43"/>
  <c r="H18" i="43"/>
  <c r="G18" i="43"/>
  <c r="F18" i="43"/>
  <c r="C18" i="43"/>
  <c r="B18" i="43"/>
  <c r="J17" i="43"/>
  <c r="H17" i="43"/>
  <c r="G17" i="43"/>
  <c r="F17" i="43"/>
  <c r="C17" i="43"/>
  <c r="B17" i="43"/>
  <c r="J16" i="43"/>
  <c r="H16" i="43"/>
  <c r="G16" i="43"/>
  <c r="F16" i="43"/>
  <c r="C16" i="43"/>
  <c r="B16" i="43"/>
  <c r="I15" i="43"/>
  <c r="H15" i="43"/>
  <c r="G15" i="43"/>
  <c r="F15" i="43"/>
  <c r="C15" i="43"/>
  <c r="B15" i="43"/>
  <c r="J14" i="43"/>
  <c r="H14" i="43"/>
  <c r="G14" i="43"/>
  <c r="F14" i="43"/>
  <c r="C14" i="43"/>
  <c r="B14" i="43"/>
  <c r="J203" i="42"/>
  <c r="I203" i="42"/>
  <c r="H203" i="42"/>
  <c r="G203" i="42"/>
  <c r="F203" i="42"/>
  <c r="J202" i="42"/>
  <c r="I202" i="42"/>
  <c r="H202" i="42"/>
  <c r="G202" i="42"/>
  <c r="F202" i="42"/>
  <c r="J201" i="42"/>
  <c r="I201" i="42"/>
  <c r="H201" i="42"/>
  <c r="G201" i="42"/>
  <c r="F201" i="42"/>
  <c r="J200" i="42"/>
  <c r="I200" i="42"/>
  <c r="H200" i="42"/>
  <c r="G200" i="42"/>
  <c r="F200" i="42"/>
  <c r="J199" i="42"/>
  <c r="I199" i="42"/>
  <c r="H199" i="42"/>
  <c r="G199" i="42"/>
  <c r="F199" i="42"/>
  <c r="I198" i="42"/>
  <c r="H198" i="42"/>
  <c r="G198" i="42"/>
  <c r="F198" i="42"/>
  <c r="J197" i="42"/>
  <c r="I197" i="42"/>
  <c r="H197" i="42"/>
  <c r="G197" i="42"/>
  <c r="F197" i="42"/>
  <c r="I196" i="42"/>
  <c r="H196" i="42"/>
  <c r="G196" i="42"/>
  <c r="F196" i="42"/>
  <c r="I195" i="42"/>
  <c r="H195" i="42"/>
  <c r="G195" i="42"/>
  <c r="F195" i="42"/>
  <c r="I194" i="42"/>
  <c r="H194" i="42"/>
  <c r="G194" i="42"/>
  <c r="F194" i="42"/>
  <c r="J193" i="42"/>
  <c r="I193" i="42"/>
  <c r="H193" i="42"/>
  <c r="G193" i="42"/>
  <c r="F193" i="42"/>
  <c r="J192" i="42"/>
  <c r="I192" i="42"/>
  <c r="H192" i="42"/>
  <c r="G192" i="42"/>
  <c r="F192" i="42"/>
  <c r="J191" i="42"/>
  <c r="I191" i="42"/>
  <c r="H191" i="42"/>
  <c r="G191" i="42"/>
  <c r="F191" i="42"/>
  <c r="J190" i="42"/>
  <c r="I190" i="42"/>
  <c r="H190" i="42"/>
  <c r="G190" i="42"/>
  <c r="F190" i="42"/>
  <c r="I189" i="42"/>
  <c r="H189" i="42"/>
  <c r="G189" i="42"/>
  <c r="F189" i="42"/>
  <c r="I188" i="42"/>
  <c r="H188" i="42"/>
  <c r="G188" i="42"/>
  <c r="F188" i="42"/>
  <c r="I187" i="42"/>
  <c r="H187" i="42"/>
  <c r="G187" i="42"/>
  <c r="F187" i="42"/>
  <c r="I186" i="42"/>
  <c r="H186" i="42"/>
  <c r="G186" i="42"/>
  <c r="F186" i="42"/>
  <c r="J185" i="42"/>
  <c r="I185" i="42"/>
  <c r="H185" i="42"/>
  <c r="G185" i="42"/>
  <c r="F185" i="42"/>
  <c r="I184" i="42"/>
  <c r="H184" i="42"/>
  <c r="G184" i="42"/>
  <c r="F184" i="42"/>
  <c r="I183" i="42"/>
  <c r="H183" i="42"/>
  <c r="G183" i="42"/>
  <c r="F183" i="42"/>
  <c r="I182" i="42"/>
  <c r="H182" i="42"/>
  <c r="G182" i="42"/>
  <c r="F182" i="42"/>
  <c r="I181" i="42"/>
  <c r="H181" i="42"/>
  <c r="G181" i="42"/>
  <c r="F181" i="42"/>
  <c r="J180" i="42"/>
  <c r="I180" i="42"/>
  <c r="H180" i="42"/>
  <c r="G180" i="42"/>
  <c r="F180" i="42"/>
  <c r="J179" i="42"/>
  <c r="I179" i="42"/>
  <c r="H179" i="42"/>
  <c r="G179" i="42"/>
  <c r="F179" i="42"/>
  <c r="I178" i="42"/>
  <c r="H178" i="42"/>
  <c r="G178" i="42"/>
  <c r="F178" i="42"/>
  <c r="I177" i="42"/>
  <c r="H177" i="42"/>
  <c r="G177" i="42"/>
  <c r="F177" i="42"/>
  <c r="I176" i="42"/>
  <c r="H176" i="42"/>
  <c r="G176" i="42"/>
  <c r="F176" i="42"/>
  <c r="I175" i="42"/>
  <c r="H175" i="42"/>
  <c r="G175" i="42"/>
  <c r="F175" i="42"/>
  <c r="I174" i="42"/>
  <c r="H174" i="42"/>
  <c r="G174" i="42"/>
  <c r="F174" i="42"/>
  <c r="I173" i="42"/>
  <c r="H173" i="42"/>
  <c r="G173" i="42"/>
  <c r="F173" i="42"/>
  <c r="I172" i="42"/>
  <c r="H172" i="42"/>
  <c r="G172" i="42"/>
  <c r="F172" i="42"/>
  <c r="J171" i="42"/>
  <c r="I171" i="42"/>
  <c r="H171" i="42"/>
  <c r="G171" i="42"/>
  <c r="F171" i="42"/>
  <c r="J170" i="42"/>
  <c r="I170" i="42"/>
  <c r="H170" i="42"/>
  <c r="G170" i="42"/>
  <c r="F170" i="42"/>
  <c r="J169" i="42"/>
  <c r="I169" i="42"/>
  <c r="H169" i="42"/>
  <c r="G169" i="42"/>
  <c r="F169" i="42"/>
  <c r="J168" i="42"/>
  <c r="I168" i="42"/>
  <c r="H168" i="42"/>
  <c r="G168" i="42"/>
  <c r="F168" i="42"/>
  <c r="J167" i="42"/>
  <c r="I167" i="42"/>
  <c r="H167" i="42"/>
  <c r="G167" i="42"/>
  <c r="F167" i="42"/>
  <c r="J166" i="42"/>
  <c r="I166" i="42"/>
  <c r="H166" i="42"/>
  <c r="G166" i="42"/>
  <c r="F166" i="42"/>
  <c r="J165" i="42"/>
  <c r="I165" i="42"/>
  <c r="H165" i="42"/>
  <c r="G165" i="42"/>
  <c r="F165" i="42"/>
  <c r="J164" i="42"/>
  <c r="I164" i="42"/>
  <c r="H164" i="42"/>
  <c r="G164" i="42"/>
  <c r="F164" i="42"/>
  <c r="J163" i="42"/>
  <c r="I163" i="42"/>
  <c r="H163" i="42"/>
  <c r="G163" i="42"/>
  <c r="F163" i="42"/>
  <c r="J162" i="42"/>
  <c r="I162" i="42"/>
  <c r="H162" i="42"/>
  <c r="G162" i="42"/>
  <c r="F162" i="42"/>
  <c r="I161" i="42"/>
  <c r="H161" i="42"/>
  <c r="G161" i="42"/>
  <c r="F161" i="42"/>
  <c r="I160" i="42"/>
  <c r="H160" i="42"/>
  <c r="G160" i="42"/>
  <c r="F160" i="42"/>
  <c r="I159" i="42"/>
  <c r="H159" i="42"/>
  <c r="G159" i="42"/>
  <c r="F159" i="42"/>
  <c r="I158" i="42"/>
  <c r="H158" i="42"/>
  <c r="G158" i="42"/>
  <c r="F158" i="42"/>
  <c r="I157" i="42"/>
  <c r="H157" i="42"/>
  <c r="G157" i="42"/>
  <c r="F157" i="42"/>
  <c r="I156" i="42"/>
  <c r="H156" i="42"/>
  <c r="G156" i="42"/>
  <c r="F156" i="42"/>
  <c r="I155" i="42"/>
  <c r="H155" i="42"/>
  <c r="G155" i="42"/>
  <c r="F155" i="42"/>
  <c r="I154" i="42"/>
  <c r="H154" i="42"/>
  <c r="G154" i="42"/>
  <c r="F154" i="42"/>
  <c r="I153" i="42"/>
  <c r="H153" i="42"/>
  <c r="G153" i="42"/>
  <c r="F153" i="42"/>
  <c r="I152" i="42"/>
  <c r="H152" i="42"/>
  <c r="G152" i="42"/>
  <c r="F152" i="42"/>
  <c r="I151" i="42"/>
  <c r="H151" i="42"/>
  <c r="G151" i="42"/>
  <c r="F151" i="42"/>
  <c r="I150" i="42"/>
  <c r="H150" i="42"/>
  <c r="G150" i="42"/>
  <c r="F150" i="42"/>
  <c r="I149" i="42"/>
  <c r="H149" i="42"/>
  <c r="G149" i="42"/>
  <c r="F149" i="42"/>
  <c r="I148" i="42"/>
  <c r="H148" i="42"/>
  <c r="G148" i="42"/>
  <c r="F148" i="42"/>
  <c r="I147" i="42"/>
  <c r="H147" i="42"/>
  <c r="G147" i="42"/>
  <c r="F147" i="42"/>
  <c r="I146" i="42"/>
  <c r="H146" i="42"/>
  <c r="G146" i="42"/>
  <c r="F146" i="42"/>
  <c r="I145" i="42"/>
  <c r="H145" i="42"/>
  <c r="G145" i="42"/>
  <c r="F145" i="42"/>
  <c r="I144" i="42"/>
  <c r="H144" i="42"/>
  <c r="G144" i="42"/>
  <c r="F144" i="42"/>
  <c r="I143" i="42"/>
  <c r="H143" i="42"/>
  <c r="G143" i="42"/>
  <c r="F143" i="42"/>
  <c r="I142" i="42"/>
  <c r="H142" i="42"/>
  <c r="G142" i="42"/>
  <c r="F142" i="42"/>
  <c r="I141" i="42"/>
  <c r="H141" i="42"/>
  <c r="G141" i="42"/>
  <c r="F141" i="42"/>
  <c r="I140" i="42"/>
  <c r="H140" i="42"/>
  <c r="G140" i="42"/>
  <c r="F140" i="42"/>
  <c r="I139" i="42"/>
  <c r="H139" i="42"/>
  <c r="G139" i="42"/>
  <c r="F139" i="42"/>
  <c r="J138" i="42"/>
  <c r="I138" i="42"/>
  <c r="H138" i="42"/>
  <c r="G138" i="42"/>
  <c r="F138" i="42"/>
  <c r="J137" i="42"/>
  <c r="I137" i="42"/>
  <c r="H137" i="42"/>
  <c r="G137" i="42"/>
  <c r="F137" i="42"/>
  <c r="J136" i="42"/>
  <c r="I136" i="42"/>
  <c r="H136" i="42"/>
  <c r="G136" i="42"/>
  <c r="F136" i="42"/>
  <c r="J135" i="42"/>
  <c r="I135" i="42"/>
  <c r="H135" i="42"/>
  <c r="G135" i="42"/>
  <c r="F135" i="42"/>
  <c r="J134" i="42"/>
  <c r="I134" i="42"/>
  <c r="H134" i="42"/>
  <c r="G134" i="42"/>
  <c r="F134" i="42"/>
  <c r="J133" i="42"/>
  <c r="I133" i="42"/>
  <c r="H133" i="42"/>
  <c r="G133" i="42"/>
  <c r="F133" i="42"/>
  <c r="J132" i="42"/>
  <c r="I132" i="42"/>
  <c r="H132" i="42"/>
  <c r="G132" i="42"/>
  <c r="F132" i="42"/>
  <c r="J131" i="42"/>
  <c r="I131" i="42"/>
  <c r="H131" i="42"/>
  <c r="G131" i="42"/>
  <c r="F131" i="42"/>
  <c r="J130" i="42"/>
  <c r="I130" i="42"/>
  <c r="H130" i="42"/>
  <c r="G130" i="42"/>
  <c r="F130" i="42"/>
  <c r="J129" i="42"/>
  <c r="I129" i="42"/>
  <c r="H129" i="42"/>
  <c r="G129" i="42"/>
  <c r="F129" i="42"/>
  <c r="J128" i="42"/>
  <c r="I128" i="42"/>
  <c r="H128" i="42"/>
  <c r="G128" i="42"/>
  <c r="F128" i="42"/>
  <c r="J127" i="42"/>
  <c r="I127" i="42"/>
  <c r="H127" i="42"/>
  <c r="G127" i="42"/>
  <c r="F127" i="42"/>
  <c r="J126" i="42"/>
  <c r="I126" i="42"/>
  <c r="H126" i="42"/>
  <c r="G126" i="42"/>
  <c r="F126" i="42"/>
  <c r="J125" i="42"/>
  <c r="I125" i="42"/>
  <c r="H125" i="42"/>
  <c r="G125" i="42"/>
  <c r="F125" i="42"/>
  <c r="J124" i="42"/>
  <c r="I124" i="42"/>
  <c r="H124" i="42"/>
  <c r="G124" i="42"/>
  <c r="F124" i="42"/>
  <c r="J123" i="42"/>
  <c r="I123" i="42"/>
  <c r="H123" i="42"/>
  <c r="G123" i="42"/>
  <c r="F123" i="42"/>
  <c r="J122" i="42"/>
  <c r="I122" i="42"/>
  <c r="H122" i="42"/>
  <c r="G122" i="42"/>
  <c r="F122" i="42"/>
  <c r="J121" i="42"/>
  <c r="I121" i="42"/>
  <c r="H121" i="42"/>
  <c r="G121" i="42"/>
  <c r="F121" i="42"/>
  <c r="J120" i="42"/>
  <c r="I120" i="42"/>
  <c r="H120" i="42"/>
  <c r="G120" i="42"/>
  <c r="F120" i="42"/>
  <c r="J119" i="42"/>
  <c r="I119" i="42"/>
  <c r="H119" i="42"/>
  <c r="G119" i="42"/>
  <c r="F119" i="42"/>
  <c r="J118" i="42"/>
  <c r="I118" i="42"/>
  <c r="H118" i="42"/>
  <c r="G118" i="42"/>
  <c r="F118" i="42"/>
  <c r="J117" i="42"/>
  <c r="I117" i="42"/>
  <c r="H117" i="42"/>
  <c r="G117" i="42"/>
  <c r="F117" i="42"/>
  <c r="J116" i="42"/>
  <c r="I116" i="42"/>
  <c r="H116" i="42"/>
  <c r="G116" i="42"/>
  <c r="F116" i="42"/>
  <c r="J115" i="42"/>
  <c r="I115" i="42"/>
  <c r="H115" i="42"/>
  <c r="G115" i="42"/>
  <c r="F115" i="42"/>
  <c r="J114" i="42"/>
  <c r="I114" i="42"/>
  <c r="H114" i="42"/>
  <c r="G114" i="42"/>
  <c r="F114" i="42"/>
  <c r="I113" i="42"/>
  <c r="H113" i="42"/>
  <c r="G113" i="42"/>
  <c r="F113" i="42"/>
  <c r="I112" i="42"/>
  <c r="H112" i="42"/>
  <c r="G112" i="42"/>
  <c r="F112" i="42"/>
  <c r="I111" i="42"/>
  <c r="H111" i="42"/>
  <c r="G111" i="42"/>
  <c r="F111" i="42"/>
  <c r="I110" i="42"/>
  <c r="H110" i="42"/>
  <c r="G110" i="42"/>
  <c r="F110" i="42"/>
  <c r="J109" i="42"/>
  <c r="I109" i="42"/>
  <c r="H109" i="42"/>
  <c r="G109" i="42"/>
  <c r="F109" i="42"/>
  <c r="J108" i="42"/>
  <c r="I108" i="42"/>
  <c r="H108" i="42"/>
  <c r="G108" i="42"/>
  <c r="F108" i="42"/>
  <c r="J107" i="42"/>
  <c r="I107" i="42"/>
  <c r="H107" i="42"/>
  <c r="G107" i="42"/>
  <c r="F107" i="42"/>
  <c r="J106" i="42"/>
  <c r="I106" i="42"/>
  <c r="H106" i="42"/>
  <c r="G106" i="42"/>
  <c r="F106" i="42"/>
  <c r="J105" i="42"/>
  <c r="I105" i="42"/>
  <c r="H105" i="42"/>
  <c r="G105" i="42"/>
  <c r="F105" i="42"/>
  <c r="J104" i="42"/>
  <c r="I104" i="42"/>
  <c r="H104" i="42"/>
  <c r="G104" i="42"/>
  <c r="F104" i="42"/>
  <c r="J103" i="42"/>
  <c r="I103" i="42"/>
  <c r="H103" i="42"/>
  <c r="G103" i="42"/>
  <c r="F103" i="42"/>
  <c r="J102" i="42"/>
  <c r="I102" i="42"/>
  <c r="H102" i="42"/>
  <c r="G102" i="42"/>
  <c r="F102" i="42"/>
  <c r="I101" i="42"/>
  <c r="H101" i="42"/>
  <c r="G101" i="42"/>
  <c r="F101" i="42"/>
  <c r="I100" i="42"/>
  <c r="H100" i="42"/>
  <c r="G100" i="42"/>
  <c r="F100" i="42"/>
  <c r="I99" i="42"/>
  <c r="H99" i="42"/>
  <c r="G99" i="42"/>
  <c r="F99" i="42"/>
  <c r="I98" i="42"/>
  <c r="H98" i="42"/>
  <c r="G98" i="42"/>
  <c r="F98" i="42"/>
  <c r="I97" i="42"/>
  <c r="H97" i="42"/>
  <c r="G97" i="42"/>
  <c r="F97" i="42"/>
  <c r="I96" i="42"/>
  <c r="H96" i="42"/>
  <c r="G96" i="42"/>
  <c r="F96" i="42"/>
  <c r="J95" i="42"/>
  <c r="I95" i="42"/>
  <c r="H95" i="42"/>
  <c r="G95" i="42"/>
  <c r="F95" i="42"/>
  <c r="J94" i="42"/>
  <c r="I94" i="42"/>
  <c r="H94" i="42"/>
  <c r="G94" i="42"/>
  <c r="F94" i="42"/>
  <c r="J93" i="42"/>
  <c r="I93" i="42"/>
  <c r="H93" i="42"/>
  <c r="G93" i="42"/>
  <c r="F93" i="42"/>
  <c r="J92" i="42"/>
  <c r="I92" i="42"/>
  <c r="H92" i="42"/>
  <c r="G92" i="42"/>
  <c r="F92" i="42"/>
  <c r="J91" i="42"/>
  <c r="I91" i="42"/>
  <c r="H91" i="42"/>
  <c r="G91" i="42"/>
  <c r="F91" i="42"/>
  <c r="J90" i="42"/>
  <c r="I90" i="42"/>
  <c r="H90" i="42"/>
  <c r="G90" i="42"/>
  <c r="F90" i="42"/>
  <c r="J89" i="42"/>
  <c r="I89" i="42"/>
  <c r="H89" i="42"/>
  <c r="G89" i="42"/>
  <c r="F89" i="42"/>
  <c r="J88" i="42"/>
  <c r="I88" i="42"/>
  <c r="H88" i="42"/>
  <c r="G88" i="42"/>
  <c r="F88" i="42"/>
  <c r="I87" i="42"/>
  <c r="H87" i="42"/>
  <c r="G87" i="42"/>
  <c r="F87" i="42"/>
  <c r="I86" i="42"/>
  <c r="H86" i="42"/>
  <c r="G86" i="42"/>
  <c r="F86" i="42"/>
  <c r="I85" i="42"/>
  <c r="H85" i="42"/>
  <c r="G85" i="42"/>
  <c r="F85" i="42"/>
  <c r="I84" i="42"/>
  <c r="H84" i="42"/>
  <c r="G84" i="42"/>
  <c r="F84" i="42"/>
  <c r="I83" i="42"/>
  <c r="H83" i="42"/>
  <c r="G83" i="42"/>
  <c r="F83" i="42"/>
  <c r="I82" i="42"/>
  <c r="H82" i="42"/>
  <c r="G82" i="42"/>
  <c r="F82" i="42"/>
  <c r="I81" i="42"/>
  <c r="H81" i="42"/>
  <c r="G81" i="42"/>
  <c r="F81" i="42"/>
  <c r="I80" i="42"/>
  <c r="H80" i="42"/>
  <c r="G80" i="42"/>
  <c r="F80" i="42"/>
  <c r="I79" i="42"/>
  <c r="H79" i="42"/>
  <c r="G79" i="42"/>
  <c r="F79" i="42"/>
  <c r="I78" i="42"/>
  <c r="H78" i="42"/>
  <c r="G78" i="42"/>
  <c r="F78" i="42"/>
  <c r="I77" i="42"/>
  <c r="H77" i="42"/>
  <c r="G77" i="42"/>
  <c r="F77" i="42"/>
  <c r="J76" i="42"/>
  <c r="I76" i="42"/>
  <c r="H76" i="42"/>
  <c r="G76" i="42"/>
  <c r="F76" i="42"/>
  <c r="J75" i="42"/>
  <c r="I75" i="42"/>
  <c r="H75" i="42"/>
  <c r="G75" i="42"/>
  <c r="F75" i="42"/>
  <c r="J74" i="42"/>
  <c r="I74" i="42"/>
  <c r="H74" i="42"/>
  <c r="G74" i="42"/>
  <c r="F74" i="42"/>
  <c r="J73" i="42"/>
  <c r="I73" i="42"/>
  <c r="H73" i="42"/>
  <c r="G73" i="42"/>
  <c r="F73" i="42"/>
  <c r="J72" i="42"/>
  <c r="I72" i="42"/>
  <c r="H72" i="42"/>
  <c r="G72" i="42"/>
  <c r="F72" i="42"/>
  <c r="J71" i="42"/>
  <c r="I71" i="42"/>
  <c r="H71" i="42"/>
  <c r="G71" i="42"/>
  <c r="F71" i="42"/>
  <c r="J70" i="42"/>
  <c r="I70" i="42"/>
  <c r="H70" i="42"/>
  <c r="G70" i="42"/>
  <c r="F70" i="42"/>
  <c r="J69" i="42"/>
  <c r="I69" i="42"/>
  <c r="H69" i="42"/>
  <c r="G69" i="42"/>
  <c r="F69" i="42"/>
  <c r="J68" i="42"/>
  <c r="I68" i="42"/>
  <c r="H68" i="42"/>
  <c r="G68" i="42"/>
  <c r="F68" i="42"/>
  <c r="J67" i="42"/>
  <c r="I67" i="42"/>
  <c r="H67" i="42"/>
  <c r="G67" i="42"/>
  <c r="F67" i="42"/>
  <c r="J66" i="42"/>
  <c r="I66" i="42"/>
  <c r="H66" i="42"/>
  <c r="G66" i="42"/>
  <c r="F66" i="42"/>
  <c r="I65" i="42"/>
  <c r="H65" i="42"/>
  <c r="G65" i="42"/>
  <c r="F65" i="42"/>
  <c r="I64" i="42"/>
  <c r="H64" i="42"/>
  <c r="G64" i="42"/>
  <c r="F64" i="42"/>
  <c r="I63" i="42"/>
  <c r="H63" i="42"/>
  <c r="G63" i="42"/>
  <c r="F63" i="42"/>
  <c r="I62" i="42"/>
  <c r="H62" i="42"/>
  <c r="G62" i="42"/>
  <c r="F62" i="42"/>
  <c r="I61" i="42"/>
  <c r="H61" i="42"/>
  <c r="G61" i="42"/>
  <c r="F61" i="42"/>
  <c r="I60" i="42"/>
  <c r="H60" i="42"/>
  <c r="G60" i="42"/>
  <c r="F60" i="42"/>
  <c r="I59" i="42"/>
  <c r="H59" i="42"/>
  <c r="G59" i="42"/>
  <c r="F59" i="42"/>
  <c r="I58" i="42"/>
  <c r="H58" i="42"/>
  <c r="G58" i="42"/>
  <c r="F58" i="42"/>
  <c r="I57" i="42"/>
  <c r="H57" i="42"/>
  <c r="G57" i="42"/>
  <c r="F57" i="42"/>
  <c r="I56" i="42"/>
  <c r="H56" i="42"/>
  <c r="G56" i="42"/>
  <c r="F56" i="42"/>
  <c r="I55" i="42"/>
  <c r="H55" i="42"/>
  <c r="G55" i="42"/>
  <c r="F55" i="42"/>
  <c r="I54" i="42"/>
  <c r="H54" i="42"/>
  <c r="G54" i="42"/>
  <c r="F54" i="42"/>
  <c r="I53" i="42"/>
  <c r="H53" i="42"/>
  <c r="G53" i="42"/>
  <c r="F53" i="42"/>
  <c r="I52" i="42"/>
  <c r="H52" i="42"/>
  <c r="G52" i="42"/>
  <c r="F52" i="42"/>
  <c r="I51" i="42"/>
  <c r="H51" i="42"/>
  <c r="G51" i="42"/>
  <c r="F51" i="42"/>
  <c r="J50" i="42"/>
  <c r="I50" i="42"/>
  <c r="H50" i="42"/>
  <c r="G50" i="42"/>
  <c r="F50" i="42"/>
  <c r="J49" i="42"/>
  <c r="I49" i="42"/>
  <c r="H49" i="42"/>
  <c r="G49" i="42"/>
  <c r="F49" i="42"/>
  <c r="J48" i="42"/>
  <c r="I48" i="42"/>
  <c r="H48" i="42"/>
  <c r="G48" i="42"/>
  <c r="F48" i="42"/>
  <c r="J47" i="42"/>
  <c r="I47" i="42"/>
  <c r="H47" i="42"/>
  <c r="G47" i="42"/>
  <c r="F47" i="42"/>
  <c r="I46" i="42"/>
  <c r="H46" i="42"/>
  <c r="G46" i="42"/>
  <c r="F46" i="42"/>
  <c r="I45" i="42"/>
  <c r="H45" i="42"/>
  <c r="G45" i="42"/>
  <c r="F45" i="42"/>
  <c r="I44" i="42"/>
  <c r="H44" i="42"/>
  <c r="G44" i="42"/>
  <c r="F44" i="42"/>
  <c r="I43" i="42"/>
  <c r="H43" i="42"/>
  <c r="G43" i="42"/>
  <c r="F43" i="42"/>
  <c r="J42" i="42"/>
  <c r="I42" i="42"/>
  <c r="H42" i="42"/>
  <c r="G42" i="42"/>
  <c r="F42" i="42"/>
  <c r="J41" i="42"/>
  <c r="I41" i="42"/>
  <c r="H41" i="42"/>
  <c r="G41" i="42"/>
  <c r="F41" i="42"/>
  <c r="J40" i="42"/>
  <c r="I40" i="42"/>
  <c r="H40" i="42"/>
  <c r="G40" i="42"/>
  <c r="F40" i="42"/>
  <c r="J39" i="42"/>
  <c r="I39" i="42"/>
  <c r="H39" i="42"/>
  <c r="G39" i="42"/>
  <c r="F39" i="42"/>
  <c r="J38" i="42"/>
  <c r="I38" i="42"/>
  <c r="H38" i="42"/>
  <c r="G38" i="42"/>
  <c r="F38" i="42"/>
  <c r="J37" i="42"/>
  <c r="I37" i="42"/>
  <c r="H37" i="42"/>
  <c r="G37" i="42"/>
  <c r="F37" i="42"/>
  <c r="J36" i="42"/>
  <c r="I36" i="42"/>
  <c r="H36" i="42"/>
  <c r="G36" i="42"/>
  <c r="F36" i="42"/>
  <c r="J35" i="42"/>
  <c r="I35" i="42"/>
  <c r="H35" i="42"/>
  <c r="G35" i="42"/>
  <c r="F35" i="42"/>
  <c r="J34" i="42"/>
  <c r="I34" i="42"/>
  <c r="H34" i="42"/>
  <c r="G34" i="42"/>
  <c r="F34" i="42"/>
  <c r="J33" i="42"/>
  <c r="I33" i="42"/>
  <c r="H33" i="42"/>
  <c r="G33" i="42"/>
  <c r="F33" i="42"/>
  <c r="I32" i="42"/>
  <c r="H32" i="42"/>
  <c r="G32" i="42"/>
  <c r="F32" i="42"/>
  <c r="I31" i="42"/>
  <c r="H31" i="42"/>
  <c r="G31" i="42"/>
  <c r="F31" i="42"/>
  <c r="J30" i="42"/>
  <c r="I30" i="42"/>
  <c r="H30" i="42"/>
  <c r="G30" i="42"/>
  <c r="F30" i="42"/>
  <c r="J29" i="42"/>
  <c r="I29" i="42"/>
  <c r="H29" i="42"/>
  <c r="G29" i="42"/>
  <c r="F29" i="42"/>
  <c r="J28" i="42"/>
  <c r="I28" i="42"/>
  <c r="H28" i="42"/>
  <c r="G28" i="42"/>
  <c r="F28" i="42"/>
  <c r="J27" i="42"/>
  <c r="I27" i="42"/>
  <c r="H27" i="42"/>
  <c r="G27" i="42"/>
  <c r="F27" i="42"/>
  <c r="J26" i="42"/>
  <c r="I26" i="42"/>
  <c r="H26" i="42"/>
  <c r="G26" i="42"/>
  <c r="F26" i="42"/>
  <c r="J25" i="42"/>
  <c r="I25" i="42"/>
  <c r="H25" i="42"/>
  <c r="G25" i="42"/>
  <c r="F25" i="42"/>
  <c r="J24" i="42"/>
  <c r="I24" i="42"/>
  <c r="H24" i="42"/>
  <c r="G24" i="42"/>
  <c r="F24" i="42"/>
  <c r="I23" i="42"/>
  <c r="H23" i="42"/>
  <c r="G23" i="42"/>
  <c r="F23" i="42"/>
  <c r="I22" i="42"/>
  <c r="H22" i="42"/>
  <c r="G22" i="42"/>
  <c r="F22" i="42"/>
  <c r="I21" i="42"/>
  <c r="H21" i="42"/>
  <c r="G21" i="42"/>
  <c r="F21" i="42"/>
  <c r="I20" i="42"/>
  <c r="H20" i="42"/>
  <c r="G20" i="42"/>
  <c r="F20" i="42"/>
  <c r="I19" i="42"/>
  <c r="H19" i="42"/>
  <c r="G19" i="42"/>
  <c r="F19" i="42"/>
  <c r="J18" i="42"/>
  <c r="I18" i="42"/>
  <c r="H18" i="42"/>
  <c r="G18" i="42"/>
  <c r="F18" i="42"/>
  <c r="J17" i="42"/>
  <c r="I17" i="42"/>
  <c r="H17" i="42"/>
  <c r="G17" i="42"/>
  <c r="F17" i="42"/>
  <c r="I16" i="42"/>
  <c r="H16" i="42"/>
  <c r="G16" i="42"/>
  <c r="F16" i="42"/>
  <c r="I15" i="42"/>
  <c r="H15" i="42"/>
  <c r="G15" i="42"/>
  <c r="F15" i="42"/>
  <c r="I14" i="42"/>
  <c r="H14" i="42"/>
  <c r="G14" i="42"/>
  <c r="F14" i="42"/>
  <c r="F281" i="41"/>
  <c r="F280" i="41"/>
  <c r="F279" i="41"/>
  <c r="F278" i="41"/>
  <c r="F277" i="41"/>
  <c r="F276" i="41"/>
  <c r="F275" i="41"/>
  <c r="F274" i="41"/>
  <c r="F273" i="41"/>
  <c r="F272" i="41"/>
  <c r="F271" i="41"/>
  <c r="F270" i="41"/>
  <c r="F269" i="41"/>
  <c r="F268" i="41"/>
  <c r="F267" i="41"/>
  <c r="F266" i="41"/>
  <c r="F265" i="41"/>
  <c r="F264" i="41"/>
  <c r="F263" i="41"/>
  <c r="F262" i="41"/>
  <c r="F261" i="41"/>
  <c r="F260" i="41"/>
  <c r="F259" i="41"/>
  <c r="F258" i="41"/>
  <c r="F257" i="41"/>
  <c r="F256" i="41"/>
  <c r="F255" i="41"/>
  <c r="F254" i="41"/>
  <c r="F253" i="41"/>
  <c r="F252" i="41"/>
  <c r="F251" i="41"/>
  <c r="F250" i="41"/>
  <c r="F249" i="41"/>
  <c r="F248" i="41"/>
  <c r="F247" i="41"/>
  <c r="F246" i="41"/>
  <c r="F245" i="41"/>
  <c r="F244" i="41"/>
  <c r="F243" i="41"/>
  <c r="F242" i="41"/>
  <c r="F241" i="41"/>
  <c r="F240" i="41"/>
  <c r="F239" i="41"/>
  <c r="F238" i="41"/>
  <c r="F237" i="41"/>
  <c r="F236" i="41"/>
  <c r="F235" i="41"/>
  <c r="F234" i="41"/>
  <c r="F233" i="41"/>
  <c r="F232" i="41"/>
  <c r="F231" i="41"/>
  <c r="F230" i="41"/>
  <c r="F229" i="41"/>
  <c r="F228" i="41"/>
  <c r="F227" i="41"/>
  <c r="F226" i="41"/>
  <c r="F225" i="41"/>
  <c r="F224" i="41"/>
  <c r="F223" i="41"/>
  <c r="F222" i="41"/>
  <c r="F221" i="41"/>
  <c r="F220" i="41"/>
  <c r="F219" i="41"/>
  <c r="F218" i="41"/>
  <c r="F217" i="41"/>
  <c r="F216" i="41"/>
  <c r="F215" i="41"/>
  <c r="F214" i="41"/>
  <c r="F213" i="41"/>
  <c r="F212" i="41"/>
  <c r="F211" i="41"/>
  <c r="F210" i="41"/>
  <c r="F209" i="41"/>
  <c r="F208" i="41"/>
  <c r="F207" i="41"/>
  <c r="F206" i="41"/>
  <c r="F205" i="41"/>
  <c r="F204" i="41"/>
  <c r="F203" i="41"/>
  <c r="F202" i="41"/>
  <c r="F201" i="41"/>
  <c r="F200" i="41"/>
  <c r="F199" i="41"/>
  <c r="F198" i="41"/>
  <c r="F197" i="41"/>
  <c r="F196" i="41"/>
  <c r="F195" i="41"/>
  <c r="F194" i="41"/>
  <c r="F193" i="41"/>
  <c r="F192" i="41"/>
  <c r="F191" i="41"/>
  <c r="F190" i="41"/>
  <c r="F189" i="41"/>
  <c r="F188" i="41"/>
  <c r="F187" i="41"/>
  <c r="F186" i="41"/>
  <c r="F185" i="41"/>
  <c r="F184" i="41"/>
  <c r="F183" i="41"/>
  <c r="F182" i="41"/>
  <c r="F181" i="41"/>
  <c r="F180" i="41"/>
  <c r="F179" i="41"/>
  <c r="F178" i="41"/>
  <c r="F177" i="41"/>
  <c r="F176" i="41"/>
  <c r="F175" i="41"/>
  <c r="F174" i="41"/>
  <c r="F173" i="41"/>
  <c r="F172" i="41"/>
  <c r="F171" i="41"/>
  <c r="F170" i="41"/>
  <c r="F169" i="41"/>
  <c r="F168" i="41"/>
  <c r="F167" i="41"/>
  <c r="F166" i="41"/>
  <c r="F165" i="41"/>
  <c r="F164" i="41"/>
  <c r="F163" i="41"/>
  <c r="F162" i="41"/>
  <c r="F161" i="41"/>
  <c r="F160" i="41"/>
  <c r="F159" i="41"/>
  <c r="F158" i="41"/>
  <c r="F157" i="41"/>
  <c r="F156" i="41"/>
  <c r="F155" i="41"/>
  <c r="F154" i="41"/>
  <c r="F153" i="41"/>
  <c r="F152" i="41"/>
  <c r="F151" i="41"/>
  <c r="F150" i="41"/>
  <c r="F149" i="41"/>
  <c r="F148" i="41"/>
  <c r="F147" i="41"/>
  <c r="F146" i="41"/>
  <c r="F145" i="41"/>
  <c r="F144" i="41"/>
  <c r="F143" i="41"/>
  <c r="F142" i="41"/>
  <c r="F141" i="41"/>
  <c r="F140" i="41"/>
  <c r="F139" i="41"/>
  <c r="F138" i="41"/>
  <c r="F137" i="41"/>
  <c r="F136" i="41"/>
  <c r="F135" i="41"/>
  <c r="F134" i="41"/>
  <c r="F133" i="41"/>
  <c r="F132" i="41"/>
  <c r="F131" i="41"/>
  <c r="F130" i="41"/>
  <c r="F129" i="41"/>
  <c r="F128" i="41"/>
  <c r="F127" i="41"/>
  <c r="F126" i="41"/>
  <c r="F125" i="41"/>
  <c r="F124" i="41"/>
  <c r="F123" i="41"/>
  <c r="F122" i="41"/>
  <c r="F121" i="41"/>
  <c r="F120" i="41"/>
  <c r="F119" i="41"/>
  <c r="F118" i="41"/>
  <c r="F117" i="41"/>
  <c r="F116" i="41"/>
  <c r="F115" i="41"/>
  <c r="F114" i="41"/>
  <c r="F113" i="41"/>
  <c r="F112" i="41"/>
  <c r="F111" i="41"/>
  <c r="F110" i="41"/>
  <c r="F109" i="41"/>
  <c r="F108" i="41"/>
  <c r="F107" i="41"/>
  <c r="F106" i="41"/>
  <c r="F105" i="41"/>
  <c r="F104" i="41"/>
  <c r="F103" i="41"/>
  <c r="F102" i="41"/>
  <c r="F101" i="41"/>
  <c r="F100" i="41"/>
  <c r="F99" i="41"/>
  <c r="F98" i="41"/>
  <c r="F97" i="41"/>
  <c r="F96" i="41"/>
  <c r="F95" i="41"/>
  <c r="F94" i="41"/>
  <c r="F93" i="41"/>
  <c r="F92" i="41"/>
  <c r="F91" i="41"/>
  <c r="F90" i="41"/>
  <c r="F89" i="41"/>
  <c r="F88" i="41"/>
  <c r="F87" i="41"/>
  <c r="F86" i="41"/>
  <c r="F85" i="41"/>
  <c r="F84" i="41"/>
  <c r="F83" i="41"/>
  <c r="F82" i="41"/>
  <c r="F81" i="41"/>
  <c r="F80" i="41"/>
  <c r="F79" i="41"/>
  <c r="F78" i="41"/>
  <c r="F77" i="41"/>
  <c r="F76" i="41"/>
  <c r="F75" i="41"/>
  <c r="F74" i="41"/>
  <c r="F73" i="41"/>
  <c r="F72" i="41"/>
  <c r="F71" i="41"/>
  <c r="F70" i="41"/>
  <c r="F69" i="41"/>
  <c r="F68" i="41"/>
  <c r="F67" i="41"/>
  <c r="F66" i="41"/>
  <c r="F65" i="41"/>
  <c r="F64" i="41"/>
  <c r="F63" i="41"/>
  <c r="F62" i="41"/>
  <c r="F61" i="41"/>
  <c r="F60" i="41"/>
  <c r="F59" i="41"/>
  <c r="F58" i="41"/>
  <c r="F57" i="41"/>
  <c r="F56" i="41"/>
  <c r="F55" i="41"/>
  <c r="F54" i="41"/>
  <c r="F53" i="41"/>
  <c r="F52" i="41"/>
  <c r="F51" i="41"/>
  <c r="F50" i="41"/>
  <c r="F49" i="41"/>
  <c r="F48" i="41"/>
  <c r="F47" i="41"/>
  <c r="F46" i="41"/>
  <c r="F45" i="41"/>
  <c r="F44" i="41"/>
  <c r="F43" i="41"/>
  <c r="F42" i="41"/>
  <c r="F41" i="41"/>
  <c r="F40" i="41"/>
  <c r="F39" i="41"/>
  <c r="F38" i="41"/>
  <c r="F37" i="41"/>
  <c r="F36" i="41"/>
  <c r="F35" i="41"/>
  <c r="F34" i="41"/>
  <c r="F33" i="41"/>
  <c r="F32" i="41"/>
  <c r="F31" i="41"/>
  <c r="F30" i="41"/>
  <c r="F29" i="41"/>
  <c r="F28" i="41"/>
  <c r="F27" i="41"/>
  <c r="F26" i="41"/>
  <c r="F25" i="41"/>
  <c r="F24" i="41"/>
  <c r="F23" i="41"/>
  <c r="F22" i="41"/>
  <c r="F21" i="41"/>
  <c r="F20" i="41"/>
  <c r="F19" i="41"/>
  <c r="F18" i="41"/>
  <c r="F17" i="41"/>
  <c r="F16" i="41"/>
  <c r="F15" i="41"/>
  <c r="F14" i="41"/>
  <c r="C314" i="36"/>
  <c r="B314" i="36"/>
  <c r="C313" i="36"/>
  <c r="B313" i="36"/>
  <c r="C312" i="36"/>
  <c r="B312" i="36"/>
  <c r="C311" i="36"/>
  <c r="B311" i="36"/>
  <c r="C310" i="36"/>
  <c r="B310" i="36"/>
  <c r="C309" i="36"/>
  <c r="B309" i="36"/>
  <c r="C308" i="36"/>
  <c r="B308" i="36"/>
  <c r="C307" i="36"/>
  <c r="B307" i="36"/>
  <c r="C306" i="36"/>
  <c r="B306" i="36"/>
  <c r="C305" i="36"/>
  <c r="B305" i="36"/>
  <c r="C304" i="36"/>
  <c r="B304" i="36"/>
  <c r="C303" i="36"/>
  <c r="B303" i="36"/>
  <c r="C302" i="36"/>
  <c r="B302" i="36"/>
  <c r="C301" i="36"/>
  <c r="B301" i="36"/>
  <c r="C300" i="36"/>
  <c r="B300" i="36"/>
  <c r="C299" i="36"/>
  <c r="B299" i="36"/>
  <c r="C298" i="36"/>
  <c r="B298" i="36"/>
  <c r="C297" i="36"/>
  <c r="B297" i="36"/>
  <c r="C296" i="36"/>
  <c r="B296" i="36"/>
  <c r="C295" i="36"/>
  <c r="B295" i="36"/>
  <c r="C294" i="36"/>
  <c r="B294" i="36"/>
  <c r="C293" i="36"/>
  <c r="B293" i="36"/>
  <c r="C292" i="36"/>
  <c r="B292" i="36"/>
  <c r="C291" i="36"/>
  <c r="B291" i="36"/>
  <c r="C290" i="36"/>
  <c r="B290" i="36"/>
  <c r="C289" i="36"/>
  <c r="B289" i="36"/>
  <c r="C288" i="36"/>
  <c r="B288" i="36"/>
  <c r="C287" i="36"/>
  <c r="B287" i="36"/>
  <c r="C286" i="36"/>
  <c r="B286" i="36"/>
  <c r="C285" i="36"/>
  <c r="B285" i="36"/>
  <c r="C284" i="36"/>
  <c r="B284" i="36"/>
  <c r="C283" i="36"/>
  <c r="B283" i="36"/>
  <c r="C282" i="36"/>
  <c r="B282" i="36"/>
  <c r="C281" i="36"/>
  <c r="B281" i="36"/>
  <c r="C280" i="36"/>
  <c r="B280" i="36"/>
  <c r="C279" i="36"/>
  <c r="B279" i="36"/>
  <c r="C278" i="36"/>
  <c r="B278" i="36"/>
  <c r="C277" i="36"/>
  <c r="B277" i="36"/>
  <c r="C276" i="36"/>
  <c r="B276" i="36"/>
  <c r="C275" i="36"/>
  <c r="B275" i="36"/>
  <c r="C274" i="36"/>
  <c r="B274" i="36"/>
  <c r="C273" i="36"/>
  <c r="B273" i="36"/>
  <c r="C272" i="36"/>
  <c r="B272" i="36"/>
  <c r="C271" i="36"/>
  <c r="B271" i="36"/>
  <c r="C270" i="36"/>
  <c r="B270" i="36"/>
  <c r="C269" i="36"/>
  <c r="B269" i="36"/>
  <c r="C268" i="36"/>
  <c r="B268" i="36"/>
  <c r="C267" i="36"/>
  <c r="B267" i="36"/>
  <c r="C266" i="36"/>
  <c r="B266" i="36"/>
  <c r="C265" i="36"/>
  <c r="B265" i="36"/>
  <c r="C264" i="36"/>
  <c r="B264" i="36"/>
  <c r="C263" i="36"/>
  <c r="B263" i="36"/>
  <c r="C262" i="36"/>
  <c r="B262" i="36"/>
  <c r="C261" i="36"/>
  <c r="B261" i="36"/>
  <c r="C260" i="36"/>
  <c r="B260" i="36"/>
  <c r="C259" i="36"/>
  <c r="B259" i="36"/>
  <c r="C258" i="36"/>
  <c r="B258" i="36"/>
  <c r="C257" i="36"/>
  <c r="B257" i="36"/>
  <c r="C256" i="36"/>
  <c r="B256" i="36"/>
  <c r="C255" i="36"/>
  <c r="B255" i="36"/>
  <c r="C254" i="36"/>
  <c r="B254" i="36"/>
  <c r="C253" i="36"/>
  <c r="B253" i="36"/>
  <c r="C252" i="36"/>
  <c r="B252" i="36"/>
  <c r="C251" i="36"/>
  <c r="B251" i="36"/>
  <c r="C250" i="36"/>
  <c r="B250" i="36"/>
  <c r="C249" i="36"/>
  <c r="B249" i="36"/>
  <c r="C248" i="36"/>
  <c r="B248" i="36"/>
  <c r="C247" i="36"/>
  <c r="B247" i="36"/>
  <c r="C246" i="36"/>
  <c r="B246" i="36"/>
  <c r="C245" i="36"/>
  <c r="B245" i="36"/>
  <c r="C244" i="36"/>
  <c r="B244" i="36"/>
  <c r="C243" i="36"/>
  <c r="B243" i="36"/>
  <c r="C242" i="36"/>
  <c r="B242" i="36"/>
  <c r="C241" i="36"/>
  <c r="B241" i="36"/>
  <c r="C240" i="36"/>
  <c r="B240" i="36"/>
  <c r="C239" i="36"/>
  <c r="B239" i="36"/>
  <c r="C238" i="36"/>
  <c r="B238" i="36"/>
  <c r="C237" i="36"/>
  <c r="B237" i="36"/>
  <c r="C236" i="36"/>
  <c r="B236" i="36"/>
  <c r="C235" i="36"/>
  <c r="B235" i="36"/>
  <c r="C234" i="36"/>
  <c r="B234" i="36"/>
  <c r="C233" i="36"/>
  <c r="B233" i="36"/>
  <c r="C232" i="36"/>
  <c r="B232" i="36"/>
  <c r="C231" i="36"/>
  <c r="B231" i="36"/>
  <c r="C230" i="36"/>
  <c r="B230" i="36"/>
  <c r="C229" i="36"/>
  <c r="B229" i="36"/>
  <c r="C228" i="36"/>
  <c r="B228" i="36"/>
  <c r="C227" i="36"/>
  <c r="B227" i="36"/>
  <c r="C226" i="36"/>
  <c r="B226" i="36"/>
  <c r="C225" i="36"/>
  <c r="B225" i="36"/>
  <c r="C224" i="36"/>
  <c r="B224" i="36"/>
  <c r="C223" i="36"/>
  <c r="B223" i="36"/>
  <c r="C222" i="36"/>
  <c r="B222" i="36"/>
  <c r="C221" i="36"/>
  <c r="B221" i="36"/>
  <c r="C220" i="36"/>
  <c r="B220" i="36"/>
  <c r="C219" i="36"/>
  <c r="B219" i="36"/>
  <c r="C218" i="36"/>
  <c r="B218" i="36"/>
  <c r="C217" i="36"/>
  <c r="B217" i="36"/>
  <c r="C216" i="36"/>
  <c r="B216" i="36"/>
  <c r="C215" i="36"/>
  <c r="B215" i="36"/>
  <c r="C214" i="36"/>
  <c r="B214" i="36"/>
  <c r="C213" i="36"/>
  <c r="B213" i="36"/>
  <c r="C212" i="36"/>
  <c r="B212" i="36"/>
  <c r="C211" i="36"/>
  <c r="B211" i="36"/>
  <c r="C210" i="36"/>
  <c r="B210" i="36"/>
  <c r="C209" i="36"/>
  <c r="B209" i="36"/>
  <c r="C208" i="36"/>
  <c r="B208" i="36"/>
  <c r="C207" i="36"/>
  <c r="B207" i="36"/>
  <c r="C206" i="36"/>
  <c r="B206" i="36"/>
  <c r="C205" i="36"/>
  <c r="B205" i="36"/>
  <c r="C204" i="36"/>
  <c r="B204" i="36"/>
  <c r="C203" i="36"/>
  <c r="B203" i="36"/>
  <c r="C202" i="36"/>
  <c r="B202" i="36"/>
  <c r="C201" i="36"/>
  <c r="B201" i="36"/>
  <c r="C200" i="36"/>
  <c r="B200" i="36"/>
  <c r="C199" i="36"/>
  <c r="B199" i="36"/>
  <c r="C198" i="36"/>
  <c r="B198" i="36"/>
  <c r="C197" i="36"/>
  <c r="B197" i="36"/>
  <c r="C196" i="36"/>
  <c r="B196" i="36"/>
  <c r="C195" i="36"/>
  <c r="B195" i="36"/>
  <c r="C194" i="36"/>
  <c r="B194" i="36"/>
  <c r="C193" i="36"/>
  <c r="B193" i="36"/>
  <c r="C192" i="36"/>
  <c r="B192" i="36"/>
  <c r="C191" i="36"/>
  <c r="B191" i="36"/>
  <c r="C190" i="36"/>
  <c r="B190" i="36"/>
  <c r="C189" i="36"/>
  <c r="B189" i="36"/>
  <c r="C188" i="36"/>
  <c r="B188" i="36"/>
  <c r="C187" i="36"/>
  <c r="B187" i="36"/>
  <c r="C186" i="36"/>
  <c r="B186" i="36"/>
  <c r="C185" i="36"/>
  <c r="B185" i="36"/>
  <c r="C184" i="36"/>
  <c r="B184" i="36"/>
  <c r="C183" i="36"/>
  <c r="B183" i="36"/>
  <c r="C182" i="36"/>
  <c r="B182" i="36"/>
  <c r="C181" i="36"/>
  <c r="B181" i="36"/>
  <c r="C180" i="36"/>
  <c r="B180" i="36"/>
  <c r="C179" i="36"/>
  <c r="B179" i="36"/>
  <c r="C178" i="36"/>
  <c r="B178" i="36"/>
  <c r="C177" i="36"/>
  <c r="B177" i="36"/>
  <c r="C176" i="36"/>
  <c r="B176" i="36"/>
  <c r="C175" i="36"/>
  <c r="B175" i="36"/>
  <c r="C174" i="36"/>
  <c r="B174" i="36"/>
  <c r="C173" i="36"/>
  <c r="B173" i="36"/>
  <c r="C172" i="36"/>
  <c r="B172" i="36"/>
  <c r="C171" i="36"/>
  <c r="B171" i="36"/>
  <c r="C170" i="36"/>
  <c r="B170" i="36"/>
  <c r="C169" i="36"/>
  <c r="B169" i="36"/>
  <c r="C168" i="36"/>
  <c r="B168" i="36"/>
  <c r="C167" i="36"/>
  <c r="B167" i="36"/>
  <c r="C166" i="36"/>
  <c r="B166" i="36"/>
  <c r="C165" i="36"/>
  <c r="B165" i="36"/>
  <c r="C164" i="36"/>
  <c r="B164" i="36"/>
  <c r="C163" i="36"/>
  <c r="B163" i="36"/>
  <c r="C162" i="36"/>
  <c r="B162" i="36"/>
  <c r="C161" i="36"/>
  <c r="B161" i="36"/>
  <c r="C160" i="36"/>
  <c r="B160" i="36"/>
  <c r="C159" i="36"/>
  <c r="B159" i="36"/>
  <c r="C158" i="36"/>
  <c r="B158" i="36"/>
  <c r="C157" i="36"/>
  <c r="B157" i="36"/>
  <c r="C156" i="36"/>
  <c r="B156" i="36"/>
  <c r="C155" i="36"/>
  <c r="B155" i="36"/>
  <c r="C154" i="36"/>
  <c r="B154" i="36"/>
  <c r="C153" i="36"/>
  <c r="B153" i="36"/>
  <c r="C152" i="36"/>
  <c r="B152" i="36"/>
  <c r="C151" i="36"/>
  <c r="B151" i="36"/>
  <c r="C150" i="36"/>
  <c r="B150" i="36"/>
  <c r="C149" i="36"/>
  <c r="B149" i="36"/>
  <c r="C148" i="36"/>
  <c r="B148" i="36"/>
  <c r="C147" i="36"/>
  <c r="B147" i="36"/>
  <c r="C146" i="36"/>
  <c r="B146" i="36"/>
  <c r="C145" i="36"/>
  <c r="B145" i="36"/>
  <c r="C144" i="36"/>
  <c r="B144" i="36"/>
  <c r="C143" i="36"/>
  <c r="B143" i="36"/>
  <c r="C142" i="36"/>
  <c r="B142" i="36"/>
  <c r="C141" i="36"/>
  <c r="B141" i="36"/>
  <c r="C140" i="36"/>
  <c r="B140" i="36"/>
  <c r="C139" i="36"/>
  <c r="B139" i="36"/>
  <c r="C138" i="36"/>
  <c r="B138" i="36"/>
  <c r="C137" i="36"/>
  <c r="B137" i="36"/>
  <c r="C136" i="36"/>
  <c r="B136" i="36"/>
  <c r="C135" i="36"/>
  <c r="B135" i="36"/>
  <c r="C134" i="36"/>
  <c r="B134" i="36"/>
  <c r="C133" i="36"/>
  <c r="B133" i="36"/>
  <c r="C132" i="36"/>
  <c r="B132" i="36"/>
  <c r="C131" i="36"/>
  <c r="B131" i="36"/>
  <c r="C130" i="36"/>
  <c r="B130" i="36"/>
  <c r="C129" i="36"/>
  <c r="B129" i="36"/>
  <c r="C128" i="36"/>
  <c r="B128" i="36"/>
  <c r="C127" i="36"/>
  <c r="B127" i="36"/>
  <c r="C126" i="36"/>
  <c r="B126" i="36"/>
  <c r="C125" i="36"/>
  <c r="B125" i="36"/>
  <c r="C124" i="36"/>
  <c r="B124" i="36"/>
  <c r="C123" i="36"/>
  <c r="B123" i="36"/>
  <c r="C122" i="36"/>
  <c r="B122" i="36"/>
  <c r="C121" i="36"/>
  <c r="B121" i="36"/>
  <c r="C120" i="36"/>
  <c r="B120" i="36"/>
  <c r="C119" i="36"/>
  <c r="B119" i="36"/>
  <c r="C118" i="36"/>
  <c r="B118" i="36"/>
  <c r="C117" i="36"/>
  <c r="B117" i="36"/>
  <c r="C116" i="36"/>
  <c r="B116" i="36"/>
  <c r="C115" i="36"/>
  <c r="B115" i="36"/>
  <c r="C114" i="36"/>
  <c r="B114" i="36"/>
  <c r="C113" i="36"/>
  <c r="B113" i="36"/>
  <c r="C112" i="36"/>
  <c r="B112" i="36"/>
  <c r="C111" i="36"/>
  <c r="B111" i="36"/>
  <c r="C110" i="36"/>
  <c r="B110" i="36"/>
  <c r="C109" i="36"/>
  <c r="B109" i="36"/>
  <c r="C108" i="36"/>
  <c r="B108" i="36"/>
  <c r="C107" i="36"/>
  <c r="B107" i="36"/>
  <c r="C106" i="36"/>
  <c r="B106" i="36"/>
  <c r="C105" i="36"/>
  <c r="B105" i="36"/>
  <c r="C104" i="36"/>
  <c r="B104" i="36"/>
  <c r="C103" i="36"/>
  <c r="B103" i="36"/>
  <c r="C102" i="36"/>
  <c r="B102" i="36"/>
  <c r="C101" i="36"/>
  <c r="B101" i="36"/>
  <c r="C100" i="36"/>
  <c r="B100" i="36"/>
  <c r="C99" i="36"/>
  <c r="B99" i="36"/>
  <c r="C98" i="36"/>
  <c r="B98" i="36"/>
  <c r="C97" i="36"/>
  <c r="B97" i="36"/>
  <c r="C96" i="36"/>
  <c r="B96" i="36"/>
  <c r="C95" i="36"/>
  <c r="B95" i="36"/>
  <c r="C94" i="36"/>
  <c r="B94" i="36"/>
  <c r="C93" i="36"/>
  <c r="B93" i="36"/>
  <c r="C92" i="36"/>
  <c r="B92" i="36"/>
  <c r="C91" i="36"/>
  <c r="B91" i="36"/>
  <c r="C90" i="36"/>
  <c r="B90" i="36"/>
  <c r="C89" i="36"/>
  <c r="B89" i="36"/>
  <c r="C88" i="36"/>
  <c r="B88" i="36"/>
  <c r="C87" i="36"/>
  <c r="B87" i="36"/>
  <c r="C86" i="36"/>
  <c r="B86" i="36"/>
  <c r="C85" i="36"/>
  <c r="B85" i="36"/>
  <c r="C84" i="36"/>
  <c r="B84" i="36"/>
  <c r="C83" i="36"/>
  <c r="B83" i="36"/>
  <c r="C82" i="36"/>
  <c r="B82" i="36"/>
  <c r="C81" i="36"/>
  <c r="B81" i="36"/>
  <c r="C80" i="36"/>
  <c r="B80" i="36"/>
  <c r="C79" i="36"/>
  <c r="B79" i="36"/>
  <c r="C78" i="36"/>
  <c r="B78" i="36"/>
  <c r="C77" i="36"/>
  <c r="B77" i="36"/>
  <c r="C76" i="36"/>
  <c r="B76" i="36"/>
  <c r="C75" i="36"/>
  <c r="B75" i="36"/>
  <c r="C74" i="36"/>
  <c r="B74" i="36"/>
  <c r="C73" i="36"/>
  <c r="B73" i="36"/>
  <c r="C72" i="36"/>
  <c r="B72" i="36"/>
  <c r="C71" i="36"/>
  <c r="B71" i="36"/>
  <c r="C70" i="36"/>
  <c r="B70" i="36"/>
  <c r="C69" i="36"/>
  <c r="B69" i="36"/>
  <c r="C68" i="36"/>
  <c r="B68" i="36"/>
  <c r="C67" i="36"/>
  <c r="B67" i="36"/>
  <c r="C66" i="36"/>
  <c r="B66" i="36"/>
  <c r="C65" i="36"/>
  <c r="B65" i="36"/>
  <c r="C64" i="36"/>
  <c r="B64" i="36"/>
  <c r="C63" i="36"/>
  <c r="B63" i="36"/>
  <c r="C62" i="36"/>
  <c r="B62" i="36"/>
  <c r="C61" i="36"/>
  <c r="B61" i="36"/>
  <c r="C60" i="36"/>
  <c r="B60" i="36"/>
  <c r="C59" i="36"/>
  <c r="B59" i="36"/>
  <c r="C58" i="36"/>
  <c r="B58" i="36"/>
  <c r="C57" i="36"/>
  <c r="B57" i="36"/>
  <c r="C56" i="36"/>
  <c r="B56" i="36"/>
  <c r="C55" i="36"/>
  <c r="B55" i="36"/>
  <c r="C54" i="36"/>
  <c r="B54" i="36"/>
  <c r="C53" i="36"/>
  <c r="B53" i="36"/>
  <c r="C52" i="36"/>
  <c r="B52" i="36"/>
  <c r="C51" i="36"/>
  <c r="B51" i="36"/>
  <c r="C50" i="36"/>
  <c r="B50" i="36"/>
  <c r="C49" i="36"/>
  <c r="B49" i="36"/>
  <c r="C48" i="36"/>
  <c r="B48" i="36"/>
  <c r="C47" i="36"/>
  <c r="B47" i="36"/>
  <c r="C46" i="36"/>
  <c r="B46" i="36"/>
  <c r="C45" i="36"/>
  <c r="B45" i="36"/>
  <c r="C44" i="36"/>
  <c r="B44" i="36"/>
  <c r="C43" i="36"/>
  <c r="B43" i="36"/>
  <c r="C42" i="36"/>
  <c r="B42" i="36"/>
  <c r="C41" i="36"/>
  <c r="B41" i="36"/>
  <c r="C40" i="36"/>
  <c r="B40" i="36"/>
  <c r="C39" i="36"/>
  <c r="B39" i="36"/>
  <c r="C38" i="36"/>
  <c r="B38" i="36"/>
  <c r="C37" i="36"/>
  <c r="B37" i="36"/>
  <c r="C36" i="36"/>
  <c r="B36" i="36"/>
  <c r="C35" i="36"/>
  <c r="B35" i="36"/>
  <c r="C34" i="36"/>
  <c r="B34" i="36"/>
  <c r="C33" i="36"/>
  <c r="B33" i="36"/>
  <c r="C32" i="36"/>
  <c r="B32" i="36"/>
  <c r="C31" i="36"/>
  <c r="B31" i="36"/>
  <c r="C30" i="36"/>
  <c r="B30" i="36"/>
  <c r="C29" i="36"/>
  <c r="B29" i="36"/>
  <c r="C28" i="36"/>
  <c r="B28" i="36"/>
  <c r="C27" i="36"/>
  <c r="B27" i="36"/>
  <c r="C26" i="36"/>
  <c r="B26" i="36"/>
  <c r="C25" i="36"/>
  <c r="B25" i="36"/>
  <c r="C24" i="36"/>
  <c r="B24" i="36"/>
  <c r="C23" i="36"/>
  <c r="B23" i="36"/>
  <c r="C22" i="36"/>
  <c r="B22" i="36"/>
  <c r="C21" i="36"/>
  <c r="B21" i="36"/>
  <c r="C20" i="36"/>
  <c r="B20" i="36"/>
  <c r="C19" i="36"/>
  <c r="B19" i="36"/>
  <c r="C18" i="36"/>
  <c r="B18" i="36"/>
  <c r="C17" i="36"/>
  <c r="B17" i="36"/>
  <c r="C16" i="36"/>
  <c r="B16" i="36"/>
  <c r="C15" i="36"/>
  <c r="B15" i="36"/>
  <c r="C14" i="36"/>
  <c r="B14" i="36"/>
  <c r="E16" i="46" l="1"/>
  <c r="E15" i="46"/>
  <c r="E14" i="46"/>
  <c r="E25" i="46" l="1"/>
  <c r="E21" i="46"/>
  <c r="E17" i="46"/>
  <c r="E24" i="46"/>
  <c r="E20" i="46"/>
  <c r="E27" i="46"/>
  <c r="E23" i="46"/>
  <c r="E19" i="46"/>
  <c r="E26" i="46"/>
  <c r="E22" i="46"/>
  <c r="E18" i="46"/>
  <c r="E41" i="46" l="1"/>
  <c r="E37" i="46"/>
  <c r="E33" i="46"/>
  <c r="E29" i="46"/>
  <c r="E40" i="46"/>
  <c r="E36" i="46"/>
  <c r="E32" i="46"/>
  <c r="E28" i="46"/>
  <c r="E39" i="46"/>
  <c r="E35" i="46"/>
  <c r="E31" i="46"/>
  <c r="E42" i="46"/>
  <c r="E38" i="46"/>
  <c r="E34" i="46"/>
  <c r="E30" i="46"/>
  <c r="E49" i="46" l="1"/>
  <c r="E45" i="46"/>
  <c r="E52" i="46"/>
  <c r="E48" i="46"/>
  <c r="E44" i="46"/>
  <c r="E51" i="46"/>
  <c r="E47" i="46"/>
  <c r="E43" i="46"/>
  <c r="E50" i="46"/>
  <c r="E46" i="46"/>
  <c r="E65" i="46" l="1"/>
  <c r="E61" i="46"/>
  <c r="E57" i="46"/>
  <c r="E53" i="46"/>
  <c r="E64" i="46"/>
  <c r="E60" i="46"/>
  <c r="E56" i="46"/>
  <c r="E67" i="46"/>
  <c r="E63" i="46"/>
  <c r="E59" i="46"/>
  <c r="E55" i="46"/>
  <c r="E66" i="46"/>
  <c r="E62" i="46"/>
  <c r="E58" i="46"/>
  <c r="E54" i="46"/>
  <c r="E77" i="46" l="1"/>
  <c r="E73" i="46"/>
  <c r="E69" i="46"/>
  <c r="E76" i="46"/>
  <c r="E72" i="46"/>
  <c r="E68" i="46"/>
  <c r="E75" i="46"/>
  <c r="E71" i="46"/>
  <c r="E74" i="46"/>
  <c r="E70" i="46"/>
  <c r="E89" i="46" l="1"/>
  <c r="E85" i="46"/>
  <c r="E81" i="46"/>
  <c r="E92" i="46"/>
  <c r="E88" i="46"/>
  <c r="E84" i="46"/>
  <c r="E80" i="46"/>
  <c r="E91" i="46"/>
  <c r="E87" i="46"/>
  <c r="E83" i="46"/>
  <c r="E79" i="46"/>
  <c r="E90" i="46"/>
  <c r="E86" i="46"/>
  <c r="E82" i="46"/>
  <c r="E78" i="46"/>
  <c r="E101" i="46" l="1"/>
  <c r="E97" i="46"/>
  <c r="E93" i="46"/>
  <c r="E104" i="46"/>
  <c r="E100" i="46"/>
  <c r="E96" i="46"/>
  <c r="E103" i="46"/>
  <c r="E99" i="46"/>
  <c r="E95" i="46"/>
  <c r="E102" i="46"/>
  <c r="E98" i="46"/>
  <c r="E94" i="46"/>
  <c r="E117" i="46" l="1"/>
  <c r="E113" i="46"/>
  <c r="E109" i="46"/>
  <c r="E105" i="46"/>
  <c r="E120" i="46"/>
  <c r="E116" i="46"/>
  <c r="E112" i="46"/>
  <c r="E108" i="46"/>
  <c r="E119" i="46"/>
  <c r="E115" i="46"/>
  <c r="E111" i="46"/>
  <c r="E107" i="46"/>
  <c r="E118" i="46"/>
  <c r="E114" i="46"/>
  <c r="E110" i="46"/>
  <c r="E106" i="46"/>
  <c r="E133" i="46" l="1"/>
  <c r="E129" i="46"/>
  <c r="E125" i="46"/>
  <c r="E121" i="46"/>
  <c r="E132" i="46"/>
  <c r="E128" i="46"/>
  <c r="E124" i="46"/>
  <c r="E135" i="46"/>
  <c r="E131" i="46"/>
  <c r="E127" i="46"/>
  <c r="E123" i="46"/>
  <c r="E134" i="46"/>
  <c r="E130" i="46"/>
  <c r="E126" i="46"/>
  <c r="E122" i="46"/>
  <c r="E144" i="46" l="1"/>
  <c r="E140" i="46"/>
  <c r="E136" i="46"/>
  <c r="E143" i="46"/>
  <c r="E139" i="46"/>
  <c r="E146" i="46"/>
  <c r="E142" i="46"/>
  <c r="E138" i="46"/>
  <c r="E145" i="46"/>
  <c r="E141" i="46"/>
  <c r="E137" i="46"/>
  <c r="E156" i="46" l="1"/>
  <c r="E152" i="46"/>
  <c r="E148" i="46"/>
  <c r="E155" i="46"/>
  <c r="E151" i="46"/>
  <c r="E147" i="46"/>
  <c r="E158" i="46"/>
  <c r="E154" i="46"/>
  <c r="E150" i="46"/>
  <c r="E157" i="46"/>
  <c r="E153" i="46"/>
  <c r="E149" i="46"/>
  <c r="E164" i="46" l="1"/>
  <c r="E160" i="46"/>
  <c r="E163" i="46"/>
  <c r="E159" i="46"/>
  <c r="E162" i="46"/>
  <c r="E165" i="46"/>
  <c r="E161" i="46"/>
</calcChain>
</file>

<file path=xl/comments1.xml><?xml version="1.0" encoding="utf-8"?>
<comments xmlns="http://schemas.openxmlformats.org/spreadsheetml/2006/main">
  <authors>
    <author>Leticia Sanchez</author>
  </authors>
  <commentList>
    <comment ref="B10" authorId="0" shapeId="0">
      <text>
        <r>
          <rPr>
            <b/>
            <sz val="9"/>
            <color indexed="81"/>
            <rFont val="Tahoma"/>
            <family val="2"/>
          </rPr>
          <t>Leticia Sanchez: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<sst xmlns="http://schemas.openxmlformats.org/spreadsheetml/2006/main" count="11847" uniqueCount="3587">
  <si>
    <t>INSTITUTO NACIONAL PARA LA EDUCACIÓN DE LOS ADULTOS (INEA)</t>
  </si>
  <si>
    <t>INVENTARIO DOCUMENTAL GENERAL DEL ARCHIVO DE TRÁMITE</t>
  </si>
  <si>
    <t>Fondo</t>
  </si>
  <si>
    <t xml:space="preserve">Unidad Administrativa           </t>
  </si>
  <si>
    <t>Sección</t>
  </si>
  <si>
    <t>Área Generadora/ Departamento</t>
  </si>
  <si>
    <t>Serie</t>
  </si>
  <si>
    <t xml:space="preserve">Fecha de Elaboracion                   </t>
  </si>
  <si>
    <t>Subserie</t>
  </si>
  <si>
    <t xml:space="preserve">Fecha de Actualización                   </t>
  </si>
  <si>
    <t>Num. Consecutivo</t>
  </si>
  <si>
    <t>Número de Expediente</t>
  </si>
  <si>
    <t>Clasificación Archivística</t>
  </si>
  <si>
    <t>Legajos</t>
  </si>
  <si>
    <t>Nombre del expediente</t>
  </si>
  <si>
    <t xml:space="preserve">Descripción del asunto del expediente </t>
  </si>
  <si>
    <t>Periodo de Fechas del Expediente</t>
  </si>
  <si>
    <t>Soporte Documental</t>
  </si>
  <si>
    <t>Plazo de Conservación</t>
  </si>
  <si>
    <t>Inicio</t>
  </si>
  <si>
    <t>Cierre</t>
  </si>
  <si>
    <t>Fisico</t>
  </si>
  <si>
    <t>Electrónico</t>
  </si>
  <si>
    <t>AT</t>
  </si>
  <si>
    <t>AC</t>
  </si>
  <si>
    <t>X</t>
  </si>
  <si>
    <t>Área Generadora</t>
  </si>
  <si>
    <t>N/A</t>
  </si>
  <si>
    <t>fisico</t>
  </si>
  <si>
    <t>electronico</t>
  </si>
  <si>
    <t xml:space="preserve">INSTITUTO NACIONAL PARA LA EDUCACION DE LOS ADULTOS </t>
  </si>
  <si>
    <t>UNIDAD DE OPERACIÓN DE BAJA CALIFORNIA</t>
  </si>
  <si>
    <t>5C RECURSOS FINANCIEROS Y CONTABILIDAD GUBERNAMENTAL</t>
  </si>
  <si>
    <t>OFICINA DE RECURSOS FINANCIEROS</t>
  </si>
  <si>
    <t>5C.4 INGRESOS</t>
  </si>
  <si>
    <t>CUENTA POR LIQUIDAR CERTIFICADA DEL CAPITULO 1000</t>
  </si>
  <si>
    <t>02/2025</t>
  </si>
  <si>
    <t>07/2025</t>
  </si>
  <si>
    <t>INEA.5C.4.07_2025</t>
  </si>
  <si>
    <t>MINISTRACION CAPITULO 1000 JULIO</t>
  </si>
  <si>
    <t>08/2025</t>
  </si>
  <si>
    <t>INEA.5C.4.08_2025</t>
  </si>
  <si>
    <t>MINISTRACION CAPITULO 1000 AGOSTO</t>
  </si>
  <si>
    <t>09/2025</t>
  </si>
  <si>
    <t>INEA.5C.4.09_2025</t>
  </si>
  <si>
    <t>MINISTRACION CAPITULO 1000 SEPTIEMBRE</t>
  </si>
  <si>
    <t>10/2025</t>
  </si>
  <si>
    <t>El presente inventario ampara la cantidad de  10 expedientes, de los años  2025</t>
  </si>
  <si>
    <t>5C.17 REGISTRO Y CONTROL DE POLIZAS DE EGRESOS</t>
  </si>
  <si>
    <t>Nombre del Expediente</t>
  </si>
  <si>
    <t xml:space="preserve">Descripción del Asunto del Expediente </t>
  </si>
  <si>
    <t>POLIZAS CONTABLES DE EGRESOS</t>
  </si>
  <si>
    <t>INEA.5C.17.07_2025</t>
  </si>
  <si>
    <t>POLIZAS DE EGRESOS JULIO</t>
  </si>
  <si>
    <t>INEA.5C.17.08_2025</t>
  </si>
  <si>
    <t>POLIZAS DE EGRESOS AGOSTO</t>
  </si>
  <si>
    <t>INEA.5C.17.09_2025</t>
  </si>
  <si>
    <t>POLIZAS DE EGRESOS SEPTIEMBRE</t>
  </si>
  <si>
    <t>5C.18 REGISTRO Y CONTROL DE POLIZAS DE INGRESOS</t>
  </si>
  <si>
    <t>POLIZAS CONTABLES DE INGRESOS</t>
  </si>
  <si>
    <t>INEA.5C.18.07_2025</t>
  </si>
  <si>
    <t>POLIZAS DE INGRESOS JULIO</t>
  </si>
  <si>
    <t>INEA.5C.18.08_2025</t>
  </si>
  <si>
    <t>POLIZAS DE INGRESOS AGOSTO</t>
  </si>
  <si>
    <t>INEA.5C.18.09_2025</t>
  </si>
  <si>
    <t>POLIZAS DE INGRESOS SEPTIEMBRE</t>
  </si>
  <si>
    <t>5C.19 POLIZAS DE DIARIO</t>
  </si>
  <si>
    <t>POLIZAS CONTABLES DE DIARIO</t>
  </si>
  <si>
    <t>INEA.5C.19.07_2025</t>
  </si>
  <si>
    <t>POLIZAS DE DIARIO JULIO</t>
  </si>
  <si>
    <t>INEA.5C.19.08_2025</t>
  </si>
  <si>
    <t>POLIZAS DE DIARIO AGOSTO</t>
  </si>
  <si>
    <t>INEA.5C.19.09_2025</t>
  </si>
  <si>
    <t>POLIZAS DE DIARIO SEPTIEMBRE</t>
  </si>
  <si>
    <t>5C.23 CONCILIACIONES</t>
  </si>
  <si>
    <t>CONCILIACION CON RECURSOS HUMANOS DEL CAPITULO 1000</t>
  </si>
  <si>
    <t>INEA.5C.23.07_2025</t>
  </si>
  <si>
    <t>CONCILIACION JULIO</t>
  </si>
  <si>
    <t>INEA.5C.23.08_2025</t>
  </si>
  <si>
    <t>CONCILIACION AGOSTO</t>
  </si>
  <si>
    <t>INEA.5C.23.09_2025</t>
  </si>
  <si>
    <t>CONCILIACION SEPTIEMBRE</t>
  </si>
  <si>
    <t>x</t>
  </si>
  <si>
    <t>4C RECURSOS HUMANOS</t>
  </si>
  <si>
    <t xml:space="preserve">OFICINA DE RECURSOS HUMANOS </t>
  </si>
  <si>
    <t xml:space="preserve">4C.3 EXPEDIENTE ÚNICO DE PERSONAL </t>
  </si>
  <si>
    <t xml:space="preserve">EXPEDIENTE ÚNICO DE PERSONAL </t>
  </si>
  <si>
    <t>INEA.4C.3.794_2025</t>
  </si>
  <si>
    <t>AYALA GAMEZ DIANA VALERIA</t>
  </si>
  <si>
    <t>11/2025</t>
  </si>
  <si>
    <t>INEA.4C.3.795_2025</t>
  </si>
  <si>
    <t>ROMERO ORTIZ ANDREA LIZBETH</t>
  </si>
  <si>
    <t>12/2025</t>
  </si>
  <si>
    <t>INEA.4C.3.796_2025</t>
  </si>
  <si>
    <t>GONZÁLEZ SOLANO ESTER ALEYDI</t>
  </si>
  <si>
    <t>13/2025</t>
  </si>
  <si>
    <t>INEA.4C.3.797_2025</t>
  </si>
  <si>
    <t>FIERRO MOLINA MARISOL</t>
  </si>
  <si>
    <t>14/2025</t>
  </si>
  <si>
    <t>INEA.4C.3.798_2025</t>
  </si>
  <si>
    <t>VILLA GARCÍA KARLA GISSEL</t>
  </si>
  <si>
    <t>15/2025</t>
  </si>
  <si>
    <t>INEA.4C.3.799_2025</t>
  </si>
  <si>
    <t>JIMÉNEZ CELÍS PATRICIA ALEJANDRA</t>
  </si>
  <si>
    <t>16/2025</t>
  </si>
  <si>
    <t>INEA.4C.3.800_2025</t>
  </si>
  <si>
    <t>CASTRO RODRÍGUEZ MARIO RENÉ</t>
  </si>
  <si>
    <t>17/2025</t>
  </si>
  <si>
    <t>INEA.4C.3.801_2025</t>
  </si>
  <si>
    <t>HERNÁNDEZ ROJAS MARIA DE LOURDES</t>
  </si>
  <si>
    <t>El presente inventario  ampara la cantidad de 17 expedientes, de los años  2025.</t>
  </si>
  <si>
    <t xml:space="preserve">4C.14 EVALUACIÓN DEL DESEMPEÑO DE SERVIDORES PUBLICOS </t>
  </si>
  <si>
    <t>EVALUACION DEL DESEMPEÑO DE SERVIDORES PÚBLICOS</t>
  </si>
  <si>
    <t>INEA.4C.14.02_2025</t>
  </si>
  <si>
    <t>EVALUACIÓN DE LA FUNCIÓN PÚBLICA DEL PEROSNAL ADSCRITO A LAS COORDINACIONES DE ZONA</t>
  </si>
  <si>
    <t>El presente inventario  ampara la cantidad de 2 expedientes, de los años  2025.</t>
  </si>
  <si>
    <t>4C.15 AFILIACIONES AL INSTITUTO DE SEGURIDAD Y SERVICIOS SOCIALES DE LOS TRABAJADORES DEL ESTADO</t>
  </si>
  <si>
    <t xml:space="preserve">AFILIACIONES AL ISSSTE </t>
  </si>
  <si>
    <t>INEA.4C.15.02_2025</t>
  </si>
  <si>
    <t>AVISOS DE ALTAS, BAJAS Y MODIFICACIONES DE SUELDO DEL TRABAJADOR</t>
  </si>
  <si>
    <t xml:space="preserve"> </t>
  </si>
  <si>
    <t xml:space="preserve"> X</t>
  </si>
  <si>
    <t>2S. EDUCACION PARA ADULTOS (ALFABETIZACIÓN, PRIMARIA Y SECUNDARIA)</t>
  </si>
  <si>
    <t xml:space="preserve">COORDINACION DE ZONA 01 MEXICALI URBANO PONIENTE </t>
  </si>
  <si>
    <t xml:space="preserve">2S.6 EXPEDIENTE DEL EDUCANDO </t>
  </si>
  <si>
    <t>EXPEDIENTE DEL EDUCANDO</t>
  </si>
  <si>
    <t>FLORES</t>
  </si>
  <si>
    <t>RIVERA</t>
  </si>
  <si>
    <t>ANGEL GOMEZ HERNANDEZ</t>
  </si>
  <si>
    <t>JAVIER OMAR PEÑA IBARRA</t>
  </si>
  <si>
    <t>MARIO OMAR VELAZQUEZ LUGO</t>
  </si>
  <si>
    <t>SAYENI ROBLES CORZO</t>
  </si>
  <si>
    <t>XOCHITL ALMOLONTECO TEYUCO</t>
  </si>
  <si>
    <t>CESAR IVAN RODRIGUEZ NAVARRO</t>
  </si>
  <si>
    <t>JONATHAN ERNESTO CHIANG GUARDADO</t>
  </si>
  <si>
    <t>DANNA ALEXA RAMIREZ GARNICA</t>
  </si>
  <si>
    <t>ROLANDO LEON PEREZ</t>
  </si>
  <si>
    <t>MARIA TOMAS DOMINGUEZ</t>
  </si>
  <si>
    <t>NESTOR MANUEL AGUAYO LOPEZ</t>
  </si>
  <si>
    <t>JESUS ALEXIS RODRIGUEZ BARRAZA</t>
  </si>
  <si>
    <t>JOSE MIGUEL MEJIA DOMINGUEZ</t>
  </si>
  <si>
    <t>JORGE CRUZ SANCHEZ</t>
  </si>
  <si>
    <t>ABRAHAM MONTEJO PEREZ</t>
  </si>
  <si>
    <t>RAMON CASTRO VILLEGAS</t>
  </si>
  <si>
    <t>RAFAEL LOPEZ OLIVA</t>
  </si>
  <si>
    <t>ERNESTO MUÑOZ GUTIERREZ</t>
  </si>
  <si>
    <t>JUAN CARLOS CORRALES SANTOS</t>
  </si>
  <si>
    <t>MAURO ESTEBAN VEGA PUGA</t>
  </si>
  <si>
    <t>HECTOR FABIAN MARTINEZ ARELIS</t>
  </si>
  <si>
    <t>LEOBARDO RAMIREZ RODRIGUEZ</t>
  </si>
  <si>
    <t>JOSE ORTIZ MANCILLA</t>
  </si>
  <si>
    <t>EDWIN ALEXIS ESPINOSA BARRIOS</t>
  </si>
  <si>
    <t>TERESA FELIPE PINEDA</t>
  </si>
  <si>
    <t>YERIK DANIEL ORTIZ MACHADO</t>
  </si>
  <si>
    <t>ANGELES MORALES DE AGUSTIN</t>
  </si>
  <si>
    <t>SERGIO EDUARDO VEGA OLAGUE</t>
  </si>
  <si>
    <t>MA. GUADALUPE ALAMILLO AGUILAR</t>
  </si>
  <si>
    <t>SERGIO ANDRES CALZADA ESCUTIA</t>
  </si>
  <si>
    <t>VERONICA LETICIA VEGA QUIJADA</t>
  </si>
  <si>
    <t>SERGIO DAVID VAZQUEZ CRUZ</t>
  </si>
  <si>
    <t>AZUCENA CARRANZA PARRA</t>
  </si>
  <si>
    <t>JUAN DIEGO LOPEZ QUINTAS</t>
  </si>
  <si>
    <t>YULISSA ELENA SANCHEZ VASQUEZ</t>
  </si>
  <si>
    <t>LETICIA FABIOLA SANDOVAL PEREZ</t>
  </si>
  <si>
    <t>JOSELINE MARQUEZ NEVAREZ</t>
  </si>
  <si>
    <t>CARLOS CARRANZA ARAGON</t>
  </si>
  <si>
    <t>MA. ELENA LOPEZ CASTELLANOS</t>
  </si>
  <si>
    <t>SARA GARCIA MAYORGA</t>
  </si>
  <si>
    <t>ZULEMA QUIÑONES LEON</t>
  </si>
  <si>
    <t>MARCO ROBLES GARCIA</t>
  </si>
  <si>
    <t>GAVRIEL MORALEZ LOPEZ</t>
  </si>
  <si>
    <t>JUAN BERNARDO CABRALES ROMERO</t>
  </si>
  <si>
    <t>ANAYELI GUADALUPE VERDUZCO ALVARADO</t>
  </si>
  <si>
    <t>TOMASA MONCADA VALENZUELA</t>
  </si>
  <si>
    <t>MARGARITA ROJAS APARICIO</t>
  </si>
  <si>
    <t>MARIANA GARCIA REYES</t>
  </si>
  <si>
    <t>IRVIN ANTHONY FLORES NEVAREZ</t>
  </si>
  <si>
    <t>VIRGINIA SANCHEZ HERNANDEZ</t>
  </si>
  <si>
    <t>JUAN GALINDO JIMENEZ</t>
  </si>
  <si>
    <t>MA. DEL CARMEN GONZALEZ RIOS</t>
  </si>
  <si>
    <t>MARIA ESTELA PACHECO GUERRERO</t>
  </si>
  <si>
    <t>HELADIO MENDOZA RAMIREZ</t>
  </si>
  <si>
    <t>NORMA BUENO CRUZ</t>
  </si>
  <si>
    <t>FRANCISCA URIARTE VELAZQUEZ</t>
  </si>
  <si>
    <t>LORENA MARGARITA RODRIGUEZ RAMOS</t>
  </si>
  <si>
    <t>RUBEN ALBERTO VELARDE SOLIS</t>
  </si>
  <si>
    <t>JESUS ADRIAN PEREZ RUIZ</t>
  </si>
  <si>
    <t>JUDITH ALEJANDRA MORENO SERRANO</t>
  </si>
  <si>
    <t>OMAR ALEXIS ARAGON SOTO</t>
  </si>
  <si>
    <t>DIANA GUADALUPE AVALOS BELTRAN</t>
  </si>
  <si>
    <t>ANGELA ALEJANDRA OROZCO HUARACHA</t>
  </si>
  <si>
    <t>RICARDO MARTINEZ GALEANA</t>
  </si>
  <si>
    <t>SALVADOR GONZALEZ CHAVEZ</t>
  </si>
  <si>
    <t>GERARDO HERNANDEZ LEYVA</t>
  </si>
  <si>
    <t>OCTAVIO LOPEZ FLORES</t>
  </si>
  <si>
    <t>EVELYN JATZIRI ZAVALA BARRON</t>
  </si>
  <si>
    <t>JOSE ALFREDO GARABITO SALDIVAR</t>
  </si>
  <si>
    <t>BRENDA CHERLIN ESQUIVEL JIMENEZ</t>
  </si>
  <si>
    <t>PAULO ENRIQUE STAHL AVENDAÑO</t>
  </si>
  <si>
    <t>LUZ CRISTINA CRUZ HERNANDEZ</t>
  </si>
  <si>
    <t>LUIS MANUEL TAN HERRERA</t>
  </si>
  <si>
    <t>DANIEL CASAS CASTAÑEDA</t>
  </si>
  <si>
    <t>GRACIELA SANTACRUZ TAMAYO</t>
  </si>
  <si>
    <t>PERLA RUBI CONTRERAS LOPEZ</t>
  </si>
  <si>
    <t>JESUS ALFREDO PEREZ RAMOS</t>
  </si>
  <si>
    <t>JESUS ALFREDO PEREZ TORRES</t>
  </si>
  <si>
    <t>GRICELDA GARCIA VALLEJANO</t>
  </si>
  <si>
    <t>RAMON FAURICIO RAMOS MELARA</t>
  </si>
  <si>
    <t xml:space="preserve">MELISSA LUXIN </t>
  </si>
  <si>
    <t>RITA ISABEL GALINDO MOLINA</t>
  </si>
  <si>
    <t>YAZMIN MORA VELASCO</t>
  </si>
  <si>
    <t>MARTIN CASTELLON YOCUPICIO</t>
  </si>
  <si>
    <t>FERNANDA ISABELA VILLEGAS CORNIDEZ</t>
  </si>
  <si>
    <t>ABEL ALONSO HEREDIA FLORES</t>
  </si>
  <si>
    <t>ADELA CRUZ ARENAS</t>
  </si>
  <si>
    <t>PATRICIA MEDEL JIMENEZ</t>
  </si>
  <si>
    <t>MARCO ANTONIO ESTRADA ALVAREZ</t>
  </si>
  <si>
    <t>JOSE LUIS SOLANO GONZALEZ</t>
  </si>
  <si>
    <t>JORGE ALBERTO ALAMILLO ALTAMIRANO</t>
  </si>
  <si>
    <t>SERGIO JUAREZ GUTIERREZ</t>
  </si>
  <si>
    <t>JESUS MANUEL SOBERANES LOPEZ</t>
  </si>
  <si>
    <t>FRANCISCO JAVIER BAUTISTA GRANADOS</t>
  </si>
  <si>
    <t>FRANCISCO ISMAEL BADUQUI CASTRO</t>
  </si>
  <si>
    <t>BLANCA RUBI SOLIS REYES</t>
  </si>
  <si>
    <t>LUIS ARTURO VILLAVICENCIO JIMENEZ</t>
  </si>
  <si>
    <t>BEILLYTH ASTORGA MEJIA</t>
  </si>
  <si>
    <t>ALFREDO CHING ESPINOZA</t>
  </si>
  <si>
    <t>DILAN ISMAEL RICO ESQUIVEL</t>
  </si>
  <si>
    <t>RAMON PEÑA PANIAGUE</t>
  </si>
  <si>
    <t>WILLI JHONATAN RAMIREZ SILVA</t>
  </si>
  <si>
    <t>ARISTEVA APOLINAR RAMIREZ</t>
  </si>
  <si>
    <t>GILBERTO SERRANO DELGADO</t>
  </si>
  <si>
    <t>MARTIN PADILLA TORRES</t>
  </si>
  <si>
    <t>CARLOS MANUEL LEON RIOS</t>
  </si>
  <si>
    <t>ITZEL DAYANA VAZQUEZ ALONSO</t>
  </si>
  <si>
    <t>JOSE INOCENCIO FRAYLE</t>
  </si>
  <si>
    <t>PATRICIO HERNANDEZ FRUCTUOZO</t>
  </si>
  <si>
    <t>BRENDA GUADALUPE PEÑA SANDOVAL</t>
  </si>
  <si>
    <t>JOSE GILBERTO GOMEZ BALTAZAR</t>
  </si>
  <si>
    <t>JESUS ALBERTO CARVAJAL BOBADILLA</t>
  </si>
  <si>
    <t>GENOVEVA CARMEN AREVALOS MANZO</t>
  </si>
  <si>
    <t>JOSE LUIS LOMELI ROLON</t>
  </si>
  <si>
    <t>LUZ ANGELICA CRUZ CAMACHO</t>
  </si>
  <si>
    <t>JOEL CAMILO MORALES</t>
  </si>
  <si>
    <t>AZUCENA VILLAFUERTE CASTILLA</t>
  </si>
  <si>
    <t>NOEMI MAGAÑA PERALTA</t>
  </si>
  <si>
    <t>MIGUEL ANTONIO PEREZ RODRIGUEZ</t>
  </si>
  <si>
    <t>CRISTHIAN IRAN PARRA VALENZUELA</t>
  </si>
  <si>
    <t>JORGE SANDOVAL SANCHEZ</t>
  </si>
  <si>
    <t>JHONATAN ALEXIS LEYVA CORRALES</t>
  </si>
  <si>
    <t>XAVIER ANTONIO LOPEZ ARMENTA</t>
  </si>
  <si>
    <t>FIDEL FERNANDO RUBIO ROJAS</t>
  </si>
  <si>
    <t>CORNELIO MARTINEZ ALVAREZ</t>
  </si>
  <si>
    <t>CECILIA TAPIA MENDOZA</t>
  </si>
  <si>
    <t>LEOPOLDO RODRIGUEZ BARCENAS</t>
  </si>
  <si>
    <t>RAMIRO OGARRIO MARTINEZ</t>
  </si>
  <si>
    <t>ALEJANDRO SOSA Y SILVA SILVA</t>
  </si>
  <si>
    <t>JESUS ANDRES MARTINEZ CASTRO</t>
  </si>
  <si>
    <t>OLIVIA MOSQUEDA BARBA</t>
  </si>
  <si>
    <t>MANUEL ALEJANDRO LEYVA RODRIGUEZ</t>
  </si>
  <si>
    <t>JAIME HUMBERTO LEON REDONDO</t>
  </si>
  <si>
    <t>HECTOR MANUEL GARCIA DUARTE</t>
  </si>
  <si>
    <t>JUAN CARLOS PATIÑO CRUZ</t>
  </si>
  <si>
    <t>RENE GABRIEL MEDINA REYES</t>
  </si>
  <si>
    <t>CARLOS IVAN MONTOYA DE LA CRUZ</t>
  </si>
  <si>
    <t>SERGIO MARTINEZ ROMAN</t>
  </si>
  <si>
    <t>DANDY ABEL GONZALEZ LOPEZ</t>
  </si>
  <si>
    <t>OSCAR ISRAEL URTUZUASTEGUI ZUÑIGA</t>
  </si>
  <si>
    <t>JORGE JEREMIAH URZUA MONTAÑEZ</t>
  </si>
  <si>
    <t>EDSON ISAAC GONZALEZ AVILEZ</t>
  </si>
  <si>
    <t>JOSE LUIS HIDALGO VILLANUEVA</t>
  </si>
  <si>
    <t>JUAN ANTONIO AGUILAR REYES</t>
  </si>
  <si>
    <t>DIANA MARGARITA SANCHEZ CASAS</t>
  </si>
  <si>
    <t>CINTHYA SANCHEZ MARIN</t>
  </si>
  <si>
    <t>PEDRO DANIEL TABANICO LOPEZ</t>
  </si>
  <si>
    <t>SARAI MUÑOZ RAMON</t>
  </si>
  <si>
    <t>LORENA MONTES GUERRERO</t>
  </si>
  <si>
    <t>JENIFER CARRILLO HERNANDEZ</t>
  </si>
  <si>
    <t>ALFREDO ANTONIO PABLO HERNANDEZ</t>
  </si>
  <si>
    <t>ARELY NATALY DELGADO LEAL</t>
  </si>
  <si>
    <t>CRUZ YADIRA SAGARNAGA BRIONES</t>
  </si>
  <si>
    <t>LUIS ALBERTO RIVAS GIL</t>
  </si>
  <si>
    <t>JOSE MANUEL VALENZUELA LOPEZ</t>
  </si>
  <si>
    <t>JOSE LEONARDO VELAZQUEZ PACHECO</t>
  </si>
  <si>
    <t>SUSANA ALEJANDRINA RODRIGUEZ MORALES</t>
  </si>
  <si>
    <t>HECTOR MANUEL NAVARRETE ACUÑA</t>
  </si>
  <si>
    <t>JESUS LEMUS CALLETANO</t>
  </si>
  <si>
    <t>AGUSTIN TORRES OLIVERA</t>
  </si>
  <si>
    <t>HUMBERTO GONZALEZ JIMENEZ</t>
  </si>
  <si>
    <t>ASTOLFO RIVERA MELENDREZ</t>
  </si>
  <si>
    <t>CESAR HERNANDEZ LOPEZ</t>
  </si>
  <si>
    <t>IVAN DE JESUS IRIBE ARELLANO</t>
  </si>
  <si>
    <t>DULCE MEDARY IRIBE ARELLANO</t>
  </si>
  <si>
    <t>LUZ MERCEDES VILLELA CAMPAS</t>
  </si>
  <si>
    <t>YAZMIN NAELLE GOMEZ BALTAZAR</t>
  </si>
  <si>
    <t>MARIA OSVELIA SANDOVAL AVILA</t>
  </si>
  <si>
    <t>ARMANDO NAVARRO OROPEZA</t>
  </si>
  <si>
    <t>ROBERTO CARLOS MENDEZ CUAPIO</t>
  </si>
  <si>
    <t>GUSTAVO ALEXANDER ANAYA CORTEZ</t>
  </si>
  <si>
    <t>JUAN PEDRO ACOSTA CAMACHO</t>
  </si>
  <si>
    <t>BEATRIZ AGUILAR LOPEZ</t>
  </si>
  <si>
    <t>GENESIS MIRANDA MIRANDA RIOS</t>
  </si>
  <si>
    <t>PEDRO DIAZ VELAZQUEZ</t>
  </si>
  <si>
    <t>HONORIO VALADEZ ESCOBEDO</t>
  </si>
  <si>
    <t>LUIS FERNANDO URIBE LEYVA</t>
  </si>
  <si>
    <t>FRANCO BRAVO RODRIGUEZ</t>
  </si>
  <si>
    <t>ELSY MONTSERRAT BARAJAS BAEZ</t>
  </si>
  <si>
    <t>ANA ROSA GONZALEZ CASTRO</t>
  </si>
  <si>
    <t>LUZ MARIA RAMIREZ MARTINEZ</t>
  </si>
  <si>
    <t>JUAN GABRIEL JAIME CRUZ</t>
  </si>
  <si>
    <t>IVAN DE JESUS GALVEZ QUIÑONES</t>
  </si>
  <si>
    <t>VAN SAMUEL RUBIO MARQUEZ</t>
  </si>
  <si>
    <t>MYRNA LETICIA LOPEZ CAÑEZ</t>
  </si>
  <si>
    <t>LINSSY JASBEL BERNAL BAEZ</t>
  </si>
  <si>
    <t>HELEN JASMIN CASTILLO AVELINO</t>
  </si>
  <si>
    <t>PEDRO BRACAMONTES SANCHEZ</t>
  </si>
  <si>
    <t>FERNANDO MONTOYA ARAUJO</t>
  </si>
  <si>
    <t>RODRIGO MARTINEZ JIMENEZ</t>
  </si>
  <si>
    <t>JOSE MANUEL BUENROSTRO GUTIERREZ</t>
  </si>
  <si>
    <t>AXEL JOAN MUÑOZ VALENCIA</t>
  </si>
  <si>
    <t>DAYANA PAOLA GONZALEZ FLORES</t>
  </si>
  <si>
    <t>YAZLIN CAROLINA ROCHIN BARBA</t>
  </si>
  <si>
    <t>ERICA CASTELLANO RUIZ</t>
  </si>
  <si>
    <t>JONATHAN ZAVALA CANALES</t>
  </si>
  <si>
    <t>ALMA PATRICIA CASTILLO MURRIETA</t>
  </si>
  <si>
    <t>JOSE MAURICIO CUAMBA HERNANDEZ</t>
  </si>
  <si>
    <t>KEVIN JONATHAN LOPEZ LOPEZ</t>
  </si>
  <si>
    <t>ERASMO MILLAN JARDON</t>
  </si>
  <si>
    <t>MARIO ARMANDO ROMERO HERRERA</t>
  </si>
  <si>
    <t>LAURA YAZMIN GONZALEZ TAFOYA</t>
  </si>
  <si>
    <t>ZULMA ARELY GENCHIS MORALES</t>
  </si>
  <si>
    <t>ELEAZAR URIAS ACOSTA</t>
  </si>
  <si>
    <t>ALEXA VERONICA VELEZ SALAZAR</t>
  </si>
  <si>
    <t>CARLOS ALEXANDER ESCOBAR ROJAS</t>
  </si>
  <si>
    <t>LIDIA BERENICE RAMOS RODRIGUEZ</t>
  </si>
  <si>
    <t>PAULA ORTIZ ESPINOZA</t>
  </si>
  <si>
    <t>LYA ALEXANDRA HUERTA RAMIREZ</t>
  </si>
  <si>
    <t>JOSE IGNACIO VACA MEDINA</t>
  </si>
  <si>
    <t>JOSE ANTONIO DE LA ROSA MEZA</t>
  </si>
  <si>
    <t>VANESSA JAQUELIN MONTOYA GARCIA</t>
  </si>
  <si>
    <t>RIGOBERTO ORTEGA GONZALEZ</t>
  </si>
  <si>
    <t>FLOR ALIZ JIMENEZ MEZA</t>
  </si>
  <si>
    <t>ABELARDO VALLEJO GARCIA</t>
  </si>
  <si>
    <t>RODOLFO GUADALUPE MORENO BALTAZAR</t>
  </si>
  <si>
    <t>JESUS CANDELARIO GASTELUM MARTINEZ</t>
  </si>
  <si>
    <t>JOSE ANGEL BRAVO EMIGDIO</t>
  </si>
  <si>
    <t>DANNA POLETH ORANTES NIETO</t>
  </si>
  <si>
    <t>CINTHIA MARELY GASTELUM AVILA</t>
  </si>
  <si>
    <t>KEIRI ANAHI MORALES FIGUEROA</t>
  </si>
  <si>
    <t>GABRIEL MARTIN GARCIA TREJO</t>
  </si>
  <si>
    <t>ROSA ESTELA ESCALONA BASACA</t>
  </si>
  <si>
    <t>JOSE TAPIA PICENO</t>
  </si>
  <si>
    <t>CECILIA MUÑOZ GONZALEZ</t>
  </si>
  <si>
    <t>AZUL AILED GUADALUPE HERNANDEZ LOPEZ</t>
  </si>
  <si>
    <t>CHRISTIAN ALEJANDRO LOPEZ GARCIA</t>
  </si>
  <si>
    <t>BRAYAN OSVALDO JIMENEZ MEZA</t>
  </si>
  <si>
    <t>JOSE DANIEL MONTELONGO FUENTES</t>
  </si>
  <si>
    <t>ALAN ANTONIO MONTES GUZMAN</t>
  </si>
  <si>
    <t>ALEJANDRO GUADALUPE CASTRO GONZALEZ</t>
  </si>
  <si>
    <t>El presente inventario ampara la cantidad de 1087 , expedientes de los año  2025</t>
  </si>
  <si>
    <t>2S  EDUCACION PARA ADULTOS ( ALFABETIZACION, PRIMARIA Y SECUNDARIA)</t>
  </si>
  <si>
    <t>COORDINACION DE ZONA 02</t>
  </si>
  <si>
    <t>8 1 /2025</t>
  </si>
  <si>
    <t>INEA.2S.6.81_2025</t>
  </si>
  <si>
    <t>PEREZ AGUILAR CLAUDIA IMELDA</t>
  </si>
  <si>
    <t>8 2 /2025</t>
  </si>
  <si>
    <t>INEA.2S.6.82_2025</t>
  </si>
  <si>
    <t>QUIJADA HERNANDEZ GRACIELA</t>
  </si>
  <si>
    <t>8 3 /2025</t>
  </si>
  <si>
    <t>INEA.2S.6.83_2025</t>
  </si>
  <si>
    <t>QUIROZ SOLANO MARIA ELENA</t>
  </si>
  <si>
    <t>8 4 /2025</t>
  </si>
  <si>
    <t>INEA.2S.6.84_2025</t>
  </si>
  <si>
    <t>RUIZ  SOSA DIANA</t>
  </si>
  <si>
    <t>8 5 /2025</t>
  </si>
  <si>
    <t>INEA.2S.6.85_2025</t>
  </si>
  <si>
    <t>RUIZ VILLALBAZO DANIEL JAVIER</t>
  </si>
  <si>
    <t>16/07/2025</t>
  </si>
  <si>
    <t>8 6 /2025</t>
  </si>
  <si>
    <t>INEA.2S.6.86_2025</t>
  </si>
  <si>
    <t>SAUCEDO WONG FRANCISCO</t>
  </si>
  <si>
    <t>8 7 /2025</t>
  </si>
  <si>
    <t>INEA.2S.6.87_2025</t>
  </si>
  <si>
    <t>VAZQUEZ AGUIRRE IRENE</t>
  </si>
  <si>
    <t>8 8 /2025</t>
  </si>
  <si>
    <t>INEA.2S.6.88_2025</t>
  </si>
  <si>
    <t>VAZQUEZ AGUIRRE MARIA LUISA</t>
  </si>
  <si>
    <t>23/07/2025</t>
  </si>
  <si>
    <t>8 9 /2025</t>
  </si>
  <si>
    <t>INEA.2S.6.89_2025</t>
  </si>
  <si>
    <t>RAMIREZ CORREA FRANCISCA</t>
  </si>
  <si>
    <t>9 0 /2025</t>
  </si>
  <si>
    <t>INEA.2S.6.90_2025</t>
  </si>
  <si>
    <t>TINOCO MA. NATIVIDAD</t>
  </si>
  <si>
    <t>9 1 /2025</t>
  </si>
  <si>
    <t>INEA.2S.6.91_2025</t>
  </si>
  <si>
    <t>ALVARADO MADUEÑO RAFAEL</t>
  </si>
  <si>
    <t>30/07/205</t>
  </si>
  <si>
    <t>9 2 /2025</t>
  </si>
  <si>
    <t>INEA.2S.6.92_2025</t>
  </si>
  <si>
    <t>CABRERA AVILA JESUS JOSE</t>
  </si>
  <si>
    <t>9 3 /2025</t>
  </si>
  <si>
    <t>INEA.2S.6.93_2025</t>
  </si>
  <si>
    <t>CERVANTES QUIROZ CARLOS ARTURO</t>
  </si>
  <si>
    <t>30/07/2025</t>
  </si>
  <si>
    <t>9 4 /2025</t>
  </si>
  <si>
    <t>INEA.2S.6.94_2025</t>
  </si>
  <si>
    <t>HERNANDEZ CASTRO JAVIER</t>
  </si>
  <si>
    <t>9 5 /2025</t>
  </si>
  <si>
    <t>INEA.2S.6.95_2025</t>
  </si>
  <si>
    <t>HIDALGO MACIAS JULIAN</t>
  </si>
  <si>
    <t>9 6 /2025</t>
  </si>
  <si>
    <t>INEA.2S.6.96_2025</t>
  </si>
  <si>
    <t>LARA RODRIGUEZ LORENA</t>
  </si>
  <si>
    <t>9 7 /2025</t>
  </si>
  <si>
    <t>INEA.2S.6.97_2025</t>
  </si>
  <si>
    <t>NUÑEZ TORRES DAMIAN ALEXIS</t>
  </si>
  <si>
    <t>9 8 /2025</t>
  </si>
  <si>
    <t>INEA.2S.6.98_2025</t>
  </si>
  <si>
    <t>RODRIGUEZ HERNANDEZ ISABEL</t>
  </si>
  <si>
    <t>9 9 /2025</t>
  </si>
  <si>
    <t>INEA.2S.6.99_2025</t>
  </si>
  <si>
    <t>SANDOVAL RODRIGUEZ XOCHITL EDITH</t>
  </si>
  <si>
    <t>16/08/2025</t>
  </si>
  <si>
    <t>100 /2025</t>
  </si>
  <si>
    <t>INEA.2S.6.100_2025</t>
  </si>
  <si>
    <t>BETANCOURT BELTRAN DIMAS</t>
  </si>
  <si>
    <t>101 /2025</t>
  </si>
  <si>
    <t>INEA.2S.6.101_2025</t>
  </si>
  <si>
    <t>CONTRERAS RAMIREZ ARCADIO</t>
  </si>
  <si>
    <t>102 /2025</t>
  </si>
  <si>
    <t>INEA.2S.6.102_2025</t>
  </si>
  <si>
    <t>HERNANDEZ DE LA CRUZ RODOLFO</t>
  </si>
  <si>
    <t>26/08/2025</t>
  </si>
  <si>
    <t>103 /2025</t>
  </si>
  <si>
    <t>INEA.2S.6.103_2025</t>
  </si>
  <si>
    <t>RAZO CABRERA MARIA HILDA</t>
  </si>
  <si>
    <t>104 /2025</t>
  </si>
  <si>
    <t>INEA.2S.6.104_2025</t>
  </si>
  <si>
    <t>RUIZ VARGAS ROBERTO</t>
  </si>
  <si>
    <t>105 /2025</t>
  </si>
  <si>
    <t>INEA.2S.6.105_2025</t>
  </si>
  <si>
    <t>ALVARADO HERNANDEZ CHRISTIAN ALBERTO</t>
  </si>
  <si>
    <t>14/09/2025</t>
  </si>
  <si>
    <t>106 /2025</t>
  </si>
  <si>
    <t>INEA.2S.6.106_2025</t>
  </si>
  <si>
    <t>MORALES ZARAGOZA REBECA</t>
  </si>
  <si>
    <t>107 /2025</t>
  </si>
  <si>
    <t>INEA.2S.6.107_2025</t>
  </si>
  <si>
    <t>APARICIO CAPI FRANCISCO JAVIER</t>
  </si>
  <si>
    <t>108 /2025</t>
  </si>
  <si>
    <t>INEA.2S.6.108_2025</t>
  </si>
  <si>
    <t>JESUS JIMENEZ ANDREA NAYELI</t>
  </si>
  <si>
    <t>109 /2025</t>
  </si>
  <si>
    <t>INEA.2S.6.109_2025</t>
  </si>
  <si>
    <t>JUAREZ JUAREZ ROBERTO</t>
  </si>
  <si>
    <t>110 /2025</t>
  </si>
  <si>
    <t>INEA.2S.6.110_2025</t>
  </si>
  <si>
    <t>CERVANTES RODRIGUEZ YAREL</t>
  </si>
  <si>
    <t>26/09/2025</t>
  </si>
  <si>
    <t>111 /2025</t>
  </si>
  <si>
    <t>INEA.2S.6.111_2025</t>
  </si>
  <si>
    <t>BRIBIESCA CASTRO CESAR RAMON</t>
  </si>
  <si>
    <t>El presente inventario ampara la cantidad de 118 expedientes, de los años  2025.</t>
  </si>
  <si>
    <t>COORDINACION DE ZONA 03</t>
  </si>
  <si>
    <t>HERNANDEZ</t>
  </si>
  <si>
    <t>PEREZ</t>
  </si>
  <si>
    <t>GARCIA</t>
  </si>
  <si>
    <t>GOMEZ</t>
  </si>
  <si>
    <t>CAMARILLO</t>
  </si>
  <si>
    <t>NIEVES</t>
  </si>
  <si>
    <t>DIAZ</t>
  </si>
  <si>
    <t>SANCHEZ</t>
  </si>
  <si>
    <t>JOSE LUIS</t>
  </si>
  <si>
    <t>LOPEZ</t>
  </si>
  <si>
    <t>RODRIGUEZ</t>
  </si>
  <si>
    <t>GONZALEZ</t>
  </si>
  <si>
    <t>MUÑOZ</t>
  </si>
  <si>
    <t>CHAVEZ</t>
  </si>
  <si>
    <t>MORENO</t>
  </si>
  <si>
    <t>CABRERA</t>
  </si>
  <si>
    <t>CARRILLO</t>
  </si>
  <si>
    <t>REYES</t>
  </si>
  <si>
    <t>ARELLANO</t>
  </si>
  <si>
    <t>GERARDO</t>
  </si>
  <si>
    <t>KARLA JANETH</t>
  </si>
  <si>
    <t>ESTRADA</t>
  </si>
  <si>
    <t>PADILLA</t>
  </si>
  <si>
    <t>AGUIRRE</t>
  </si>
  <si>
    <t>ESCOTO</t>
  </si>
  <si>
    <t>MURRIETA</t>
  </si>
  <si>
    <t>JOSE ANGEL</t>
  </si>
  <si>
    <t>VILLANUEVA</t>
  </si>
  <si>
    <t>SANTOS</t>
  </si>
  <si>
    <t>AGUAYO</t>
  </si>
  <si>
    <t>CEBALLOS</t>
  </si>
  <si>
    <t>CRUZ</t>
  </si>
  <si>
    <t>ZAVALA</t>
  </si>
  <si>
    <t>URIBE</t>
  </si>
  <si>
    <t>MIGUEL ANGEL</t>
  </si>
  <si>
    <t>MENDOZA</t>
  </si>
  <si>
    <t>HERRERA</t>
  </si>
  <si>
    <t>PERALTA</t>
  </si>
  <si>
    <t>ROSAS</t>
  </si>
  <si>
    <t>ALVAREZ</t>
  </si>
  <si>
    <t>OCHOA</t>
  </si>
  <si>
    <t>RAMOS</t>
  </si>
  <si>
    <t>LIDIA</t>
  </si>
  <si>
    <t>RAZO</t>
  </si>
  <si>
    <t>ACOSTA</t>
  </si>
  <si>
    <t>JONATHAN</t>
  </si>
  <si>
    <t>CORREA</t>
  </si>
  <si>
    <t>SALVADOR</t>
  </si>
  <si>
    <t>GUADALUPE</t>
  </si>
  <si>
    <t>GILBERTO</t>
  </si>
  <si>
    <t>URIAS</t>
  </si>
  <si>
    <t>JUAN JOSE</t>
  </si>
  <si>
    <t>MOSQUEDA</t>
  </si>
  <si>
    <t>JUANA</t>
  </si>
  <si>
    <t>SALAS</t>
  </si>
  <si>
    <t>VAZQUEZ</t>
  </si>
  <si>
    <t>JESUS</t>
  </si>
  <si>
    <t>DELGADO</t>
  </si>
  <si>
    <t>MACIEL</t>
  </si>
  <si>
    <t>LUZ MARIA</t>
  </si>
  <si>
    <t>CONTRERAS</t>
  </si>
  <si>
    <t>NAVARRO</t>
  </si>
  <si>
    <t>VILLALOBOS</t>
  </si>
  <si>
    <t>JORGE ANTONIO</t>
  </si>
  <si>
    <t>PINEDA</t>
  </si>
  <si>
    <t>MARTINEZ</t>
  </si>
  <si>
    <t>ANTONIO</t>
  </si>
  <si>
    <t>RAMIREZ</t>
  </si>
  <si>
    <t>RIOS</t>
  </si>
  <si>
    <t>HUERTA</t>
  </si>
  <si>
    <t>JUAN DANIEL</t>
  </si>
  <si>
    <t>SANDOVAL</t>
  </si>
  <si>
    <t>AVILA</t>
  </si>
  <si>
    <t>LUIS ALBERTO</t>
  </si>
  <si>
    <t>ROSALES</t>
  </si>
  <si>
    <t>MANUEL</t>
  </si>
  <si>
    <t>GODINEZ</t>
  </si>
  <si>
    <t>GUERRERO</t>
  </si>
  <si>
    <t>MEJIA</t>
  </si>
  <si>
    <t>FABIOLA</t>
  </si>
  <si>
    <t>CORTES</t>
  </si>
  <si>
    <t>MA. GUADALUPE</t>
  </si>
  <si>
    <t>CARDENAS</t>
  </si>
  <si>
    <t>VELAZQUEZ</t>
  </si>
  <si>
    <t>TOVAR</t>
  </si>
  <si>
    <t>MILLAN</t>
  </si>
  <si>
    <t>NUÑEZ</t>
  </si>
  <si>
    <t>ALEJANDRO</t>
  </si>
  <si>
    <t>VALDEZ</t>
  </si>
  <si>
    <t>SUAREZ</t>
  </si>
  <si>
    <t>JOSE</t>
  </si>
  <si>
    <t>ALAMILLA</t>
  </si>
  <si>
    <t>AGUILERA</t>
  </si>
  <si>
    <t>JIMENEZ</t>
  </si>
  <si>
    <t>JUAN</t>
  </si>
  <si>
    <t>GUTIERREZ</t>
  </si>
  <si>
    <t>VALENCIA</t>
  </si>
  <si>
    <t>VEGA</t>
  </si>
  <si>
    <t>CALVILLO</t>
  </si>
  <si>
    <t>ERNESTO</t>
  </si>
  <si>
    <t>OLVERA</t>
  </si>
  <si>
    <t>CARLOS</t>
  </si>
  <si>
    <t>TORRES</t>
  </si>
  <si>
    <t>CORONA</t>
  </si>
  <si>
    <t>JORGE</t>
  </si>
  <si>
    <t>QUINTANA</t>
  </si>
  <si>
    <t>NAVA</t>
  </si>
  <si>
    <t>LEAL</t>
  </si>
  <si>
    <t>ERIKA</t>
  </si>
  <si>
    <t>SANTIAGO</t>
  </si>
  <si>
    <t>GUERRA</t>
  </si>
  <si>
    <t>CAMACHO</t>
  </si>
  <si>
    <t>ZAMORA</t>
  </si>
  <si>
    <t>CLAUDIA</t>
  </si>
  <si>
    <t>SERGIO</t>
  </si>
  <si>
    <t/>
  </si>
  <si>
    <t>ESCOBEDO</t>
  </si>
  <si>
    <t>ROMERO</t>
  </si>
  <si>
    <t>SERRANO</t>
  </si>
  <si>
    <t>AGUILAR</t>
  </si>
  <si>
    <t>EDUARDO</t>
  </si>
  <si>
    <t>JUDITH</t>
  </si>
  <si>
    <t>ARIAS</t>
  </si>
  <si>
    <t>ESTRELLA</t>
  </si>
  <si>
    <t>ALVARADO</t>
  </si>
  <si>
    <t>ANGEL</t>
  </si>
  <si>
    <t>SANDRA</t>
  </si>
  <si>
    <t>MONTENEGRO</t>
  </si>
  <si>
    <t>218/2025</t>
  </si>
  <si>
    <t>INEA.2S.6.218_2025</t>
  </si>
  <si>
    <t>AYON</t>
  </si>
  <si>
    <t>219/2025</t>
  </si>
  <si>
    <t>INEA.2S.6.219_2025</t>
  </si>
  <si>
    <t>220/2025</t>
  </si>
  <si>
    <t>INEA.2S.6.220_2025</t>
  </si>
  <si>
    <t>221/2025</t>
  </si>
  <si>
    <t>INEA.2S.6.221_2025</t>
  </si>
  <si>
    <t>222/2025</t>
  </si>
  <si>
    <t>INEA.2S.6.222_2025</t>
  </si>
  <si>
    <t>LARA</t>
  </si>
  <si>
    <t>223/2025</t>
  </si>
  <si>
    <t>INEA.2S.6.223_2025</t>
  </si>
  <si>
    <t>224/2025</t>
  </si>
  <si>
    <t>INEA.2S.6.224_2025</t>
  </si>
  <si>
    <t>225/2025</t>
  </si>
  <si>
    <t>INEA.2S.6.225_2025</t>
  </si>
  <si>
    <t>226/2025</t>
  </si>
  <si>
    <t>INEA.2S.6.226_2025</t>
  </si>
  <si>
    <t>TAPIA</t>
  </si>
  <si>
    <t>227/2025</t>
  </si>
  <si>
    <t>INEA.2S.6.227_2025</t>
  </si>
  <si>
    <t>228/2025</t>
  </si>
  <si>
    <t>INEA.2S.6.228_2025</t>
  </si>
  <si>
    <t>CORDOVA</t>
  </si>
  <si>
    <t>229/2025</t>
  </si>
  <si>
    <t>INEA.2S.6.229_2025</t>
  </si>
  <si>
    <t>JUAN CARLOS</t>
  </si>
  <si>
    <t>230/2025</t>
  </si>
  <si>
    <t>INEA.2S.6.230_2025</t>
  </si>
  <si>
    <t>231/2025</t>
  </si>
  <si>
    <t>INEA.2S.6.231_2025</t>
  </si>
  <si>
    <t>CERVANTES</t>
  </si>
  <si>
    <t>232/2025</t>
  </si>
  <si>
    <t>INEA.2S.6.232_2025</t>
  </si>
  <si>
    <t>233/2025</t>
  </si>
  <si>
    <t>INEA.2S.6.233_2025</t>
  </si>
  <si>
    <t>234/2025</t>
  </si>
  <si>
    <t>INEA.2S.6.234_2025</t>
  </si>
  <si>
    <t>SOTO</t>
  </si>
  <si>
    <t>ARAUJO</t>
  </si>
  <si>
    <t>235/2025</t>
  </si>
  <si>
    <t>INEA.2S.6.235_2025</t>
  </si>
  <si>
    <t>236/2025</t>
  </si>
  <si>
    <t>INEA.2S.6.236_2025</t>
  </si>
  <si>
    <t>237/2025</t>
  </si>
  <si>
    <t>INEA.2S.6.237_2025</t>
  </si>
  <si>
    <t>238/2025</t>
  </si>
  <si>
    <t>INEA.2S.6.238_2025</t>
  </si>
  <si>
    <t>239/2025</t>
  </si>
  <si>
    <t>INEA.2S.6.239_2025</t>
  </si>
  <si>
    <t>240/2025</t>
  </si>
  <si>
    <t>INEA.2S.6.240_2025</t>
  </si>
  <si>
    <t>MEDINA</t>
  </si>
  <si>
    <t>LUCIO</t>
  </si>
  <si>
    <t>241/2025</t>
  </si>
  <si>
    <t>INEA.2S.6.241_2025</t>
  </si>
  <si>
    <t>242/2025</t>
  </si>
  <si>
    <t>INEA.2S.6.242_2025</t>
  </si>
  <si>
    <t>243/2025</t>
  </si>
  <si>
    <t>INEA.2S.6.243_2025</t>
  </si>
  <si>
    <t>244/2025</t>
  </si>
  <si>
    <t>INEA.2S.6.244_2025</t>
  </si>
  <si>
    <t>JUAN ANTONIO</t>
  </si>
  <si>
    <t>245/2025</t>
  </si>
  <si>
    <t>INEA.2S.6.245_2025</t>
  </si>
  <si>
    <t>LILIANA</t>
  </si>
  <si>
    <t>246/2025</t>
  </si>
  <si>
    <t>INEA.2S.6.246_2025</t>
  </si>
  <si>
    <t>247/2025</t>
  </si>
  <si>
    <t>INEA.2S.6.247_2025</t>
  </si>
  <si>
    <t>LOZANO</t>
  </si>
  <si>
    <t>LUIS FERNANDO</t>
  </si>
  <si>
    <t>248/2025</t>
  </si>
  <si>
    <t>INEA.2S.6.248_2025</t>
  </si>
  <si>
    <t>249/2025</t>
  </si>
  <si>
    <t>INEA.2S.6.249_2025</t>
  </si>
  <si>
    <t>ISRAEL</t>
  </si>
  <si>
    <t>250/2025</t>
  </si>
  <si>
    <t>INEA.2S.6.250_2025</t>
  </si>
  <si>
    <t>251/2025</t>
  </si>
  <si>
    <t>INEA.2S.6.251_2025</t>
  </si>
  <si>
    <t>252/2025</t>
  </si>
  <si>
    <t>INEA.2S.6.252_2025</t>
  </si>
  <si>
    <t>RUBIO</t>
  </si>
  <si>
    <t>MONICA</t>
  </si>
  <si>
    <t>253/2025</t>
  </si>
  <si>
    <t>INEA.2S.6.253_2025</t>
  </si>
  <si>
    <t>ARBALLO</t>
  </si>
  <si>
    <t>254/2025</t>
  </si>
  <si>
    <t>INEA.2S.6.254_2025</t>
  </si>
  <si>
    <t>RAFAEL</t>
  </si>
  <si>
    <t>255/2025</t>
  </si>
  <si>
    <t>INEA.2S.6.255_2025</t>
  </si>
  <si>
    <t>LEON</t>
  </si>
  <si>
    <t>ERNESTO JESUS</t>
  </si>
  <si>
    <t>256/2025</t>
  </si>
  <si>
    <t>INEA.2S.6.256_2025</t>
  </si>
  <si>
    <t>ORANTES</t>
  </si>
  <si>
    <t>NIETO</t>
  </si>
  <si>
    <t>ALEJANDRA</t>
  </si>
  <si>
    <t>257/2025</t>
  </si>
  <si>
    <t>INEA.2S.6.257_2025</t>
  </si>
  <si>
    <t>258/2025</t>
  </si>
  <si>
    <t>INEA.2S.6.258_2025</t>
  </si>
  <si>
    <t>259/2025</t>
  </si>
  <si>
    <t>INEA.2S.6.259_2025</t>
  </si>
  <si>
    <t>260/2025</t>
  </si>
  <si>
    <t>INEA.2S.6.260_2025</t>
  </si>
  <si>
    <t>DE LA PAZ</t>
  </si>
  <si>
    <t>MARIA EVA</t>
  </si>
  <si>
    <t>261/2025</t>
  </si>
  <si>
    <t>INEA.2S.6.261_2025</t>
  </si>
  <si>
    <t>CARRANCO</t>
  </si>
  <si>
    <t>JESUS ERICK</t>
  </si>
  <si>
    <t>262/2025</t>
  </si>
  <si>
    <t>INEA.2S.6.262_2025</t>
  </si>
  <si>
    <t>GAMEZ</t>
  </si>
  <si>
    <t>DANIA ELIZABETH</t>
  </si>
  <si>
    <t>263/2025</t>
  </si>
  <si>
    <t>INEA.2S.6.263_2025</t>
  </si>
  <si>
    <t>GUZMAN</t>
  </si>
  <si>
    <t>TANYA GUADALUPE</t>
  </si>
  <si>
    <t>264/2025</t>
  </si>
  <si>
    <t>INEA.2S.6.264_2025</t>
  </si>
  <si>
    <t>ELSA EMILIA</t>
  </si>
  <si>
    <t>265/2025</t>
  </si>
  <si>
    <t>INEA.2S.6.265_2025</t>
  </si>
  <si>
    <t>266/2025</t>
  </si>
  <si>
    <t>INEA.2S.6.266_2025</t>
  </si>
  <si>
    <t>CLAUDIA DE JESUS</t>
  </si>
  <si>
    <t>267/2025</t>
  </si>
  <si>
    <t>INEA.2S.6.267_2025</t>
  </si>
  <si>
    <t>JAUREGUI</t>
  </si>
  <si>
    <t>JOSE EFREN</t>
  </si>
  <si>
    <t>268/2025</t>
  </si>
  <si>
    <t>INEA.2S.6.268_2025</t>
  </si>
  <si>
    <t>BERRELLEZA</t>
  </si>
  <si>
    <t>MATA</t>
  </si>
  <si>
    <t>CYNTHIA MARELY</t>
  </si>
  <si>
    <t>269/2025</t>
  </si>
  <si>
    <t>INEA.2S.6.269_2025</t>
  </si>
  <si>
    <t>MEZA</t>
  </si>
  <si>
    <t>MARIA ELENA</t>
  </si>
  <si>
    <t>270/2025</t>
  </si>
  <si>
    <t>INEA.2S.6.270_2025</t>
  </si>
  <si>
    <t>271/2025</t>
  </si>
  <si>
    <t>INEA.2S.6.271_2025</t>
  </si>
  <si>
    <t>GALAVIZ</t>
  </si>
  <si>
    <t>VERDUGO</t>
  </si>
  <si>
    <t>DIANA VERONICA</t>
  </si>
  <si>
    <t>272/2025</t>
  </si>
  <si>
    <t>INEA.2S.6.272_2025</t>
  </si>
  <si>
    <t>GUADARRAMA</t>
  </si>
  <si>
    <t>ESTEFANNY</t>
  </si>
  <si>
    <t>273/2025</t>
  </si>
  <si>
    <t>INEA.2S.6.273_2025</t>
  </si>
  <si>
    <t>LOREDO</t>
  </si>
  <si>
    <t>ROSA</t>
  </si>
  <si>
    <t>274/2025</t>
  </si>
  <si>
    <t>INEA.2S.6.274_2025</t>
  </si>
  <si>
    <t>CUETO</t>
  </si>
  <si>
    <t>LUIS DANIEL</t>
  </si>
  <si>
    <t>275/2025</t>
  </si>
  <si>
    <t>INEA.2S.6.275_2025</t>
  </si>
  <si>
    <t>276/2025</t>
  </si>
  <si>
    <t>INEA.2S.6.276_2025</t>
  </si>
  <si>
    <t>DE LA TORRE</t>
  </si>
  <si>
    <t>MACIAS</t>
  </si>
  <si>
    <t>CESIAH VASTHI</t>
  </si>
  <si>
    <t>277/2025</t>
  </si>
  <si>
    <t>INEA.2S.6.277_2025</t>
  </si>
  <si>
    <t>ELIAS</t>
  </si>
  <si>
    <t>KARINA JUDITH</t>
  </si>
  <si>
    <t>278/2025</t>
  </si>
  <si>
    <t>INEA.2S.6.278_2025</t>
  </si>
  <si>
    <t>279/2025</t>
  </si>
  <si>
    <t>INEA.2S.6.279_2025</t>
  </si>
  <si>
    <t>280/2025</t>
  </si>
  <si>
    <t>INEA.2S.6.280_2025</t>
  </si>
  <si>
    <t>281/2025</t>
  </si>
  <si>
    <t>INEA.2S.6.281_2025</t>
  </si>
  <si>
    <t>DENISSE</t>
  </si>
  <si>
    <t>282/2025</t>
  </si>
  <si>
    <t>INEA.2S.6.282_2025</t>
  </si>
  <si>
    <t>MONTES</t>
  </si>
  <si>
    <t>283/2025</t>
  </si>
  <si>
    <t>INEA.2S.6.283_2025</t>
  </si>
  <si>
    <t>284/2025</t>
  </si>
  <si>
    <t>INEA.2S.6.284_2025</t>
  </si>
  <si>
    <t>RICARDO DANIEL</t>
  </si>
  <si>
    <t>285/2025</t>
  </si>
  <si>
    <t>INEA.2S.6.285_2025</t>
  </si>
  <si>
    <t>286/2025</t>
  </si>
  <si>
    <t>INEA.2S.6.286_2025</t>
  </si>
  <si>
    <t>PARRA</t>
  </si>
  <si>
    <t>SANTIAGO RAFAEL</t>
  </si>
  <si>
    <t>287/2025</t>
  </si>
  <si>
    <t>INEA.2S.6.287_2025</t>
  </si>
  <si>
    <t>288/2025</t>
  </si>
  <si>
    <t>INEA.2S.6.288_2025</t>
  </si>
  <si>
    <t>SALMERON</t>
  </si>
  <si>
    <t>BRAYAN MANUEL</t>
  </si>
  <si>
    <t>289/2025</t>
  </si>
  <si>
    <t>INEA.2S.6.289_2025</t>
  </si>
  <si>
    <t>TREVIÑO</t>
  </si>
  <si>
    <t>ORTEGA</t>
  </si>
  <si>
    <t>ANASTACIO</t>
  </si>
  <si>
    <t>290/2025</t>
  </si>
  <si>
    <t>INEA.2S.6.290_2025</t>
  </si>
  <si>
    <t>ALIER</t>
  </si>
  <si>
    <t>PEDRO MARCELINO</t>
  </si>
  <si>
    <t>291/2025</t>
  </si>
  <si>
    <t>INEA.2S.6.291_2025</t>
  </si>
  <si>
    <t>LIRA</t>
  </si>
  <si>
    <t>MORALES</t>
  </si>
  <si>
    <t>EDGAR NOE</t>
  </si>
  <si>
    <t>292/2025</t>
  </si>
  <si>
    <t>INEA.2S.6.292_2025</t>
  </si>
  <si>
    <t>BAÑALES</t>
  </si>
  <si>
    <t>293/2025</t>
  </si>
  <si>
    <t>INEA.2S.6.293_2025</t>
  </si>
  <si>
    <t>SANDRA LUCIA</t>
  </si>
  <si>
    <t>294/2025</t>
  </si>
  <si>
    <t>INEA.2S.6.294_2025</t>
  </si>
  <si>
    <t>DOJAQUEZ</t>
  </si>
  <si>
    <t>LORENA</t>
  </si>
  <si>
    <t>295/2025</t>
  </si>
  <si>
    <t>INEA.2S.6.295_2025</t>
  </si>
  <si>
    <t>PANTOJA</t>
  </si>
  <si>
    <t>KARINA</t>
  </si>
  <si>
    <t>296/2025</t>
  </si>
  <si>
    <t>INEA.2S.6.296_2025</t>
  </si>
  <si>
    <t>QUIÑONES</t>
  </si>
  <si>
    <t>297/2025</t>
  </si>
  <si>
    <t>INEA.2S.6.297_2025</t>
  </si>
  <si>
    <t>VELASCO</t>
  </si>
  <si>
    <t>CRESCENCIA</t>
  </si>
  <si>
    <t>298/2025</t>
  </si>
  <si>
    <t>INEA.2S.6.298_2025</t>
  </si>
  <si>
    <t>RUIZ</t>
  </si>
  <si>
    <t>JACQUELINE</t>
  </si>
  <si>
    <t>299/2025</t>
  </si>
  <si>
    <t>INEA.2S.6.299_2025</t>
  </si>
  <si>
    <t>TAVARES</t>
  </si>
  <si>
    <t>ZULMA ALEJANDRA</t>
  </si>
  <si>
    <t>300/2025</t>
  </si>
  <si>
    <t>INEA.2S.6.300_2025</t>
  </si>
  <si>
    <t>BELTRAN</t>
  </si>
  <si>
    <t>MIRIAM ALEJANDRA</t>
  </si>
  <si>
    <t>301/2025</t>
  </si>
  <si>
    <t>INEA.2S.6.301_2025</t>
  </si>
  <si>
    <t>BARRIGA</t>
  </si>
  <si>
    <t>ALICIA</t>
  </si>
  <si>
    <t>302/2025</t>
  </si>
  <si>
    <t>INEA.2S.6.302_2025</t>
  </si>
  <si>
    <t>ARREDONDO</t>
  </si>
  <si>
    <t>FELICIANO</t>
  </si>
  <si>
    <t>303/2025</t>
  </si>
  <si>
    <t>INEA.2S.6.303_2025</t>
  </si>
  <si>
    <t>AMEZCUA</t>
  </si>
  <si>
    <t>BERNARDO</t>
  </si>
  <si>
    <t>304/2025</t>
  </si>
  <si>
    <t>INEA.2S.6.304_2025</t>
  </si>
  <si>
    <t>CAUDILLO</t>
  </si>
  <si>
    <t>CESAR ALEJANDRO</t>
  </si>
  <si>
    <t>305/2025</t>
  </si>
  <si>
    <t>INEA.2S.6.305_2025</t>
  </si>
  <si>
    <t>ESPINOZA</t>
  </si>
  <si>
    <t>FABIOLA ARACELI</t>
  </si>
  <si>
    <t>306/2025</t>
  </si>
  <si>
    <t>INEA.2S.6.306_2025</t>
  </si>
  <si>
    <t>BLANCO</t>
  </si>
  <si>
    <t>MARQUEZ</t>
  </si>
  <si>
    <t>MARCO JESUS</t>
  </si>
  <si>
    <t>307/2025</t>
  </si>
  <si>
    <t>INEA.2S.6.307_2025</t>
  </si>
  <si>
    <t>MAURO</t>
  </si>
  <si>
    <t>308/2025</t>
  </si>
  <si>
    <t>INEA.2S.6.308_2025</t>
  </si>
  <si>
    <t>309/2025</t>
  </si>
  <si>
    <t>INEA.2S.6.309_2025</t>
  </si>
  <si>
    <t>HURTADO</t>
  </si>
  <si>
    <t>VALLE</t>
  </si>
  <si>
    <t>ISAAC</t>
  </si>
  <si>
    <t>310/2025</t>
  </si>
  <si>
    <t>INEA.2S.6.310_2025</t>
  </si>
  <si>
    <t>311/2025</t>
  </si>
  <si>
    <t>INEA.2S.6.311_2025</t>
  </si>
  <si>
    <t>ROJO</t>
  </si>
  <si>
    <t>GAXIOLA</t>
  </si>
  <si>
    <t>ELENA GUADALUPE</t>
  </si>
  <si>
    <t>312/2025</t>
  </si>
  <si>
    <t>INEA.2S.6.312_2025</t>
  </si>
  <si>
    <t>313/2025</t>
  </si>
  <si>
    <t>INEA.2S.6.313_2025</t>
  </si>
  <si>
    <t>314/2025</t>
  </si>
  <si>
    <t>INEA.2S.6.314_2025</t>
  </si>
  <si>
    <t>ZAPATA</t>
  </si>
  <si>
    <t>ALEMAN</t>
  </si>
  <si>
    <t>JORGE LUIS</t>
  </si>
  <si>
    <t>315/2025</t>
  </si>
  <si>
    <t>INEA.2S.6.315_2025</t>
  </si>
  <si>
    <t>SARABIA</t>
  </si>
  <si>
    <t>LAURA PILAR</t>
  </si>
  <si>
    <t>316/2025</t>
  </si>
  <si>
    <t>INEA.2S.6.316_2025</t>
  </si>
  <si>
    <t>ADELAIDA</t>
  </si>
  <si>
    <t>317/2025</t>
  </si>
  <si>
    <t>INEA.2S.6.317_2025</t>
  </si>
  <si>
    <t>318/2025</t>
  </si>
  <si>
    <t>INEA.2S.6.318_2025</t>
  </si>
  <si>
    <t>ZEQUEIDA</t>
  </si>
  <si>
    <t>IRMA</t>
  </si>
  <si>
    <t>319/2025</t>
  </si>
  <si>
    <t>INEA.2S.6.319_2025</t>
  </si>
  <si>
    <t>MIRIAM RUTH</t>
  </si>
  <si>
    <t>320/2025</t>
  </si>
  <si>
    <t>INEA.2S.6.320_2025</t>
  </si>
  <si>
    <t>CASTRO</t>
  </si>
  <si>
    <t>JUAN FRANCISCO</t>
  </si>
  <si>
    <t>321/2025</t>
  </si>
  <si>
    <t>INEA.2S.6.321_2025</t>
  </si>
  <si>
    <t>DANIEL</t>
  </si>
  <si>
    <t>322/2025</t>
  </si>
  <si>
    <t>INEA.2S.6.322_2025</t>
  </si>
  <si>
    <t>323/2025</t>
  </si>
  <si>
    <t>INEA.2S.6.323_2025</t>
  </si>
  <si>
    <t>324/2025</t>
  </si>
  <si>
    <t>INEA.2S.6.324_2025</t>
  </si>
  <si>
    <t>PARDO</t>
  </si>
  <si>
    <t>ROCHA</t>
  </si>
  <si>
    <t>MAURICIO ENRIQUE</t>
  </si>
  <si>
    <t>325/2025</t>
  </si>
  <si>
    <t>INEA.2S.6.325_2025</t>
  </si>
  <si>
    <t>JOSE IGNACIO</t>
  </si>
  <si>
    <t>326/2025</t>
  </si>
  <si>
    <t>INEA.2S.6.326_2025</t>
  </si>
  <si>
    <t>327/2025</t>
  </si>
  <si>
    <t>INEA.2S.6.327_2025</t>
  </si>
  <si>
    <t>328/2025</t>
  </si>
  <si>
    <t>INEA.2S.6.328_2025</t>
  </si>
  <si>
    <t>MORA</t>
  </si>
  <si>
    <t>ROBERTO</t>
  </si>
  <si>
    <t>329/2025</t>
  </si>
  <si>
    <t>INEA.2S.6.329_2025</t>
  </si>
  <si>
    <t>ARCE</t>
  </si>
  <si>
    <t>330/2025</t>
  </si>
  <si>
    <t>INEA.2S.6.330_2025</t>
  </si>
  <si>
    <t>QUIAHUA</t>
  </si>
  <si>
    <t>NANCY</t>
  </si>
  <si>
    <t>331/2025</t>
  </si>
  <si>
    <t>INEA.2S.6.331_2025</t>
  </si>
  <si>
    <t>DURAN</t>
  </si>
  <si>
    <t>MA. ELIZABETH</t>
  </si>
  <si>
    <t>332/2025</t>
  </si>
  <si>
    <t>INEA.2S.6.332_2025</t>
  </si>
  <si>
    <t>KEVIN</t>
  </si>
  <si>
    <t>333/2025</t>
  </si>
  <si>
    <t>INEA.2S.6.333_2025</t>
  </si>
  <si>
    <t>334/2025</t>
  </si>
  <si>
    <t>INEA.2S.6.334_2025</t>
  </si>
  <si>
    <t>VALENZUELA</t>
  </si>
  <si>
    <t>335/2025</t>
  </si>
  <si>
    <t>INEA.2S.6.335_2025</t>
  </si>
  <si>
    <t>BENITEZ</t>
  </si>
  <si>
    <t>336/2025</t>
  </si>
  <si>
    <t>INEA.2S.6.336_2025</t>
  </si>
  <si>
    <t>337/2025</t>
  </si>
  <si>
    <t>INEA.2S.6.337_2025</t>
  </si>
  <si>
    <t>338/2025</t>
  </si>
  <si>
    <t>INEA.2S.6.338_2025</t>
  </si>
  <si>
    <t>CASILLAS</t>
  </si>
  <si>
    <t>339/2025</t>
  </si>
  <si>
    <t>INEA.2S.6.339_2025</t>
  </si>
  <si>
    <t>ANA MARIA</t>
  </si>
  <si>
    <t>340/2025</t>
  </si>
  <si>
    <t>INEA.2S.6.340_2025</t>
  </si>
  <si>
    <t>El presente inventario ampara la cantidad de 340  expedientes, de los años  2025.</t>
  </si>
  <si>
    <t>COORDINACION DE ZONA 04</t>
  </si>
  <si>
    <t>Descripcion del asunto del Expediente</t>
  </si>
  <si>
    <t>ORTIZ</t>
  </si>
  <si>
    <t>ABARCA</t>
  </si>
  <si>
    <t>BAUTISTA</t>
  </si>
  <si>
    <t>REYNOSO</t>
  </si>
  <si>
    <t>APARICIO</t>
  </si>
  <si>
    <t>COVARRUBIAS</t>
  </si>
  <si>
    <t>DE LEON</t>
  </si>
  <si>
    <t>ELIZABETH</t>
  </si>
  <si>
    <t>BARRAGAN</t>
  </si>
  <si>
    <t>LEYVA</t>
  </si>
  <si>
    <t>CASTILLO</t>
  </si>
  <si>
    <t>LUIS ANGEL</t>
  </si>
  <si>
    <t>ROJAS</t>
  </si>
  <si>
    <t>ROMAN</t>
  </si>
  <si>
    <t>LUNA</t>
  </si>
  <si>
    <t>FERNANDO</t>
  </si>
  <si>
    <t>VILLA</t>
  </si>
  <si>
    <t>RIVAS</t>
  </si>
  <si>
    <t>DE LA CRUZ</t>
  </si>
  <si>
    <t>OLIVARES</t>
  </si>
  <si>
    <t>QUEZADA</t>
  </si>
  <si>
    <t>CISNEROS</t>
  </si>
  <si>
    <t>RUELAS</t>
  </si>
  <si>
    <t>HERNANDEZ PEREZ RENE</t>
  </si>
  <si>
    <t>MOLINA</t>
  </si>
  <si>
    <t>MERINO</t>
  </si>
  <si>
    <t>JOSE ANTONIO</t>
  </si>
  <si>
    <t>CRISTIAN</t>
  </si>
  <si>
    <t>ARMANDO</t>
  </si>
  <si>
    <t>BEATRIZ</t>
  </si>
  <si>
    <t>ARACELI</t>
  </si>
  <si>
    <t>MARGARITA</t>
  </si>
  <si>
    <t>GUEVARA</t>
  </si>
  <si>
    <t>DE JESUS</t>
  </si>
  <si>
    <t>OROZCO</t>
  </si>
  <si>
    <t>DAMIAN</t>
  </si>
  <si>
    <t>FELIX</t>
  </si>
  <si>
    <t>AMADA</t>
  </si>
  <si>
    <t>PABLO</t>
  </si>
  <si>
    <t>VANESSA</t>
  </si>
  <si>
    <t>GALVAN</t>
  </si>
  <si>
    <t>MENDEZ</t>
  </si>
  <si>
    <t>MALDONADO</t>
  </si>
  <si>
    <t>VERONICA</t>
  </si>
  <si>
    <t>JOSUE</t>
  </si>
  <si>
    <t>KEVIN ALEXANDER</t>
  </si>
  <si>
    <t>NAVARRETE</t>
  </si>
  <si>
    <t>FAVELA</t>
  </si>
  <si>
    <t>CARRERA</t>
  </si>
  <si>
    <t>ELEAZAR</t>
  </si>
  <si>
    <t>PEDRO</t>
  </si>
  <si>
    <t>HIDALGO</t>
  </si>
  <si>
    <t>GRISELDA</t>
  </si>
  <si>
    <t>CARRANZA</t>
  </si>
  <si>
    <t>VERA</t>
  </si>
  <si>
    <t>ROBLES</t>
  </si>
  <si>
    <t>341/2025</t>
  </si>
  <si>
    <t>INEA.2S.6.341_2025</t>
  </si>
  <si>
    <t>342/2025</t>
  </si>
  <si>
    <t>INEA.2S.6.342_2025</t>
  </si>
  <si>
    <t>343/2025</t>
  </si>
  <si>
    <t>INEA.2S.6.343_2025</t>
  </si>
  <si>
    <t>344/2025</t>
  </si>
  <si>
    <t>INEA.2S.6.344_2025</t>
  </si>
  <si>
    <t>345/2025</t>
  </si>
  <si>
    <t>INEA.2S.6.345_2025</t>
  </si>
  <si>
    <t>346/2025</t>
  </si>
  <si>
    <t>INEA.2S.6.346_2025</t>
  </si>
  <si>
    <t>347/2025</t>
  </si>
  <si>
    <t>INEA.2S.6.347_2025</t>
  </si>
  <si>
    <t>348/2025</t>
  </si>
  <si>
    <t>INEA.2S.6.348_2025</t>
  </si>
  <si>
    <t>349/2025</t>
  </si>
  <si>
    <t>INEA.2S.6.349_2025</t>
  </si>
  <si>
    <t>350/2025</t>
  </si>
  <si>
    <t>INEA.2S.6.350_2025</t>
  </si>
  <si>
    <t>351/2025</t>
  </si>
  <si>
    <t>INEA.2S.6.351_2025</t>
  </si>
  <si>
    <t>ARREOLA</t>
  </si>
  <si>
    <t>352/2025</t>
  </si>
  <si>
    <t>INEA.2S.6.352_2025</t>
  </si>
  <si>
    <t>353/2025</t>
  </si>
  <si>
    <t>INEA.2S.6.353_2025</t>
  </si>
  <si>
    <t>354/2025</t>
  </si>
  <si>
    <t>INEA.2S.6.354_2025</t>
  </si>
  <si>
    <t>355/2025</t>
  </si>
  <si>
    <t>INEA.2S.6.355_2025</t>
  </si>
  <si>
    <t>MAYA</t>
  </si>
  <si>
    <t>356/2025</t>
  </si>
  <si>
    <t>INEA.2S.6.356_2025</t>
  </si>
  <si>
    <t>357/2025</t>
  </si>
  <si>
    <t>INEA.2S.6.357_2025</t>
  </si>
  <si>
    <t>358/2025</t>
  </si>
  <si>
    <t>INEA.2S.6.358_2025</t>
  </si>
  <si>
    <t>JAVIER</t>
  </si>
  <si>
    <t>359/2025</t>
  </si>
  <si>
    <t>INEA.2S.6.359_2025</t>
  </si>
  <si>
    <t>360/2025</t>
  </si>
  <si>
    <t>INEA.2S.6.360_2025</t>
  </si>
  <si>
    <t>361/2025</t>
  </si>
  <si>
    <t>INEA.2S.6.361_2025</t>
  </si>
  <si>
    <t>SILVA</t>
  </si>
  <si>
    <t>362/2025</t>
  </si>
  <si>
    <t>INEA.2S.6.362_2025</t>
  </si>
  <si>
    <t>ALBARES</t>
  </si>
  <si>
    <t>CONSUELO</t>
  </si>
  <si>
    <t>ALBARES MENDEZ CONSUELO</t>
  </si>
  <si>
    <t>363/2025</t>
  </si>
  <si>
    <t>INEA.2S.6.363_2025</t>
  </si>
  <si>
    <t>364/2025</t>
  </si>
  <si>
    <t>INEA.2S.6.364_2025</t>
  </si>
  <si>
    <t>GARRIDO</t>
  </si>
  <si>
    <t>ALLISON VALERIA</t>
  </si>
  <si>
    <t>GARRIDO AGUILAR ALLISON VALERIA</t>
  </si>
  <si>
    <t>365/2025</t>
  </si>
  <si>
    <t>INEA.2S.6.365_2025</t>
  </si>
  <si>
    <t>ISLAS</t>
  </si>
  <si>
    <t>PALMEROS</t>
  </si>
  <si>
    <t>ALIX ARIANA</t>
  </si>
  <si>
    <t>ISLAS PALMEROS ALIX ARIANA</t>
  </si>
  <si>
    <t>366/2025</t>
  </si>
  <si>
    <t>INEA.2S.6.366_2025</t>
  </si>
  <si>
    <t>MONICA SHERYL</t>
  </si>
  <si>
    <t>ISLAS PALMEROS MONICA SHERYL</t>
  </si>
  <si>
    <t>367/2025</t>
  </si>
  <si>
    <t>INEA.2S.6.367_2025</t>
  </si>
  <si>
    <t>CARDOZA</t>
  </si>
  <si>
    <t>EDWIN ALEXIS</t>
  </si>
  <si>
    <t>MEDINA CARDOZA EDWIN ALEXIS</t>
  </si>
  <si>
    <t>368/2025</t>
  </si>
  <si>
    <t>INEA.2S.6.368_2025</t>
  </si>
  <si>
    <t>YARA EUNICE</t>
  </si>
  <si>
    <t>MENDOZA ANGEL YARA EUNICE</t>
  </si>
  <si>
    <t>369/2025</t>
  </si>
  <si>
    <t>INEA.2S.6.369_2025</t>
  </si>
  <si>
    <t>MARIN</t>
  </si>
  <si>
    <t>SNIDER</t>
  </si>
  <si>
    <t>RIVERA MARIN SNIDER</t>
  </si>
  <si>
    <t>370/2025</t>
  </si>
  <si>
    <t>INEA.2S.6.370_2025</t>
  </si>
  <si>
    <t>BALTODANO</t>
  </si>
  <si>
    <t>BRIANA JOSEPHIN</t>
  </si>
  <si>
    <t>BALTODANO TORRES BRIANA JOSEPHIN</t>
  </si>
  <si>
    <t>371/2025</t>
  </si>
  <si>
    <t>INEA.2S.6.371_2025</t>
  </si>
  <si>
    <t>COLMENERO</t>
  </si>
  <si>
    <t>COLMENERO PEREZ JESUS</t>
  </si>
  <si>
    <t>372/2025</t>
  </si>
  <si>
    <t>INEA.2S.6.372_2025</t>
  </si>
  <si>
    <t>JURGEN YURIEL</t>
  </si>
  <si>
    <t>GARCIA RODRIGUEZ JURGEN YURIEL</t>
  </si>
  <si>
    <t>373/2025</t>
  </si>
  <si>
    <t>INEA.2S.6.373_2025</t>
  </si>
  <si>
    <t>MANUEL ANDREY</t>
  </si>
  <si>
    <t>GARCIA RODRIGUEZ MANUEL ANDREY</t>
  </si>
  <si>
    <t>374/2025</t>
  </si>
  <si>
    <t>INEA.2S.6.374_2025</t>
  </si>
  <si>
    <t>PACHECO</t>
  </si>
  <si>
    <t>DORA ELIZABETH</t>
  </si>
  <si>
    <t>LEYVA PACHECO DORA ELIZABETH</t>
  </si>
  <si>
    <t>375/2025</t>
  </si>
  <si>
    <t>INEA.2S.6.375_2025</t>
  </si>
  <si>
    <t>SARMIENTO</t>
  </si>
  <si>
    <t>EMANUEL</t>
  </si>
  <si>
    <t>MALDONADO SARMIENTO EMANUEL</t>
  </si>
  <si>
    <t>376/2025</t>
  </si>
  <si>
    <t>INEA.2S.6.376_2025</t>
  </si>
  <si>
    <t>MOTA</t>
  </si>
  <si>
    <t>RUFINO</t>
  </si>
  <si>
    <t>JESUS ALBERTO</t>
  </si>
  <si>
    <t>MOTA RUFINO JESUS ALBERTO</t>
  </si>
  <si>
    <t>377/2025</t>
  </si>
  <si>
    <t>INEA.2S.6.377_2025</t>
  </si>
  <si>
    <t>PRADO</t>
  </si>
  <si>
    <t>FLORENCIO</t>
  </si>
  <si>
    <t>DIEGO ALEJANDRO</t>
  </si>
  <si>
    <t>PRADO FLORENCIO DIEGO ALEJANDRO</t>
  </si>
  <si>
    <t>378/2025</t>
  </si>
  <si>
    <t>INEA.2S.6.378_2025</t>
  </si>
  <si>
    <t>JESSICA GUADALUPE</t>
  </si>
  <si>
    <t>PRADO FLORENCIO JESSICA GUADALUPE</t>
  </si>
  <si>
    <t>379/2025</t>
  </si>
  <si>
    <t>INEA.2S.6.379_2025</t>
  </si>
  <si>
    <t>ROBLEDO</t>
  </si>
  <si>
    <t>ROBLEDO MEZA LUCIO</t>
  </si>
  <si>
    <t>380/2025</t>
  </si>
  <si>
    <t>INEA.2S.6.380_2025</t>
  </si>
  <si>
    <t>ROMO</t>
  </si>
  <si>
    <t>KENIA SELENA</t>
  </si>
  <si>
    <t>ROMO MARTINEZ KENIA SELENA</t>
  </si>
  <si>
    <t>381/2025</t>
  </si>
  <si>
    <t>INEA.2S.6.381_2025</t>
  </si>
  <si>
    <t>SANTIAGO VELASCO LUCIO</t>
  </si>
  <si>
    <t>382/2025</t>
  </si>
  <si>
    <t>INEA.2S.6.382_2025</t>
  </si>
  <si>
    <t>VENANCIO</t>
  </si>
  <si>
    <t>CAPULIN</t>
  </si>
  <si>
    <t>VANESA</t>
  </si>
  <si>
    <t>VENANCIO CAPULIN VANESA</t>
  </si>
  <si>
    <t>383/2025</t>
  </si>
  <si>
    <t>INEA.2S.6.383_2025</t>
  </si>
  <si>
    <t>CASTAÑEDA</t>
  </si>
  <si>
    <t>LUIS MANUEL</t>
  </si>
  <si>
    <t>CASTAÑEDA CERVANTES LUIS MANUEL</t>
  </si>
  <si>
    <t>384/2025</t>
  </si>
  <si>
    <t>INEA.2S.6.384_2025</t>
  </si>
  <si>
    <t>ISAIAS</t>
  </si>
  <si>
    <t>DE LEON  ISAIAS</t>
  </si>
  <si>
    <t>385/2025</t>
  </si>
  <si>
    <t>INEA.2S.6.385_2025</t>
  </si>
  <si>
    <t>FELIPE</t>
  </si>
  <si>
    <t>MARTINEZ GONZALEZ FELIPE</t>
  </si>
  <si>
    <t>386/2025</t>
  </si>
  <si>
    <t>INEA.2S.6.386_2025</t>
  </si>
  <si>
    <t>RANGEL</t>
  </si>
  <si>
    <t>SANCHEZ RANGEL MIGUEL ANGEL</t>
  </si>
  <si>
    <t>387/2025</t>
  </si>
  <si>
    <t>INEA.2S.6.387_2025</t>
  </si>
  <si>
    <t>CEBALLOS PEREZ MARGARITA</t>
  </si>
  <si>
    <t>388/2025</t>
  </si>
  <si>
    <t>INEA.2S.6.388_2025</t>
  </si>
  <si>
    <t>389/2025</t>
  </si>
  <si>
    <t>INEA.2S.6.389_2025</t>
  </si>
  <si>
    <t>VICTOR</t>
  </si>
  <si>
    <t>MARQUEZ GONZALEZ VICTOR</t>
  </si>
  <si>
    <t>390/2025</t>
  </si>
  <si>
    <t>INEA.2S.6.390_2025</t>
  </si>
  <si>
    <t>391/2025</t>
  </si>
  <si>
    <t>INEA.2S.6.391_2025</t>
  </si>
  <si>
    <t>ANGEL ARMANDO</t>
  </si>
  <si>
    <t>RIVERA GONZALEZ ANGEL ARMANDO</t>
  </si>
  <si>
    <t>392/2025</t>
  </si>
  <si>
    <t>INEA.2S.6.392_2025</t>
  </si>
  <si>
    <t>393/2025</t>
  </si>
  <si>
    <t>INEA.2S.6.393_2025</t>
  </si>
  <si>
    <t>JOSE RODOLFO</t>
  </si>
  <si>
    <t>ESTRELLA VALDEZ JOSE RODOLFO</t>
  </si>
  <si>
    <t>394/2025</t>
  </si>
  <si>
    <t>INEA.2S.6.394_2025</t>
  </si>
  <si>
    <t>GAONA</t>
  </si>
  <si>
    <t>GABRIELA</t>
  </si>
  <si>
    <t>GAONA ARREOLA GABRIELA</t>
  </si>
  <si>
    <t>395/2025</t>
  </si>
  <si>
    <t>INEA.2S.6.395_2025</t>
  </si>
  <si>
    <t>ZUÑIGA</t>
  </si>
  <si>
    <t>ALEJA</t>
  </si>
  <si>
    <t>GUERRERO ZUÑIGA ALEJA</t>
  </si>
  <si>
    <t>396/2025</t>
  </si>
  <si>
    <t>INEA.2S.6.396_2025</t>
  </si>
  <si>
    <t>397/2025</t>
  </si>
  <si>
    <t>INEA.2S.6.397_2025</t>
  </si>
  <si>
    <t>ILDEFONSO</t>
  </si>
  <si>
    <t>MORENO ALVAREZ ILDEFONSO</t>
  </si>
  <si>
    <t>398/2025</t>
  </si>
  <si>
    <t>INEA.2S.6.398_2025</t>
  </si>
  <si>
    <t>399/2025</t>
  </si>
  <si>
    <t>INEA.2S.6.399_2025</t>
  </si>
  <si>
    <t>PASCUAL</t>
  </si>
  <si>
    <t>RANGEL TORRES PASCUAL</t>
  </si>
  <si>
    <t>400/2025</t>
  </si>
  <si>
    <t>INEA.2S.6.400_2025</t>
  </si>
  <si>
    <t>401/2025</t>
  </si>
  <si>
    <t>INEA.2S.6.401_2025</t>
  </si>
  <si>
    <t>QUIÑONEZ</t>
  </si>
  <si>
    <t>PATRIC ANDERSON</t>
  </si>
  <si>
    <t>GOMEZ QUIÑONEZ PATRIC ANDERSON</t>
  </si>
  <si>
    <t>402/2025</t>
  </si>
  <si>
    <t>INEA.2S.6.402_2025</t>
  </si>
  <si>
    <t>GEMA ISABEL</t>
  </si>
  <si>
    <t>LOPEZ GUEVARA GEMA ISABEL</t>
  </si>
  <si>
    <t>403/2025</t>
  </si>
  <si>
    <t>INEA.2S.6.403_2025</t>
  </si>
  <si>
    <t>MAGAÑA</t>
  </si>
  <si>
    <t>TANIA MICHEL</t>
  </si>
  <si>
    <t>PANTOJA MAGAÑA TANIA MICHEL</t>
  </si>
  <si>
    <t>404/2025</t>
  </si>
  <si>
    <t>INEA.2S.6.404_2025</t>
  </si>
  <si>
    <t>JORGE ALBERTO</t>
  </si>
  <si>
    <t>PEREZ ORTEGA JORGE ALBERTO</t>
  </si>
  <si>
    <t>405/2025</t>
  </si>
  <si>
    <t>INEA.2S.6.405_2025</t>
  </si>
  <si>
    <t>JOSE CARMELINO</t>
  </si>
  <si>
    <t>ROJAS DIAZ JOSE CARMELINO</t>
  </si>
  <si>
    <t>406/2025</t>
  </si>
  <si>
    <t>INEA.2S.6.406_2025</t>
  </si>
  <si>
    <t>407/2025</t>
  </si>
  <si>
    <t>INEA.2S.6.407_2025</t>
  </si>
  <si>
    <t>TOMASA</t>
  </si>
  <si>
    <t>ORTEGA LOPEZ TOMASA</t>
  </si>
  <si>
    <t>408/2025</t>
  </si>
  <si>
    <t>INEA.2S.6.408_2025</t>
  </si>
  <si>
    <t>ESPARZA</t>
  </si>
  <si>
    <t>DANIEL SANTIAGO</t>
  </si>
  <si>
    <t>ESPARZA ROBLES DANIEL SANTIAGO</t>
  </si>
  <si>
    <t>409/2025</t>
  </si>
  <si>
    <t>INEA.2S.6.409_2025</t>
  </si>
  <si>
    <t>410/2025</t>
  </si>
  <si>
    <t>INEA.2S.6.410_2025</t>
  </si>
  <si>
    <t>BAÑUELOS</t>
  </si>
  <si>
    <t>ORTEGA BAÑUELOS CARLOS</t>
  </si>
  <si>
    <t>411/2025</t>
  </si>
  <si>
    <t>INEA.2S.6.411_2025</t>
  </si>
  <si>
    <t>412/2025</t>
  </si>
  <si>
    <t>INEA.2S.6.412_2025</t>
  </si>
  <si>
    <t>LUCELIA</t>
  </si>
  <si>
    <t>RAMIREZ CRUZ LUCELIA</t>
  </si>
  <si>
    <t>413/2025</t>
  </si>
  <si>
    <t>INEA.2S.6.413_2025</t>
  </si>
  <si>
    <t>414/2025</t>
  </si>
  <si>
    <t>INEA.2S.6.414_2025</t>
  </si>
  <si>
    <t>MONTEJO</t>
  </si>
  <si>
    <t>CABALLERO</t>
  </si>
  <si>
    <t>DIANA PAOLA</t>
  </si>
  <si>
    <t>MONTEJO CABALLERO DIANA PAOLA</t>
  </si>
  <si>
    <t>415/2025</t>
  </si>
  <si>
    <t>INEA.2S.6.415_2025</t>
  </si>
  <si>
    <t>ADAELSI</t>
  </si>
  <si>
    <t>PEREZ VAZQUEZ ADAELSI</t>
  </si>
  <si>
    <t>416/2025</t>
  </si>
  <si>
    <t>INEA.2S.6.416_2025</t>
  </si>
  <si>
    <t>HERRERA JIMENEZ FABIOLA</t>
  </si>
  <si>
    <t>417/2025</t>
  </si>
  <si>
    <t>INEA.2S.6.417_2025</t>
  </si>
  <si>
    <t>VALADEZ</t>
  </si>
  <si>
    <t>BERENICE</t>
  </si>
  <si>
    <t>RODRIGUEZ VALADEZ BERENICE</t>
  </si>
  <si>
    <t>418/2025</t>
  </si>
  <si>
    <t>INEA.2S.6.418_2025</t>
  </si>
  <si>
    <t>PAULA</t>
  </si>
  <si>
    <t>FELIX BELTRAN PAULA</t>
  </si>
  <si>
    <t>419/2025</t>
  </si>
  <si>
    <t>INEA.2S.6.419_2025</t>
  </si>
  <si>
    <t>ABURTO</t>
  </si>
  <si>
    <t>FERNANDO KARIM</t>
  </si>
  <si>
    <t>ABURTO REYNOSO FERNANDO KARIM</t>
  </si>
  <si>
    <t>420/2025</t>
  </si>
  <si>
    <t>INEA.2S.6.420_2025</t>
  </si>
  <si>
    <t>YIREMIN HERLINDA</t>
  </si>
  <si>
    <t>MORALES JIMENEZ YIREMIN HERLINDA</t>
  </si>
  <si>
    <t>421/2025</t>
  </si>
  <si>
    <t>INEA.2S.6.421_2025</t>
  </si>
  <si>
    <t>QUINTERO</t>
  </si>
  <si>
    <t>CAMILA</t>
  </si>
  <si>
    <t>QUINTERO ARAUJO CAMILA</t>
  </si>
  <si>
    <t>422/2025</t>
  </si>
  <si>
    <t>INEA.2S.6.422_2025</t>
  </si>
  <si>
    <t>GUILLERMO</t>
  </si>
  <si>
    <t>TORRES SANCHEZ GUILLERMO</t>
  </si>
  <si>
    <t>423/2025</t>
  </si>
  <si>
    <t>INEA.2S.6.423_2025</t>
  </si>
  <si>
    <t>EZQUEDA</t>
  </si>
  <si>
    <t>EZQUEDA CORTES CLAUDIA</t>
  </si>
  <si>
    <t>424/2025</t>
  </si>
  <si>
    <t>INEA.2S.6.424_2025</t>
  </si>
  <si>
    <t>BARRERAS</t>
  </si>
  <si>
    <t>JOSE FERNANDO</t>
  </si>
  <si>
    <t>PEREZ BARRERAS JOSE FERNANDO</t>
  </si>
  <si>
    <t>425/2025</t>
  </si>
  <si>
    <t>INEA.2S.6.425_2025</t>
  </si>
  <si>
    <t>FRANCISCO</t>
  </si>
  <si>
    <t>MARTINEZ VILLA FRANCISCO</t>
  </si>
  <si>
    <t>426/2025</t>
  </si>
  <si>
    <t>INEA.2S.6.426_2025</t>
  </si>
  <si>
    <t>BETANCOURT</t>
  </si>
  <si>
    <t>ANGELA NOHEMI</t>
  </si>
  <si>
    <t>GARCIA BETANCOURT ANGELA NOHEMI</t>
  </si>
  <si>
    <t>427/2025</t>
  </si>
  <si>
    <t>INEA.2S.6.427_2025</t>
  </si>
  <si>
    <t>GUSTAVO</t>
  </si>
  <si>
    <t>MARTINEZ ROBLES GUSTAVO</t>
  </si>
  <si>
    <t>428/2025</t>
  </si>
  <si>
    <t>INEA.2S.6.428_2025</t>
  </si>
  <si>
    <t>OAXACA</t>
  </si>
  <si>
    <t>SAMUEL</t>
  </si>
  <si>
    <t>PEREZ OAXACA SAMUEL</t>
  </si>
  <si>
    <t>429/2025</t>
  </si>
  <si>
    <t>INEA.2S.6.429_2025</t>
  </si>
  <si>
    <t>JORGE MIGUEL</t>
  </si>
  <si>
    <t>VALLE VILLALOBOS JORGE MIGUEL</t>
  </si>
  <si>
    <t>430/2025</t>
  </si>
  <si>
    <t>INEA.2S.6.430_2025</t>
  </si>
  <si>
    <t>THANIA ITSEL</t>
  </si>
  <si>
    <t>MARTINEZ CARRILLO THANIA ITSEL</t>
  </si>
  <si>
    <t>431/2025</t>
  </si>
  <si>
    <t>INEA.2S.6.431_2025</t>
  </si>
  <si>
    <t>DE LA TOVA</t>
  </si>
  <si>
    <t>HECTOR DANIEL</t>
  </si>
  <si>
    <t>PERALTA DE LA TOVA HECTOR DANIEL</t>
  </si>
  <si>
    <t>432/2025</t>
  </si>
  <si>
    <t>INEA.2S.6.432_2025</t>
  </si>
  <si>
    <t>RAMON ALBERTO</t>
  </si>
  <si>
    <t>RAMOS RUIZ RAMON ALBERTO</t>
  </si>
  <si>
    <t>433/2025</t>
  </si>
  <si>
    <t>INEA.2S.6.433_2025</t>
  </si>
  <si>
    <t>CUEVAS</t>
  </si>
  <si>
    <t>ESCALERA</t>
  </si>
  <si>
    <t>CUEVAS ESCALERA ALEJANDRA</t>
  </si>
  <si>
    <t>434/2025</t>
  </si>
  <si>
    <t>INEA.2S.6.434_2025</t>
  </si>
  <si>
    <t>YARELI DANAHY</t>
  </si>
  <si>
    <t>JIMENEZ RODRIGUEZ YARELI DANAHY</t>
  </si>
  <si>
    <t>435/2025</t>
  </si>
  <si>
    <t>INEA.2S.6.435_2025</t>
  </si>
  <si>
    <t>MONTAÑO</t>
  </si>
  <si>
    <t>TOLENTIN</t>
  </si>
  <si>
    <t>OTILIO</t>
  </si>
  <si>
    <t>MONTAÑO TOLENTIN OTILIO</t>
  </si>
  <si>
    <t>436/2025</t>
  </si>
  <si>
    <t>INEA.2S.6.436_2025</t>
  </si>
  <si>
    <t>437/2025</t>
  </si>
  <si>
    <t>INEA.2S.6.437_2025</t>
  </si>
  <si>
    <t>IÑIGUEZ</t>
  </si>
  <si>
    <t>ALONDRA</t>
  </si>
  <si>
    <t>RAMIREZ IÑIGUEZ ALONDRA</t>
  </si>
  <si>
    <t>438/2025</t>
  </si>
  <si>
    <t>INEA.2S.6.438_2025</t>
  </si>
  <si>
    <t>VELEZ</t>
  </si>
  <si>
    <t>RAQUEL</t>
  </si>
  <si>
    <t>VERDUGO VELEZ RAQUEL</t>
  </si>
  <si>
    <t>439/2025</t>
  </si>
  <si>
    <t>INEA.2S.6.439_2025</t>
  </si>
  <si>
    <t>COVARUBIA</t>
  </si>
  <si>
    <t>DANNA NICOLE</t>
  </si>
  <si>
    <t>COVARUBIA FLORES DANNA NICOLE</t>
  </si>
  <si>
    <t>440/2025</t>
  </si>
  <si>
    <t>INEA.2S.6.440_2025</t>
  </si>
  <si>
    <t>ULLOA</t>
  </si>
  <si>
    <t>CARLO JONNATHAN</t>
  </si>
  <si>
    <t>ULLOA HERNANDEZ CARLO JONNATHAN</t>
  </si>
  <si>
    <t>441/2025</t>
  </si>
  <si>
    <t>INEA.2S.6.441_2025</t>
  </si>
  <si>
    <t>ALMARAZ</t>
  </si>
  <si>
    <t>DE LUNA</t>
  </si>
  <si>
    <t>LINDA JAZMIN</t>
  </si>
  <si>
    <t>ALMARAZ DE LUNA LINDA JAZMIN</t>
  </si>
  <si>
    <t>442/2025</t>
  </si>
  <si>
    <t>INEA.2S.6.442_2025</t>
  </si>
  <si>
    <t>VICTOR GABRIEL</t>
  </si>
  <si>
    <t>MUÑOZ AYON VICTOR GABRIEL</t>
  </si>
  <si>
    <t>443/2025</t>
  </si>
  <si>
    <t>INEA.2S.6.443_2025</t>
  </si>
  <si>
    <t>QUINTANA REYES RAQUEL</t>
  </si>
  <si>
    <t>444/2025</t>
  </si>
  <si>
    <t>INEA.2S.6.444_2025</t>
  </si>
  <si>
    <t>HERNANDEZ PEREZ JUAN DANIEL</t>
  </si>
  <si>
    <t>445/2025</t>
  </si>
  <si>
    <t>INEA.2S.6.445_2025</t>
  </si>
  <si>
    <t>HERNANDEZ PEREZ SERGIO</t>
  </si>
  <si>
    <t>446/2025</t>
  </si>
  <si>
    <t>INEA.2S.6.446_2025</t>
  </si>
  <si>
    <t>VANNIA PAOLA</t>
  </si>
  <si>
    <t>MENDOZA PEREZ VANNIA PAOLA</t>
  </si>
  <si>
    <t>447/2025</t>
  </si>
  <si>
    <t>INEA.2S.6.447_2025</t>
  </si>
  <si>
    <t>PERALTA HIDALGO EMANUEL</t>
  </si>
  <si>
    <t>448/2025</t>
  </si>
  <si>
    <t>INEA.2S.6.448_2025</t>
  </si>
  <si>
    <t>MONICA SARAI</t>
  </si>
  <si>
    <t>PERALTA HIDALGO MONICA SARAI</t>
  </si>
  <si>
    <t>449/2025</t>
  </si>
  <si>
    <t>INEA.2S.6.449_2025</t>
  </si>
  <si>
    <t>MORALEZ</t>
  </si>
  <si>
    <t>NOHEMA</t>
  </si>
  <si>
    <t>DIAZ MORALEZ NOHEMA</t>
  </si>
  <si>
    <t>450/2025</t>
  </si>
  <si>
    <t>INEA.2S.6.450_2025</t>
  </si>
  <si>
    <t>GALAN</t>
  </si>
  <si>
    <t>DIEGO FERNANDO</t>
  </si>
  <si>
    <t>GALAN HERNANDEZ DIEGO FERNANDO</t>
  </si>
  <si>
    <t>451/2025</t>
  </si>
  <si>
    <t>INEA.2S.6.451_2025</t>
  </si>
  <si>
    <t>RENAN</t>
  </si>
  <si>
    <t>GONZALEZ ALVARADO RENAN</t>
  </si>
  <si>
    <t>452/2025</t>
  </si>
  <si>
    <t>INEA.2S.6.452_2025</t>
  </si>
  <si>
    <t>JOSE MANUEL</t>
  </si>
  <si>
    <t>LEON BELTRAN JOSE MANUEL</t>
  </si>
  <si>
    <t>453/2025</t>
  </si>
  <si>
    <t>INEA.2S.6.453_2025</t>
  </si>
  <si>
    <t>LUGO</t>
  </si>
  <si>
    <t>LUGO VALDEZ GILBERTO</t>
  </si>
  <si>
    <t>454/2025</t>
  </si>
  <si>
    <t>INEA.2S.6.454_2025</t>
  </si>
  <si>
    <t>SERRATO</t>
  </si>
  <si>
    <t>AARON SABINO</t>
  </si>
  <si>
    <t>SERRATO ESTRADA AARON SABINO</t>
  </si>
  <si>
    <t>455/2025</t>
  </si>
  <si>
    <t>INEA.2S.6.455_2025</t>
  </si>
  <si>
    <t>TORRES ALAMILLA JOSE MANUEL</t>
  </si>
  <si>
    <t>456/2025</t>
  </si>
  <si>
    <t>INEA.2S.6.456_2025</t>
  </si>
  <si>
    <t>GALLEGOS</t>
  </si>
  <si>
    <t>MIRANDA</t>
  </si>
  <si>
    <t>KIMBERLY GUADALUPE</t>
  </si>
  <si>
    <t>GALLEGOS MIRANDA KIMBERLY GUADALUPE</t>
  </si>
  <si>
    <t>457/2025</t>
  </si>
  <si>
    <t>INEA.2S.6.457_2025</t>
  </si>
  <si>
    <t>SOUR</t>
  </si>
  <si>
    <t>LUZ ABRIL</t>
  </si>
  <si>
    <t>SOUR MARTINEZ LUZ ABRIL</t>
  </si>
  <si>
    <t>458/2025</t>
  </si>
  <si>
    <t>INEA.2S.6.458_2025</t>
  </si>
  <si>
    <t>CASTELLANOS</t>
  </si>
  <si>
    <t>GUSTAVO ANDRES</t>
  </si>
  <si>
    <t>CASTELLANOS MARTINEZ GUSTAVO ANDRES</t>
  </si>
  <si>
    <t>459/2025</t>
  </si>
  <si>
    <t>INEA.2S.6.459_2025</t>
  </si>
  <si>
    <t>ERICK ADRIAN</t>
  </si>
  <si>
    <t>FLORES MENDOZA ERICK ADRIAN</t>
  </si>
  <si>
    <t>460/2025</t>
  </si>
  <si>
    <t>INEA.2S.6.460_2025</t>
  </si>
  <si>
    <t>MAIHT EMMANUEL</t>
  </si>
  <si>
    <t>LEAL MEZA MAIHT EMMANUEL</t>
  </si>
  <si>
    <t>461/2025</t>
  </si>
  <si>
    <t>INEA.2S.6.461_2025</t>
  </si>
  <si>
    <t>MORAN</t>
  </si>
  <si>
    <t>HECTOR</t>
  </si>
  <si>
    <t>LOPEZ MORAN HECTOR</t>
  </si>
  <si>
    <t>462/2025</t>
  </si>
  <si>
    <t>INEA.2S.6.462_2025</t>
  </si>
  <si>
    <t>ALAN JOSUE</t>
  </si>
  <si>
    <t>LOPEZ NAVARRO ALAN JOSUE</t>
  </si>
  <si>
    <t>463/2025</t>
  </si>
  <si>
    <t>INEA.2S.6.463_2025</t>
  </si>
  <si>
    <t>MACIAS MARTINEZ JUAN</t>
  </si>
  <si>
    <t>464/2025</t>
  </si>
  <si>
    <t>INEA.2S.6.464_2025</t>
  </si>
  <si>
    <t>MARENTES</t>
  </si>
  <si>
    <t>MAGAÑA MARENTES JOSUE</t>
  </si>
  <si>
    <t>465/2025</t>
  </si>
  <si>
    <t>INEA.2S.6.465_2025</t>
  </si>
  <si>
    <t>MARISCAL</t>
  </si>
  <si>
    <t>AMARILLAS</t>
  </si>
  <si>
    <t>OLIVER ORLANDO</t>
  </si>
  <si>
    <t>MARISCAL AMARILLAS OLIVER ORLANDO</t>
  </si>
  <si>
    <t>466/2025</t>
  </si>
  <si>
    <t>INEA.2S.6.466_2025</t>
  </si>
  <si>
    <t>MATUZ</t>
  </si>
  <si>
    <t>PARADA</t>
  </si>
  <si>
    <t>MATUZ PARADA JUAN</t>
  </si>
  <si>
    <t>467/2025</t>
  </si>
  <si>
    <t>INEA.2S.6.467_2025</t>
  </si>
  <si>
    <t>ISIDRO</t>
  </si>
  <si>
    <t>MENDOZA BENITEZ ISIDRO</t>
  </si>
  <si>
    <t>468/2025</t>
  </si>
  <si>
    <t>INEA.2S.6.468_2025</t>
  </si>
  <si>
    <t>OROPEZA</t>
  </si>
  <si>
    <t>MORUA</t>
  </si>
  <si>
    <t>J. EUSEBIO</t>
  </si>
  <si>
    <t>OROPEZA MORUA J. EUSEBIO</t>
  </si>
  <si>
    <t>469/2025</t>
  </si>
  <si>
    <t>INEA.2S.6.469_2025</t>
  </si>
  <si>
    <t>470/2025</t>
  </si>
  <si>
    <t>INEA.2S.6.470_2025</t>
  </si>
  <si>
    <t>PINEDA RAMIREZ KEVIN ALEXANDER</t>
  </si>
  <si>
    <t>471/2025</t>
  </si>
  <si>
    <t>INEA.2S.6.471_2025</t>
  </si>
  <si>
    <t>RUEDA</t>
  </si>
  <si>
    <t>RUEDA SOTO ARMANDO</t>
  </si>
  <si>
    <t>472/2025</t>
  </si>
  <si>
    <t>INEA.2S.6.472_2025</t>
  </si>
  <si>
    <t>TAMAYO</t>
  </si>
  <si>
    <t>IGNACIO</t>
  </si>
  <si>
    <t>TAMAYO GONZALEZ IGNACIO</t>
  </si>
  <si>
    <t>473/2025</t>
  </si>
  <si>
    <t>INEA.2S.6.473_2025</t>
  </si>
  <si>
    <t>CESAR EMILIO</t>
  </si>
  <si>
    <t>QUINTERO RAMIREZ CESAR EMILIO</t>
  </si>
  <si>
    <t>474/2025</t>
  </si>
  <si>
    <t>INEA.2S.6.474_2025</t>
  </si>
  <si>
    <t>ALONSO</t>
  </si>
  <si>
    <t>ABEL</t>
  </si>
  <si>
    <t>ALONSO GARCIA ABEL</t>
  </si>
  <si>
    <t>475/2025</t>
  </si>
  <si>
    <t>INEA.2S.6.475_2025</t>
  </si>
  <si>
    <t>JAVIER OCTAVIO</t>
  </si>
  <si>
    <t>ARIAS MARTINEZ JAVIER OCTAVIO</t>
  </si>
  <si>
    <t>476/2025</t>
  </si>
  <si>
    <t>INEA.2S.6.476_2025</t>
  </si>
  <si>
    <t>BARRITA</t>
  </si>
  <si>
    <t>MATEOS</t>
  </si>
  <si>
    <t>SERGIO ANGEL</t>
  </si>
  <si>
    <t>BARRITA MATEOS SERGIO ANGEL</t>
  </si>
  <si>
    <t>477/2025</t>
  </si>
  <si>
    <t>INEA.2S.6.477_2025</t>
  </si>
  <si>
    <t>BURGOS</t>
  </si>
  <si>
    <t>UZARRAGA</t>
  </si>
  <si>
    <t>NOEL</t>
  </si>
  <si>
    <t>BURGOS UZARRAGA NOEL</t>
  </si>
  <si>
    <t>478/2025</t>
  </si>
  <si>
    <t>INEA.2S.6.478_2025</t>
  </si>
  <si>
    <t>CORRALES</t>
  </si>
  <si>
    <t>CHRISTIAN HERIBERTO</t>
  </si>
  <si>
    <t>CHAVEZ CORRALES CHRISTIAN HERIBERTO</t>
  </si>
  <si>
    <t>479/2025</t>
  </si>
  <si>
    <t>INEA.2S.6.479_2025</t>
  </si>
  <si>
    <t>CHIMAL</t>
  </si>
  <si>
    <t>IGNACIO SALVADOR</t>
  </si>
  <si>
    <t>CHIMAL VILLANUEVA IGNACIO SALVADOR</t>
  </si>
  <si>
    <t>480/2025</t>
  </si>
  <si>
    <t>INEA.2S.6.480_2025</t>
  </si>
  <si>
    <t>CORIA</t>
  </si>
  <si>
    <t>ROSARIO</t>
  </si>
  <si>
    <t>CORIA VALDEZ ROSARIO</t>
  </si>
  <si>
    <t>481/2025</t>
  </si>
  <si>
    <t>INEA.2S.6.481_2025</t>
  </si>
  <si>
    <t>VICTOR ALFONSO</t>
  </si>
  <si>
    <t>CUEVAS SERRANO VICTOR ALFONSO</t>
  </si>
  <si>
    <t>482/2025</t>
  </si>
  <si>
    <t>INEA.2S.6.482_2025</t>
  </si>
  <si>
    <t>483/2025</t>
  </si>
  <si>
    <t>INEA.2S.6.483_2025</t>
  </si>
  <si>
    <t>LUCIANO</t>
  </si>
  <si>
    <t>JUAN LUIS</t>
  </si>
  <si>
    <t>GARCIA LUCIANO JUAN LUIS</t>
  </si>
  <si>
    <t>484/2025</t>
  </si>
  <si>
    <t>INEA.2S.6.484_2025</t>
  </si>
  <si>
    <t>ELIUTH</t>
  </si>
  <si>
    <t>GARCIA NUÑEZ ELIUTH</t>
  </si>
  <si>
    <t>485/2025</t>
  </si>
  <si>
    <t>INEA.2S.6.485_2025</t>
  </si>
  <si>
    <t>REY DAVID</t>
  </si>
  <si>
    <t>GAXIOLA RUIZ REY DAVID</t>
  </si>
  <si>
    <t>486/2025</t>
  </si>
  <si>
    <t>INEA.2S.6.486_2025</t>
  </si>
  <si>
    <t>JESUS GILBERTO</t>
  </si>
  <si>
    <t>GONZALEZ RIVERA JESUS GILBERTO</t>
  </si>
  <si>
    <t>487/2025</t>
  </si>
  <si>
    <t>INEA.2S.6.487_2025</t>
  </si>
  <si>
    <t>GUIDO</t>
  </si>
  <si>
    <t>ARAMBULA</t>
  </si>
  <si>
    <t>ERICK</t>
  </si>
  <si>
    <t>GUIDO ARAMBULA ERICK</t>
  </si>
  <si>
    <t>488/2025</t>
  </si>
  <si>
    <t>INEA.2S.6.488_2025</t>
  </si>
  <si>
    <t>MENA</t>
  </si>
  <si>
    <t>HERNANDEZ MENA JORGE LUIS</t>
  </si>
  <si>
    <t>489/2025</t>
  </si>
  <si>
    <t>INEA.2S.6.489_2025</t>
  </si>
  <si>
    <t>HERNANDEZ SANCHEZ JUAN CARLOS</t>
  </si>
  <si>
    <t>490/2025</t>
  </si>
  <si>
    <t>INEA.2S.6.490_2025</t>
  </si>
  <si>
    <t>491/2025</t>
  </si>
  <si>
    <t>INEA.2S.6.491_2025</t>
  </si>
  <si>
    <t>GUTIERREZ GUTIERREZ JOSE ANGEL</t>
  </si>
  <si>
    <t>492/2025</t>
  </si>
  <si>
    <t>INEA.2S.6.492_2025</t>
  </si>
  <si>
    <t>ANGEL ALBERTO</t>
  </si>
  <si>
    <t>RODRIGUEZ MARTINEZ ANGEL ALBERTO</t>
  </si>
  <si>
    <t>493/2025</t>
  </si>
  <si>
    <t>INEA.2S.6.493_2025</t>
  </si>
  <si>
    <t>FLORES RODRIGUEZ GUADALUPE</t>
  </si>
  <si>
    <t>494/2025</t>
  </si>
  <si>
    <t>INEA.2S.6.494_2025</t>
  </si>
  <si>
    <t>VILLAFUERTE</t>
  </si>
  <si>
    <t>YOVANI ADRIANA</t>
  </si>
  <si>
    <t>VILLAFUERTE RUIZ YOVANI ADRIANA</t>
  </si>
  <si>
    <t>495/2025</t>
  </si>
  <si>
    <t>INEA.2S.6.495_2025</t>
  </si>
  <si>
    <t>FACIO</t>
  </si>
  <si>
    <t>FACIO RAMIREZ JOSE LUIS</t>
  </si>
  <si>
    <t>496/2025</t>
  </si>
  <si>
    <t>INEA.2S.6.496_2025</t>
  </si>
  <si>
    <t>ARROYO</t>
  </si>
  <si>
    <t>JOSE GUADALUPE</t>
  </si>
  <si>
    <t>GARCIA ARROYO JOSE GUADALUPE</t>
  </si>
  <si>
    <t>497/2025</t>
  </si>
  <si>
    <t>INEA.2S.6.497_2025</t>
  </si>
  <si>
    <t>FRANCISCO JAVIER</t>
  </si>
  <si>
    <t>GARCIA SANCHEZ FRANCISCO JAVIER</t>
  </si>
  <si>
    <t>498/2025</t>
  </si>
  <si>
    <t>INEA.2S.6.498_2025</t>
  </si>
  <si>
    <t>GONZALEZ VALENCIA JONATHAN</t>
  </si>
  <si>
    <t>499/2025</t>
  </si>
  <si>
    <t>INEA.2S.6.499_2025</t>
  </si>
  <si>
    <t>CENTENO</t>
  </si>
  <si>
    <t>GUTIERREZ CENTENO LUIS ALBERTO</t>
  </si>
  <si>
    <t>500/2025</t>
  </si>
  <si>
    <t>INEA.2S.6.500_2025</t>
  </si>
  <si>
    <t>MARCOS MOISES</t>
  </si>
  <si>
    <t>GUTIERREZ RUELAS MARCOS MOISES</t>
  </si>
  <si>
    <t>501/2025</t>
  </si>
  <si>
    <t>INEA.2S.6.501_2025</t>
  </si>
  <si>
    <t>RETANA</t>
  </si>
  <si>
    <t>CRISTIAN JULIAN</t>
  </si>
  <si>
    <t>AGUIRRE RETANA CRISTIAN JULIAN</t>
  </si>
  <si>
    <t>502/2025</t>
  </si>
  <si>
    <t>INEA.2S.6.502_2025</t>
  </si>
  <si>
    <t>LEDEZMA</t>
  </si>
  <si>
    <t>CORRALES LEDEZMA LUIS ALBERTO</t>
  </si>
  <si>
    <t>503/2025</t>
  </si>
  <si>
    <t>INEA.2S.6.503_2025</t>
  </si>
  <si>
    <t>VALDIVIA</t>
  </si>
  <si>
    <t>EFRAIN</t>
  </si>
  <si>
    <t>PADILLA VALDIVIA EFRAIN</t>
  </si>
  <si>
    <t>504/2025</t>
  </si>
  <si>
    <t>INEA.2S.6.504_2025</t>
  </si>
  <si>
    <t>PEREDA</t>
  </si>
  <si>
    <t>REYNA</t>
  </si>
  <si>
    <t>RAUL ANTONIO</t>
  </si>
  <si>
    <t>PEREDA REYNA RAUL ANTONIO</t>
  </si>
  <si>
    <t>505/2025</t>
  </si>
  <si>
    <t>INEA.2S.6.505_2025</t>
  </si>
  <si>
    <t>JACUINDE</t>
  </si>
  <si>
    <t>JOSE FRANCISCO</t>
  </si>
  <si>
    <t>ARREDONDO JACUINDE JOSE FRANCISCO</t>
  </si>
  <si>
    <t>506/2025</t>
  </si>
  <si>
    <t>INEA.2S.6.506_2025</t>
  </si>
  <si>
    <t>BAÑUELOS DELGADO DANIEL</t>
  </si>
  <si>
    <t>507/2025</t>
  </si>
  <si>
    <t>INEA.2S.6.507_2025</t>
  </si>
  <si>
    <t>VICTOR HUGO</t>
  </si>
  <si>
    <t>CASTILLO MAYA VICTOR HUGO</t>
  </si>
  <si>
    <t>508/2025</t>
  </si>
  <si>
    <t>INEA.2S.6.508_2025</t>
  </si>
  <si>
    <t>DAVID DANIEL</t>
  </si>
  <si>
    <t>CERVANTES GONZALEZ DAVID DANIEL</t>
  </si>
  <si>
    <t>509/2025</t>
  </si>
  <si>
    <t>INEA.2S.6.509_2025</t>
  </si>
  <si>
    <t>HIPOLITO</t>
  </si>
  <si>
    <t>BRITANNY JORLEY</t>
  </si>
  <si>
    <t>HIPOLITO RODRIGUEZ BRITANNY JORLEY</t>
  </si>
  <si>
    <t>510/2025</t>
  </si>
  <si>
    <t>INEA.2S.6.510_2025</t>
  </si>
  <si>
    <t>VERTTI</t>
  </si>
  <si>
    <t>VERTTI PACHECO SERGIO</t>
  </si>
  <si>
    <t>511/2025</t>
  </si>
  <si>
    <t>INEA.2S.6.511_2025</t>
  </si>
  <si>
    <t>NAYELI</t>
  </si>
  <si>
    <t>512/2025</t>
  </si>
  <si>
    <t>INEA.2S.6.512_2025</t>
  </si>
  <si>
    <t>513/2025</t>
  </si>
  <si>
    <t>INEA.2S.6.513_2025</t>
  </si>
  <si>
    <t>514/2025</t>
  </si>
  <si>
    <t>INEA.2S.6.514_2025</t>
  </si>
  <si>
    <t>515/2025</t>
  </si>
  <si>
    <t>INEA.2S.6.515_2025</t>
  </si>
  <si>
    <t>516/2025</t>
  </si>
  <si>
    <t>INEA.2S.6.516_2025</t>
  </si>
  <si>
    <t>517/2025</t>
  </si>
  <si>
    <t>INEA.2S.6.517_2025</t>
  </si>
  <si>
    <t>518/2025</t>
  </si>
  <si>
    <t>INEA.2S.6.518_2025</t>
  </si>
  <si>
    <t>519/2025</t>
  </si>
  <si>
    <t>INEA.2S.6.519_2025</t>
  </si>
  <si>
    <t>520/2025</t>
  </si>
  <si>
    <t>INEA.2S.6.520_2025</t>
  </si>
  <si>
    <t>521/2025</t>
  </si>
  <si>
    <t>INEA.2S.6.521_2025</t>
  </si>
  <si>
    <t>522/2025</t>
  </si>
  <si>
    <t>INEA.2S.6.522_2025</t>
  </si>
  <si>
    <t>523/2025</t>
  </si>
  <si>
    <t>INEA.2S.6.523_2025</t>
  </si>
  <si>
    <t>524/2025</t>
  </si>
  <si>
    <t>INEA.2S.6.524_2025</t>
  </si>
  <si>
    <t>525/2025</t>
  </si>
  <si>
    <t>INEA.2S.6.525_2025</t>
  </si>
  <si>
    <t>526/2025</t>
  </si>
  <si>
    <t>INEA.2S.6.526_2025</t>
  </si>
  <si>
    <t>527/2025</t>
  </si>
  <si>
    <t>INEA.2S.6.527_2025</t>
  </si>
  <si>
    <t>528/2025</t>
  </si>
  <si>
    <t>INEA.2S.6.528_2025</t>
  </si>
  <si>
    <t>529/2025</t>
  </si>
  <si>
    <t>INEA.2S.6.529_2025</t>
  </si>
  <si>
    <t>530/2025</t>
  </si>
  <si>
    <t>INEA.2S.6.530_2025</t>
  </si>
  <si>
    <t>OLIVA</t>
  </si>
  <si>
    <t>531/2025</t>
  </si>
  <si>
    <t>INEA.2S.6.531_2025</t>
  </si>
  <si>
    <t>JOSE DE JESUS</t>
  </si>
  <si>
    <t>532/2025</t>
  </si>
  <si>
    <t>INEA.2S.6.532_2025</t>
  </si>
  <si>
    <t>533/2025</t>
  </si>
  <si>
    <t>INEA.2S.6.533_2025</t>
  </si>
  <si>
    <t>534/2025</t>
  </si>
  <si>
    <t>INEA.2S.6.534_2025</t>
  </si>
  <si>
    <t>535/2025</t>
  </si>
  <si>
    <t>INEA.2S.6.535_2025</t>
  </si>
  <si>
    <t>536/2025</t>
  </si>
  <si>
    <t>INEA.2S.6.536_2025</t>
  </si>
  <si>
    <t>537/2025</t>
  </si>
  <si>
    <t>INEA.2S.6.537_2025</t>
  </si>
  <si>
    <t>538/2025</t>
  </si>
  <si>
    <t>INEA.2S.6.538_2025</t>
  </si>
  <si>
    <t>539/2025</t>
  </si>
  <si>
    <t>INEA.2S.6.539_2025</t>
  </si>
  <si>
    <t>540/2025</t>
  </si>
  <si>
    <t>INEA.2S.6.540_2025</t>
  </si>
  <si>
    <t>541/2025</t>
  </si>
  <si>
    <t>INEA.2S.6.541_2025</t>
  </si>
  <si>
    <t>CESAR OMAR</t>
  </si>
  <si>
    <t>El presente inventario ampara la cantidad de  541 expedientes, de los años  2025.</t>
  </si>
  <si>
    <t xml:space="preserve">2S EDUCACION PARA ADULTOS  ALFABETIZACION, PRIMARIA Y SECUNDARIA </t>
  </si>
  <si>
    <t>COORDINACION DE ZONA 05 TIJUANA URBANO PONIENTE</t>
  </si>
  <si>
    <t>2S.6 REGISTRO DE INSCRIPCION DE LA PERSONA EDUCANDA</t>
  </si>
  <si>
    <t xml:space="preserve"> EXPEDIENTE CORRESPONDIENTE  AL EJERCICO 2025.</t>
  </si>
  <si>
    <t>LUNA RODRIGUEZ KARLA GUADALUPE</t>
  </si>
  <si>
    <t>GOMEZ MAGAÑA LENYN RAZIEL</t>
  </si>
  <si>
    <t>LOUTHAINE RIOS SHIRLEY ABIGAIL</t>
  </si>
  <si>
    <t>AISPURO LOPEZ FIDEL</t>
  </si>
  <si>
    <t>CHANOCUA URIBE BRITTANYA</t>
  </si>
  <si>
    <t>VALENZUELA DOMINGUEZ DANNA ARELI</t>
  </si>
  <si>
    <t>MEDINA MEDINA GISEL KARINA</t>
  </si>
  <si>
    <t>LAZARO GRANILLO GRISELA</t>
  </si>
  <si>
    <t>CRUZ LOPEZ ARIANA NICOLLE</t>
  </si>
  <si>
    <t>CAMPOS AGUIRRE JAZMIN ALEJANDRA</t>
  </si>
  <si>
    <t>SEVILLA LOPEZ KEVIN JOSUE</t>
  </si>
  <si>
    <t>PEREZ VITE ALMA YAZMIN</t>
  </si>
  <si>
    <t>MIRANDA ANICETO JAVIER</t>
  </si>
  <si>
    <t>CORTEZ SANTOS ILSIA MARIELA</t>
  </si>
  <si>
    <t>HERNANDEZ MARTINEZ ANTONIO</t>
  </si>
  <si>
    <t>CARRAZCO AGUILAR SONIA YANEL</t>
  </si>
  <si>
    <t>NAVARRO MORENO JOSE LUIS</t>
  </si>
  <si>
    <t>CASTAÑEDA RIVERA MARIA FELISA</t>
  </si>
  <si>
    <t>GONZALEZ  YESSEMIN SAMANTA</t>
  </si>
  <si>
    <t>VERDIA GONZALEZ ALFONSO</t>
  </si>
  <si>
    <t>HERNANDEZ CORONILLA GUILLERMO</t>
  </si>
  <si>
    <t>ESCAMILLA MEDINA LEANDRO</t>
  </si>
  <si>
    <t>HERNANDEZ PALACIOS JULIAN ISRAEL</t>
  </si>
  <si>
    <t>CRUZ GARCIA REYNA</t>
  </si>
  <si>
    <t>HERRERA CONTRERAS PAOLA LIZBETH</t>
  </si>
  <si>
    <t>TREJO RAMIREZ LUCIA ALEJANDRA</t>
  </si>
  <si>
    <t>HERNANDEZ GALVEZ SARAHI</t>
  </si>
  <si>
    <t>SANTIAGO PACHECO AURELIA</t>
  </si>
  <si>
    <t>GALLARDO SANCHEZ JULIA</t>
  </si>
  <si>
    <t>MARTINEZ ESTEBAN ANGEL</t>
  </si>
  <si>
    <t>REYES OCAMPO GERARDO EMMANUEL</t>
  </si>
  <si>
    <t>REYES MORALES KENIA</t>
  </si>
  <si>
    <t>MENDEZ BECERRA PATRICIA</t>
  </si>
  <si>
    <t>TELLEZ ANGELES JONATHAN</t>
  </si>
  <si>
    <t>SANCHEZ PRADO MARGARITA</t>
  </si>
  <si>
    <t>HERNANDEZ CARBAJAL JUAN CARLOS</t>
  </si>
  <si>
    <t>MANRIQUEZ ESCOBAR ADA LUZ</t>
  </si>
  <si>
    <t>CARMONA VARGAS MARIA ANGELICA</t>
  </si>
  <si>
    <t>LOPEZ CRUZ MARIA CONCEPCION</t>
  </si>
  <si>
    <t>GARCIA GARCIA JOSE DANIEL</t>
  </si>
  <si>
    <t>PEREZ ALVAREZ BERENICE</t>
  </si>
  <si>
    <t>BENITEZ CASTRO LUCINA</t>
  </si>
  <si>
    <t>PEREZ CORTES LUIS ALEJANDRO</t>
  </si>
  <si>
    <t>OSORNIO RUIZ JOSE ANTONIO</t>
  </si>
  <si>
    <t>MONDRAGON BRAVO SAHIAN</t>
  </si>
  <si>
    <t>MURILLO PEÑA ALONDRA MONSERRAT</t>
  </si>
  <si>
    <t>CAMORLINGA CERVANTES ELIAS</t>
  </si>
  <si>
    <t>CAMPO RUBI ESTEBAN ALDAHIR</t>
  </si>
  <si>
    <t>MURILLO PEÑA AXEL JEREMY</t>
  </si>
  <si>
    <t>MORENO MUNGUIA DULCE ESPERANZA</t>
  </si>
  <si>
    <t>ORTIZ SOTELO LANI JOHANA</t>
  </si>
  <si>
    <t>PEREZ SANTIAGO DIANA JASMIN</t>
  </si>
  <si>
    <t>VILLALOBOS MARROQUIN VICTOR ANTONIO</t>
  </si>
  <si>
    <t>HERNANDEZ ESPINOZA YAZMIN SELENE</t>
  </si>
  <si>
    <t>ALCANTARA MARIN MARLON ALBERTO</t>
  </si>
  <si>
    <t>COVARRUBIAS RUIZ OLIVER JAVIER</t>
  </si>
  <si>
    <t>GALINDO FLORES EYDAN ALEXANDER</t>
  </si>
  <si>
    <t>GALARZA HERNANDEZ BRENDA</t>
  </si>
  <si>
    <t>ABARCA POPOCA BACILIO</t>
  </si>
  <si>
    <t>VELASQUEZ  ROMAN</t>
  </si>
  <si>
    <t>HERNANDEZ LOPEZ GILBERTO</t>
  </si>
  <si>
    <t>GARCIA GOMEZ JAVIER</t>
  </si>
  <si>
    <t>MARTINEZ VELEZ NATHALYE FERNANDA</t>
  </si>
  <si>
    <t>DE LA CRUZ NAVA FERNANDO</t>
  </si>
  <si>
    <t>GARCIA  CINDY VANESSA</t>
  </si>
  <si>
    <t>LOPEZ VEGA FRANCISCO JAVIER</t>
  </si>
  <si>
    <t>MARQUEZ CONTRERAS GIBRAN GUSTAVO</t>
  </si>
  <si>
    <t>VAZQUEZ TORRES ERICK</t>
  </si>
  <si>
    <t>CONTRERAS VELAZQUEZ ELIAS ALVARO</t>
  </si>
  <si>
    <t>HERNANDEZ AGUILAR BEATRIZ</t>
  </si>
  <si>
    <t>HERNANDEZ GONZALEZ MARIANA</t>
  </si>
  <si>
    <t>IBARRA RAZO YOSELIN</t>
  </si>
  <si>
    <t>RAMIREZ ALVAREZ JULIO CESAR</t>
  </si>
  <si>
    <t>FLORES PEREZ CARLOS EDUARDO</t>
  </si>
  <si>
    <t>MARINES ARIAS DIANA GABRIELA</t>
  </si>
  <si>
    <t>HERNANDEZ ORTIZ ESTEBAN</t>
  </si>
  <si>
    <t>LOPEZ RUIZ VICTOR</t>
  </si>
  <si>
    <t>BATALLA MILLAN ADOLFO</t>
  </si>
  <si>
    <t>CHAVEZ DE JESUS MARIA DE LOURDES</t>
  </si>
  <si>
    <t>BIGGS MEOÑO BRYAN ANGEL</t>
  </si>
  <si>
    <t>HERNANDEZ CARRILLO LUCIANO</t>
  </si>
  <si>
    <t>BAUTISTA HERNANDEZ RIGOBERTO</t>
  </si>
  <si>
    <t>CASTILLO SANCHEZ JORGE</t>
  </si>
  <si>
    <t>LARA ARAGON JOSE GUADALUPE</t>
  </si>
  <si>
    <t>CRUZ GARCIA ADAMARIS GUADALUPE</t>
  </si>
  <si>
    <t>ALVARADO GONZALEZ JUAN</t>
  </si>
  <si>
    <t>MENDEZ CHACON ABEL</t>
  </si>
  <si>
    <t>BRAVO SABINO ISAMUEL</t>
  </si>
  <si>
    <t>REYES ESTRADA ALEJANDRO</t>
  </si>
  <si>
    <t>HUAXTITLA CRUZ ERSAY</t>
  </si>
  <si>
    <t>BAROCIO MENDOZA ANDRES</t>
  </si>
  <si>
    <t>MARQUEZ MIRELES RAMON EDUARDO</t>
  </si>
  <si>
    <t>PEREZ CRUZ MIGUEL ANGEL</t>
  </si>
  <si>
    <t>CASILLAS MEZA MICHEL</t>
  </si>
  <si>
    <t>CAYETANO SOTO VICTOR MANUEL</t>
  </si>
  <si>
    <t>AVENA VIERA AGUSTINA</t>
  </si>
  <si>
    <t>MORENO GONZALEZ NESGAR ESTUAR</t>
  </si>
  <si>
    <t>BUCIO BARRAGAN YAZMIN</t>
  </si>
  <si>
    <t>RODRIGUEZ RODRIGUEZ BRENDA LILIANA</t>
  </si>
  <si>
    <t>BENITEZ VINALAY FRANCISCO DANIEL</t>
  </si>
  <si>
    <t>ESPARZA SAINEZ SERGIO</t>
  </si>
  <si>
    <t>MORENO ZAMORANO LEONARDO</t>
  </si>
  <si>
    <t>AGUIRRE VILLALBA JOSHUA EMANUEL</t>
  </si>
  <si>
    <t>SOLIS ORTEGA JOSE DE JESUS</t>
  </si>
  <si>
    <t>DIAZ HERNANDEZ JOSE MIGUEL</t>
  </si>
  <si>
    <t>LOPEZ BELTRAN RAMONA</t>
  </si>
  <si>
    <t>DIAZ ANGEL MARTIN</t>
  </si>
  <si>
    <t>MERCADO BAUTISTA DENISSE DAMARIS</t>
  </si>
  <si>
    <t>FRANCO MASCAREÑO CARMEN LETICIA</t>
  </si>
  <si>
    <t>HERRERA GONZALEZ MARIA ISABEL</t>
  </si>
  <si>
    <t>RODRIGUEZ SARABIA IRENE</t>
  </si>
  <si>
    <t>BERMUDEZ MILLAN ROSA ISELA</t>
  </si>
  <si>
    <t>PEREZ PEREZ MARIANA YAMILET</t>
  </si>
  <si>
    <t>LORENZO MATIAS AILED</t>
  </si>
  <si>
    <t>GRANDE CELIC ARTEMIO</t>
  </si>
  <si>
    <t>MEDINA LOPEZ DANIEL</t>
  </si>
  <si>
    <t>ARREDONDO VARGAS RIGOBERTO</t>
  </si>
  <si>
    <t>ARCOS PEÑATE FRANCISCO</t>
  </si>
  <si>
    <t>GAMEZ LARA MARIA FELIX</t>
  </si>
  <si>
    <t>BOHORQUEZ TUCKLER ELVIRA LEONOR</t>
  </si>
  <si>
    <t>GONZALEZ TIRADO IRVIN MICHAEL</t>
  </si>
  <si>
    <t>RAMIREZ GARCIA MODESTO</t>
  </si>
  <si>
    <t>MARTINEZ MARTINEZ GUSTAVO</t>
  </si>
  <si>
    <t>MEJIA CRUZ BLADIMIR</t>
  </si>
  <si>
    <t>ORTIZ HERNANDEZ EDUARDO</t>
  </si>
  <si>
    <t>QUINTAL RODRIGUEZ ANGEL DE JESUS</t>
  </si>
  <si>
    <t>REYES RODRIGUEZ MARIA GUADALUPE REYNA</t>
  </si>
  <si>
    <t>PRIETO ACOSTA KAREN JUDITH</t>
  </si>
  <si>
    <t>RIOS RAMIREZ JULISSA NAHOMI</t>
  </si>
  <si>
    <t>DUARTE PARRA JUAN LUIS</t>
  </si>
  <si>
    <t>SOTELO MORENO ALEX RAYDEL</t>
  </si>
  <si>
    <t>PUGA MANRIQUEZ EDITH LUCERO</t>
  </si>
  <si>
    <t>VALDEZ OGAS HECTOR JAVIER</t>
  </si>
  <si>
    <t>SOLIS LOPEZ MANOLO</t>
  </si>
  <si>
    <t>DUARTE IBARRA LUIS</t>
  </si>
  <si>
    <t>ESPARZA SAINEZ YENESIS YARISLEIDY</t>
  </si>
  <si>
    <t>OSORIO LOPEZ RUTILIO</t>
  </si>
  <si>
    <t>CRUZ ALEJO REINALDO</t>
  </si>
  <si>
    <t>MIRAMONTES DELGADO PRIMITIVO</t>
  </si>
  <si>
    <t>DEONILDE CLEMENTE SERAFIN</t>
  </si>
  <si>
    <t>LOPEZ VELASCO JORGE</t>
  </si>
  <si>
    <t>BARGAÑON HERNANDEZ SABINO</t>
  </si>
  <si>
    <t>GOMEZ ENRIQUE VALENTIN</t>
  </si>
  <si>
    <t>SERAPHIN  JOCELYN</t>
  </si>
  <si>
    <t>GARCIA SANCHEZ MELQUIADES</t>
  </si>
  <si>
    <t>VALDIVIA MONZON GABRIEL</t>
  </si>
  <si>
    <t>HERRERA CARDENAS JOSE</t>
  </si>
  <si>
    <t>VILLA HERRERA LAURA ADRIANA</t>
  </si>
  <si>
    <t>SILVERIO LIBRADO MARIA DEL ROSARIO</t>
  </si>
  <si>
    <t>FALCON SANCHEZ ROBERTO</t>
  </si>
  <si>
    <t>TRUJILLO VARGAS MARTIN</t>
  </si>
  <si>
    <t>GARCIA VENTURA LUIS EDUARDO</t>
  </si>
  <si>
    <t>JANDRES ORELLANA ANDREA NICOL</t>
  </si>
  <si>
    <t>VALDEZ RODRIGUEZ VICTOR MANUEL</t>
  </si>
  <si>
    <t>RODRIGUEZ RAMIREZ JUAN ANTONIO</t>
  </si>
  <si>
    <t>FIGUEROA GONZALEZ GISELA ESPERANZA</t>
  </si>
  <si>
    <t>LOPEZ MORELOS PRICILLA ESTEPHANIA</t>
  </si>
  <si>
    <t>ESPERICUETA MENDOZA MARICELA</t>
  </si>
  <si>
    <t>BRITO GOMEZ OMAR</t>
  </si>
  <si>
    <t>COVARRUBIAS TORRES YULIANA ELIZABETH</t>
  </si>
  <si>
    <t>GONZALEZ RIVERA DAVID</t>
  </si>
  <si>
    <t>RUBIO HERNANDEZ MARTHA YANET</t>
  </si>
  <si>
    <t>LOPEZ PEREZ ERNESTO</t>
  </si>
  <si>
    <t>CERRATO RIOS JUNIOR JOSUE</t>
  </si>
  <si>
    <t>CHAVEZ ALVARADO JOSE REFUGIO</t>
  </si>
  <si>
    <t>ORTIZ VERGARA EMILY JOSELYN</t>
  </si>
  <si>
    <t>SUCHIAPA MORAN DORI LUZ</t>
  </si>
  <si>
    <t>JIMENEZ ALVAREZ JAVIER</t>
  </si>
  <si>
    <t>ROJAS FIGUEROA DIANA</t>
  </si>
  <si>
    <t>ARGUETA HERNANDEZ MARON GISELLE</t>
  </si>
  <si>
    <t>ASTORGA RENDON JULIO IVAN</t>
  </si>
  <si>
    <t>JIMENEZ MARTINEZ FIDEL</t>
  </si>
  <si>
    <t>DE LA CRUZ PEREZ ABIGAIL ELIZABETH</t>
  </si>
  <si>
    <t>TORRES TRANQUILINO PABLO ALEXANDER</t>
  </si>
  <si>
    <t>CHAVEZ AGUILAR CALEB AARON</t>
  </si>
  <si>
    <t>ROJAS CASTELO CESAR RAFAEL</t>
  </si>
  <si>
    <t>CARLOS AYALA MONICA BELEN</t>
  </si>
  <si>
    <t>BUGANTE CRUZ JACIEL ARIAN</t>
  </si>
  <si>
    <t>RAMIREZ BUCIO DARWING MIGUEL</t>
  </si>
  <si>
    <t>TEJEDA URBINA DANIEL</t>
  </si>
  <si>
    <t>FUENTEVILLA LOPEZ ABEL ALEJANDRO</t>
  </si>
  <si>
    <t>HERNANDEZ MARTINEZ EDUARDO EFRAIN</t>
  </si>
  <si>
    <t>MIRANDA FISHER RANDY</t>
  </si>
  <si>
    <t>TOMAS RAMIREZ BERTHA</t>
  </si>
  <si>
    <t>MARISCAL VELAZQUEZ DAVID ALEJANDRO</t>
  </si>
  <si>
    <t>REGALADO ALCALA JORGE</t>
  </si>
  <si>
    <t>RODRIGUEZ SANCHEZ JOSE FRANCISCO</t>
  </si>
  <si>
    <t>TAPIA ARROYO JULIO CESAR</t>
  </si>
  <si>
    <t>SANCHEZ MARTINEZ ADRIAN</t>
  </si>
  <si>
    <t>VILLAGOMEZ SOLIS JUAN</t>
  </si>
  <si>
    <t>ANAYA LOPEZ RICARDO</t>
  </si>
  <si>
    <t>RENDON GARCIA DELFINO</t>
  </si>
  <si>
    <t>CAMPOS MEDEL AURELIO</t>
  </si>
  <si>
    <t>OCAMPO NAJERA JORGE LUIS</t>
  </si>
  <si>
    <t>GOMEZ MANRIQUEZ NANCY PAOLA</t>
  </si>
  <si>
    <t>FLORES ACOLTZI MELBA XIMENA</t>
  </si>
  <si>
    <t>CONTRERAS BALDERAS VICTOR EDUARDO</t>
  </si>
  <si>
    <t>PALOMERA SANDOVAL TRINI SIBONEY</t>
  </si>
  <si>
    <t>VILLANUEVA HERNANDEZ KAREN BELYINI</t>
  </si>
  <si>
    <t>JAUREGUI HERNANDEZ JOVITA</t>
  </si>
  <si>
    <t>VAZQUEZ RAMIREZ FRANCISCO</t>
  </si>
  <si>
    <t>GUTIERREZ DAMIAN CARLOS IGNACIO</t>
  </si>
  <si>
    <t>MORALES MARTINEZ DANIEL</t>
  </si>
  <si>
    <t>DENNIS RAMIREZ JAVIER ANTONIO</t>
  </si>
  <si>
    <t>NAVA AGUILAR PEDRO</t>
  </si>
  <si>
    <t>RAMIREZ CASTAÑEDA LUIS</t>
  </si>
  <si>
    <t>MUSQUIZ MUÑOZ LUIS EDUARDO</t>
  </si>
  <si>
    <t>CALVO LOPEZ ANDERSON ESTUARDO</t>
  </si>
  <si>
    <t>ARELLANO ZAMUDIO JOSE FRANCISCO</t>
  </si>
  <si>
    <t>TORRES SALDAÑA ANGEL GIOVANNI</t>
  </si>
  <si>
    <t>ROJAS AHUEJOTE MIGUEL ANGEL</t>
  </si>
  <si>
    <t>GUTIERREZ CASTAÑEDA TERESA ITZEL</t>
  </si>
  <si>
    <t>CRUZ ESCOBAR NEIL ANDRE</t>
  </si>
  <si>
    <t>GAYTAN CERVANTES SCARLETH MYTHZARY</t>
  </si>
  <si>
    <t>RUIZ MERCADO KEILA LIZETH</t>
  </si>
  <si>
    <t>CORONEL BAUTISTA NATALIE YULIANA</t>
  </si>
  <si>
    <t>CAMACHO RUIZ MELISSA</t>
  </si>
  <si>
    <t>CASTILLO ZAMUDIO JORGE</t>
  </si>
  <si>
    <t>TINOCO CAMPUZANO ANDERS</t>
  </si>
  <si>
    <t>ALVAREZ PONCE ALEJANDRO</t>
  </si>
  <si>
    <t>CAMPOS CARDENAS RAFAEL</t>
  </si>
  <si>
    <t>OCOTERO VICUÑA VERONICA</t>
  </si>
  <si>
    <t>TAPIA COTA DANIEL ANTONIO</t>
  </si>
  <si>
    <t>AGUILAR SANCHEZ KHIARA NOEMI</t>
  </si>
  <si>
    <t>HERNANDEZ ESTRADA BRITHANY BEYONCE</t>
  </si>
  <si>
    <t>PEREZ MARTINEZ ADA ISMERAY</t>
  </si>
  <si>
    <t>PEREZ ACEVEDO HUGO ISAI</t>
  </si>
  <si>
    <t>RODRIGUEZ CHAVEZ LUIS DAVID</t>
  </si>
  <si>
    <t>BAEZA CASTAÑEDA JORGE ARMANDO</t>
  </si>
  <si>
    <t>JUAREZ PACHECO RICARDO ADRIAN</t>
  </si>
  <si>
    <t>DIAZ ALVAREZ JOSE ALBERTO</t>
  </si>
  <si>
    <t>MADERO PEÑA SERGIO BLAS</t>
  </si>
  <si>
    <t>CARRILLO IRIGOYEN CHRISTIAN</t>
  </si>
  <si>
    <t>ORTEGA HIDALGO JONATHAN DAVID</t>
  </si>
  <si>
    <t>GARCIA MAGALLANES DIEGO ALEXIS</t>
  </si>
  <si>
    <t>SALAZAR ARRIAGA JOSUARI</t>
  </si>
  <si>
    <t>GOMEZ OLMOS MANUEL</t>
  </si>
  <si>
    <t>ALVARADO CEJA DAVID</t>
  </si>
  <si>
    <t>ZAMORA SANCHEZ MA. DE LOS ANGELES</t>
  </si>
  <si>
    <t>AGUAS VEGA JOSE</t>
  </si>
  <si>
    <t>MARTIN JOSE CAROLINA CANDELARIA</t>
  </si>
  <si>
    <t>VAZQUEZ GONZALEZ JOCELYN SUGEY</t>
  </si>
  <si>
    <t>CORRALES VALENZUELA MARTIN AURELIO</t>
  </si>
  <si>
    <t>CASTILLEJO CASTILLEJO AURELIO</t>
  </si>
  <si>
    <t>SUAREZ GOMEZ ANA GABRIELA</t>
  </si>
  <si>
    <t>MILIEN  CHRISNEL</t>
  </si>
  <si>
    <t>PILA NAVA OSCAR</t>
  </si>
  <si>
    <t>GUTIERREZ TOLEDO PABLO</t>
  </si>
  <si>
    <t>HERNANDEZ VAZQUEZ ROBERTO</t>
  </si>
  <si>
    <t>ALPIZAR LOPEZ JULIAN</t>
  </si>
  <si>
    <t>PEREZ ARAGON RAMIRO</t>
  </si>
  <si>
    <t>AQUINO MATIAS VIRIDIANA</t>
  </si>
  <si>
    <t>CARDOZO CARDENAS ALFREDO</t>
  </si>
  <si>
    <t>VERDIN ELIZONDO MARIA IRENE</t>
  </si>
  <si>
    <t>MATEOS SORIANO SARAHI</t>
  </si>
  <si>
    <t>HERNANDEZ MARTINEZ MISAEL</t>
  </si>
  <si>
    <t>VAZQUEZ MALDONADO JESUS</t>
  </si>
  <si>
    <t>TORIBIO GONZALEZ DELFINO</t>
  </si>
  <si>
    <t>MARTINEZ PADILLA JUVENTINO JUVENAL</t>
  </si>
  <si>
    <t>542/2025</t>
  </si>
  <si>
    <t>INEA.2S.6.542_2025</t>
  </si>
  <si>
    <t>543/2025</t>
  </si>
  <si>
    <t>INEA.2S.6.543_2025</t>
  </si>
  <si>
    <t>544/2025</t>
  </si>
  <si>
    <t>INEA.2S.6.544_2025</t>
  </si>
  <si>
    <t>545/2025</t>
  </si>
  <si>
    <t>INEA.2S.6.545_2025</t>
  </si>
  <si>
    <t>546/2025</t>
  </si>
  <si>
    <t>INEA.2S.6.546_2025</t>
  </si>
  <si>
    <t>547/2025</t>
  </si>
  <si>
    <t>INEA.2S.6.547_2025</t>
  </si>
  <si>
    <t>548/2025</t>
  </si>
  <si>
    <t>INEA.2S.6.548_2025</t>
  </si>
  <si>
    <t>549/2025</t>
  </si>
  <si>
    <t>INEA.2S.6.549_2025</t>
  </si>
  <si>
    <t>550/2025</t>
  </si>
  <si>
    <t>INEA.2S.6.550_2025</t>
  </si>
  <si>
    <t>551/2025</t>
  </si>
  <si>
    <t>INEA.2S.6.551_2025</t>
  </si>
  <si>
    <t>552/2025</t>
  </si>
  <si>
    <t>INEA.2S.6.552_2025</t>
  </si>
  <si>
    <t>553/2025</t>
  </si>
  <si>
    <t>INEA.2S.6.553_2025</t>
  </si>
  <si>
    <t>554/2025</t>
  </si>
  <si>
    <t>INEA.2S.6.554_2025</t>
  </si>
  <si>
    <t>555/2025</t>
  </si>
  <si>
    <t>INEA.2S.6.555_2025</t>
  </si>
  <si>
    <t>556/2025</t>
  </si>
  <si>
    <t>INEA.2S.6.556_2025</t>
  </si>
  <si>
    <t>557/2025</t>
  </si>
  <si>
    <t>INEA.2S.6.557_2025</t>
  </si>
  <si>
    <t>558/2025</t>
  </si>
  <si>
    <t>INEA.2S.6.558_2025</t>
  </si>
  <si>
    <t>559/2025</t>
  </si>
  <si>
    <t>INEA.2S.6.559_2025</t>
  </si>
  <si>
    <t>560/2025</t>
  </si>
  <si>
    <t>INEA.2S.6.560_2025</t>
  </si>
  <si>
    <t>561/2025</t>
  </si>
  <si>
    <t>INEA.2S.6.561_2025</t>
  </si>
  <si>
    <t>562/2025</t>
  </si>
  <si>
    <t>INEA.2S.6.562_2025</t>
  </si>
  <si>
    <t>563/2025</t>
  </si>
  <si>
    <t>INEA.2S.6.563_2025</t>
  </si>
  <si>
    <t>564/2025</t>
  </si>
  <si>
    <t>INEA.2S.6.564_2025</t>
  </si>
  <si>
    <t>565/2025</t>
  </si>
  <si>
    <t>INEA.2S.6.565_2025</t>
  </si>
  <si>
    <t>566/2025</t>
  </si>
  <si>
    <t>INEA.2S.6.566_2025</t>
  </si>
  <si>
    <t>567/2025</t>
  </si>
  <si>
    <t>INEA.2S.6.567_2025</t>
  </si>
  <si>
    <t>568/2025</t>
  </si>
  <si>
    <t>INEA.2S.6.568_2025</t>
  </si>
  <si>
    <t>569/2025</t>
  </si>
  <si>
    <t>INEA.2S.6.569_2025</t>
  </si>
  <si>
    <t>570/2025</t>
  </si>
  <si>
    <t>INEA.2S.6.570_2025</t>
  </si>
  <si>
    <t>571/2025</t>
  </si>
  <si>
    <t>INEA.2S.6.571_2025</t>
  </si>
  <si>
    <t>572/2025</t>
  </si>
  <si>
    <t>INEA.2S.6.572_2025</t>
  </si>
  <si>
    <t>573/2025</t>
  </si>
  <si>
    <t>INEA.2S.6.573_2025</t>
  </si>
  <si>
    <t>574/2025</t>
  </si>
  <si>
    <t>INEA.2S.6.574_2025</t>
  </si>
  <si>
    <t>575/2025</t>
  </si>
  <si>
    <t>INEA.2S.6.575_2025</t>
  </si>
  <si>
    <t>576/2025</t>
  </si>
  <si>
    <t>INEA.2S.6.576_2025</t>
  </si>
  <si>
    <t>577/2025</t>
  </si>
  <si>
    <t>INEA.2S.6.577_2025</t>
  </si>
  <si>
    <t>578/2025</t>
  </si>
  <si>
    <t>INEA.2S.6.578_2025</t>
  </si>
  <si>
    <t>579/2025</t>
  </si>
  <si>
    <t>INEA.2S.6.579_2025</t>
  </si>
  <si>
    <t>580/2025</t>
  </si>
  <si>
    <t>INEA.2S.6.580_2025</t>
  </si>
  <si>
    <t>581/2025</t>
  </si>
  <si>
    <t>INEA.2S.6.581_2025</t>
  </si>
  <si>
    <t>582/2025</t>
  </si>
  <si>
    <t>INEA.2S.6.582_2025</t>
  </si>
  <si>
    <t>583/2025</t>
  </si>
  <si>
    <t>INEA.2S.6.583_2025</t>
  </si>
  <si>
    <t>584/2025</t>
  </si>
  <si>
    <t>INEA.2S.6.584_2025</t>
  </si>
  <si>
    <t>585/2025</t>
  </si>
  <si>
    <t>586/2025</t>
  </si>
  <si>
    <t>587/2025</t>
  </si>
  <si>
    <t>588/2025</t>
  </si>
  <si>
    <t>589/2025</t>
  </si>
  <si>
    <t>590/2025</t>
  </si>
  <si>
    <t>591/2025</t>
  </si>
  <si>
    <t>592/2025</t>
  </si>
  <si>
    <t>593/2025</t>
  </si>
  <si>
    <t>594/2025</t>
  </si>
  <si>
    <t>595/2025</t>
  </si>
  <si>
    <t>596/2025</t>
  </si>
  <si>
    <t>597/2025</t>
  </si>
  <si>
    <t>598/2025</t>
  </si>
  <si>
    <t>599/2025</t>
  </si>
  <si>
    <t>600/2025</t>
  </si>
  <si>
    <t>601/2025</t>
  </si>
  <si>
    <t>602/2025</t>
  </si>
  <si>
    <t>603/2025</t>
  </si>
  <si>
    <t>604/2025</t>
  </si>
  <si>
    <t>605/2025</t>
  </si>
  <si>
    <t>606/2025</t>
  </si>
  <si>
    <t>607/2025</t>
  </si>
  <si>
    <t>608/2025</t>
  </si>
  <si>
    <t>609/2025</t>
  </si>
  <si>
    <t>610/2025</t>
  </si>
  <si>
    <t>INEA.2S.6.610_2025</t>
  </si>
  <si>
    <t>611/2025</t>
  </si>
  <si>
    <t>INEA.2S.6.611_2025</t>
  </si>
  <si>
    <t>612/2025</t>
  </si>
  <si>
    <t>INEA.2S.6.612_2025</t>
  </si>
  <si>
    <t>613/2025</t>
  </si>
  <si>
    <t>INEA.2S.6.613_2025</t>
  </si>
  <si>
    <t>El presente inventario ampara la cantidad de  613  expedientes, de los años  2025.</t>
  </si>
  <si>
    <t>2S EDUCACION PARA ADULTOS (ALFABETIZACIÓN, PRIMARIA Y SECUNDARIA)</t>
  </si>
  <si>
    <t>COORDINACION DE ZONA 06</t>
  </si>
  <si>
    <t>614/2025</t>
  </si>
  <si>
    <t>INEA.2S.6.614_2025</t>
  </si>
  <si>
    <t>615/2025</t>
  </si>
  <si>
    <t>INEA.2S.6.615_2025</t>
  </si>
  <si>
    <t>616/2025</t>
  </si>
  <si>
    <t>INEA.2S.6.616_2025</t>
  </si>
  <si>
    <t>617/2025</t>
  </si>
  <si>
    <t>INEA.2S.6.617_2015</t>
  </si>
  <si>
    <t>618/2025</t>
  </si>
  <si>
    <t>INEA.2S.6.618_2025</t>
  </si>
  <si>
    <t>619/2025</t>
  </si>
  <si>
    <t>INEA.2S.6.619_2015</t>
  </si>
  <si>
    <t>620/2025</t>
  </si>
  <si>
    <t>INEA.2S.6.620_2025</t>
  </si>
  <si>
    <t>621/2025</t>
  </si>
  <si>
    <t>INEA.2S.6.621_2025</t>
  </si>
  <si>
    <t>622/2025</t>
  </si>
  <si>
    <t>INEA.2S.6.622_2025</t>
  </si>
  <si>
    <t>623/2025</t>
  </si>
  <si>
    <t>INEA.2S.6.623_2025</t>
  </si>
  <si>
    <t>624/2025</t>
  </si>
  <si>
    <t>INEA.2S.6.624_2025</t>
  </si>
  <si>
    <t>625/2025</t>
  </si>
  <si>
    <t>INEA.2S.6.625_2025</t>
  </si>
  <si>
    <t>626/2025</t>
  </si>
  <si>
    <t>INEA.2S.6.626_2025</t>
  </si>
  <si>
    <t>627/2025</t>
  </si>
  <si>
    <t>INEA.2S.6.627_2025</t>
  </si>
  <si>
    <t>628/2025</t>
  </si>
  <si>
    <t>INEA.2S.6.628_2025</t>
  </si>
  <si>
    <t>629/2025</t>
  </si>
  <si>
    <t>INEA.2S.6.629_2025</t>
  </si>
  <si>
    <t>630/2025</t>
  </si>
  <si>
    <t>INEA.2S.6.630_2025</t>
  </si>
  <si>
    <t>631/2025</t>
  </si>
  <si>
    <t>INEA.2S.6.631_2025</t>
  </si>
  <si>
    <t>632/2025</t>
  </si>
  <si>
    <t>INEA.2S.6.632_2025</t>
  </si>
  <si>
    <t>633/2025</t>
  </si>
  <si>
    <t>INEA.2S.6.633_2025</t>
  </si>
  <si>
    <t>634/2025</t>
  </si>
  <si>
    <t>INEA.2S.6.634_2025</t>
  </si>
  <si>
    <t>635/2025</t>
  </si>
  <si>
    <t>INEA.2S.6.635_2025</t>
  </si>
  <si>
    <t>636/2025</t>
  </si>
  <si>
    <t>INEA.2S.6.636_2025</t>
  </si>
  <si>
    <t>637/2025</t>
  </si>
  <si>
    <t>INEA.2S.6.637_2025</t>
  </si>
  <si>
    <t>638/2025</t>
  </si>
  <si>
    <t>INEA.2S.6.638_2025</t>
  </si>
  <si>
    <t>639/2025</t>
  </si>
  <si>
    <t>INEA.2S.6.639_2025</t>
  </si>
  <si>
    <t>640/2025</t>
  </si>
  <si>
    <t>INEA.2S.6.640_2025</t>
  </si>
  <si>
    <t>641/2025</t>
  </si>
  <si>
    <t>INEA.2S.6.641_2025</t>
  </si>
  <si>
    <t>642/2025</t>
  </si>
  <si>
    <t>INEA.2S.6.642_2025</t>
  </si>
  <si>
    <t>643/2025</t>
  </si>
  <si>
    <t>INEA.2S.6.643_2025</t>
  </si>
  <si>
    <t>644/2025</t>
  </si>
  <si>
    <t>INEA.2S.6.644_2025</t>
  </si>
  <si>
    <t>645/2025</t>
  </si>
  <si>
    <t>INEA.2S.6.645_2025</t>
  </si>
  <si>
    <t>646/2025</t>
  </si>
  <si>
    <t>INEA.2S.6.646_2025</t>
  </si>
  <si>
    <t>647/2025</t>
  </si>
  <si>
    <t>INEA.2S.6.647_2025</t>
  </si>
  <si>
    <t>648/2025</t>
  </si>
  <si>
    <t>INEA.2S.6.648_2025</t>
  </si>
  <si>
    <t>649/2025</t>
  </si>
  <si>
    <t>INEA.2S.6.649_2025</t>
  </si>
  <si>
    <t>650/2025</t>
  </si>
  <si>
    <t>INEA.2S.6.650_2025</t>
  </si>
  <si>
    <t>651/2025</t>
  </si>
  <si>
    <t>INEA.2S.6.651_2025</t>
  </si>
  <si>
    <t>652/2025</t>
  </si>
  <si>
    <t>INEA.2S.6.652_2025</t>
  </si>
  <si>
    <t>653/2025</t>
  </si>
  <si>
    <t>INEA.2S.6.653_2025</t>
  </si>
  <si>
    <t>654/2025</t>
  </si>
  <si>
    <t>INEA.2S.6.654_2025</t>
  </si>
  <si>
    <t>655/2025</t>
  </si>
  <si>
    <t>INEA.2S.6.655_2025</t>
  </si>
  <si>
    <t>656/2025</t>
  </si>
  <si>
    <t>INEA.2S.6.656_2025</t>
  </si>
  <si>
    <t>657/2025</t>
  </si>
  <si>
    <t>INEA.2S.6.657_2025</t>
  </si>
  <si>
    <t>658/2025</t>
  </si>
  <si>
    <t>INEA.2S.6.658_2025</t>
  </si>
  <si>
    <t>659/2025</t>
  </si>
  <si>
    <t>INEA.2S.6.659_2025</t>
  </si>
  <si>
    <t>660/2025</t>
  </si>
  <si>
    <t>INEA.2S.6.660_2025</t>
  </si>
  <si>
    <t>661/2025</t>
  </si>
  <si>
    <t>INEA.2S.6.661_2025</t>
  </si>
  <si>
    <t>662/2025</t>
  </si>
  <si>
    <t>INEA.2S.6.662_2025</t>
  </si>
  <si>
    <t>663/2025</t>
  </si>
  <si>
    <t>INEA.2S.6.663_2025</t>
  </si>
  <si>
    <t>664/2025</t>
  </si>
  <si>
    <t>INEA.2S.6.664_2025</t>
  </si>
  <si>
    <t>665/2025</t>
  </si>
  <si>
    <t>INEA.2S.6.665_2025</t>
  </si>
  <si>
    <t>666/2025</t>
  </si>
  <si>
    <t>INEA.2S.6.666_2025</t>
  </si>
  <si>
    <t>667/2025</t>
  </si>
  <si>
    <t>INEA.2S.6.6667_2025</t>
  </si>
  <si>
    <t>668/2025</t>
  </si>
  <si>
    <t>INEA.2S.6.668_2025</t>
  </si>
  <si>
    <t>669/2025</t>
  </si>
  <si>
    <t>INEA.2S.6.669_2025</t>
  </si>
  <si>
    <t>670/2025</t>
  </si>
  <si>
    <t>INEA.2S.6.670_2025</t>
  </si>
  <si>
    <t>671/2025</t>
  </si>
  <si>
    <t>INEA.2S.6.671_2025</t>
  </si>
  <si>
    <t>672/2025</t>
  </si>
  <si>
    <t>INEA.2S.6.672_2025</t>
  </si>
  <si>
    <t>673/2025</t>
  </si>
  <si>
    <t>INEA.2S.6.673_2025</t>
  </si>
  <si>
    <t>674/2025</t>
  </si>
  <si>
    <t>INEA.2S.6.674_2025</t>
  </si>
  <si>
    <t>675/2025</t>
  </si>
  <si>
    <t>INEA.2S.6.675_2025</t>
  </si>
  <si>
    <t>676/2025</t>
  </si>
  <si>
    <t>INEA.2S.6.676_2025</t>
  </si>
  <si>
    <t>677/2025</t>
  </si>
  <si>
    <t>INEA.2S.6.677_2025</t>
  </si>
  <si>
    <t>678/2025</t>
  </si>
  <si>
    <t>INEA.2S.6.678_2025</t>
  </si>
  <si>
    <t>679/2025</t>
  </si>
  <si>
    <t>INEA.2S.6.679_2025</t>
  </si>
  <si>
    <t>680/2025</t>
  </si>
  <si>
    <t>INEA.2S.6.680_2025</t>
  </si>
  <si>
    <t>681/2025</t>
  </si>
  <si>
    <t>INEA.2S.6.681_2025</t>
  </si>
  <si>
    <t>682/2025</t>
  </si>
  <si>
    <t>INEA.2S.6.682_2025</t>
  </si>
  <si>
    <t>683/2025</t>
  </si>
  <si>
    <t>INEA.2S.6.683_2025</t>
  </si>
  <si>
    <t>684/2025</t>
  </si>
  <si>
    <t>INEA.2S.6.684_2025</t>
  </si>
  <si>
    <t>INEA.2S.6.685_2025</t>
  </si>
  <si>
    <t>INEA.2S.6.602_2086</t>
  </si>
  <si>
    <t>687/2025</t>
  </si>
  <si>
    <t>INEA.2S.6.687_2025</t>
  </si>
  <si>
    <t>688/2025</t>
  </si>
  <si>
    <t>INEA.2S.6.688_2025</t>
  </si>
  <si>
    <t>689/2025</t>
  </si>
  <si>
    <t>INEA.2S.6.689_2025</t>
  </si>
  <si>
    <t>690/2025</t>
  </si>
  <si>
    <t>INEA.2S.6.690_2025</t>
  </si>
  <si>
    <t>691/2025</t>
  </si>
  <si>
    <t>INEA.2S.6.691_2025</t>
  </si>
  <si>
    <t>692/2025</t>
  </si>
  <si>
    <t>INEA.2S.6.692_2025</t>
  </si>
  <si>
    <t>693/2025</t>
  </si>
  <si>
    <t>INEA.2S.6.693_2025</t>
  </si>
  <si>
    <t>694/2025</t>
  </si>
  <si>
    <t>INEA.2S.6.694_2025</t>
  </si>
  <si>
    <t>695/2025</t>
  </si>
  <si>
    <t>INEA.2S.6.695_2025</t>
  </si>
  <si>
    <t>696/2025</t>
  </si>
  <si>
    <t>INEA.2S.6.696_2025</t>
  </si>
  <si>
    <t>697/2025</t>
  </si>
  <si>
    <t>INEA.2S.6.697_2025</t>
  </si>
  <si>
    <t>698/2025</t>
  </si>
  <si>
    <t>INEA.2S.6.698_2025</t>
  </si>
  <si>
    <t>699/2025</t>
  </si>
  <si>
    <t>INEA.2S.6.699_2025</t>
  </si>
  <si>
    <t>700/2025</t>
  </si>
  <si>
    <t>INEA.2S.6.700_2025</t>
  </si>
  <si>
    <t>701/2025</t>
  </si>
  <si>
    <t>INEA.2S.6.701_2025</t>
  </si>
  <si>
    <t>702/2025</t>
  </si>
  <si>
    <t>INEA.2S.6.702_2025</t>
  </si>
  <si>
    <t>703/2025</t>
  </si>
  <si>
    <t>INEA.2S.6.703_2025</t>
  </si>
  <si>
    <t>704/2025</t>
  </si>
  <si>
    <t>INEA.2S.6.704_2025</t>
  </si>
  <si>
    <t>705/2025</t>
  </si>
  <si>
    <t>INEA.2S.6.705_2025</t>
  </si>
  <si>
    <t>706/2025</t>
  </si>
  <si>
    <t>INEA.2S.6.706_2025</t>
  </si>
  <si>
    <t>707/2025</t>
  </si>
  <si>
    <t>INEA.2S.6.707_2025</t>
  </si>
  <si>
    <t>708/2025</t>
  </si>
  <si>
    <t>INEA.2S.6.708_2025</t>
  </si>
  <si>
    <t>709/2025</t>
  </si>
  <si>
    <t>INEA.2S.6.709_2025</t>
  </si>
  <si>
    <t>710/2025</t>
  </si>
  <si>
    <t>INEA.2S.6.710_2025</t>
  </si>
  <si>
    <t>711/2025</t>
  </si>
  <si>
    <t>INEA.2S.6.711_2025</t>
  </si>
  <si>
    <t>712/2025</t>
  </si>
  <si>
    <t>INEA.2S.6.712_2025</t>
  </si>
  <si>
    <t>713/2025</t>
  </si>
  <si>
    <t>INEA.2S.6.713_2025</t>
  </si>
  <si>
    <t>714/2025</t>
  </si>
  <si>
    <t>INEA.2S.6.714_2025</t>
  </si>
  <si>
    <t>715/2025</t>
  </si>
  <si>
    <t>INEA.2S.6.715_2025</t>
  </si>
  <si>
    <t>716/2025</t>
  </si>
  <si>
    <t>INEA.2S.6.716_2025</t>
  </si>
  <si>
    <t>717/2025</t>
  </si>
  <si>
    <t>INEA.2S.6.717_2025</t>
  </si>
  <si>
    <t>718/2025</t>
  </si>
  <si>
    <t>INEA.2S.6.718_2025</t>
  </si>
  <si>
    <t>719/2025</t>
  </si>
  <si>
    <t>INEA.2S.6.719_2025</t>
  </si>
  <si>
    <t>720/2025</t>
  </si>
  <si>
    <t>INEA.2S.6.720_2025</t>
  </si>
  <si>
    <t>721/2025</t>
  </si>
  <si>
    <t>INEA.2S.6.721_2025</t>
  </si>
  <si>
    <t>722/2025</t>
  </si>
  <si>
    <t>INEA.2S.6.722_2025</t>
  </si>
  <si>
    <t>723/2025</t>
  </si>
  <si>
    <t>INEA.2S.6.723_2025</t>
  </si>
  <si>
    <t>724/2025</t>
  </si>
  <si>
    <t>INEA.2S.6.724_2025</t>
  </si>
  <si>
    <t>725/2025</t>
  </si>
  <si>
    <t>INEA.2S.6.725_2025</t>
  </si>
  <si>
    <t>726/2025</t>
  </si>
  <si>
    <t>INEA.2S.6.726_2025</t>
  </si>
  <si>
    <t>727/2025</t>
  </si>
  <si>
    <t>INEA.2S.6.727_2025</t>
  </si>
  <si>
    <t>728/2025</t>
  </si>
  <si>
    <t>INEA.2S.6.728_2025</t>
  </si>
  <si>
    <t>729/2025</t>
  </si>
  <si>
    <t>INEA.2S.6.729_2025</t>
  </si>
  <si>
    <t>730/2025</t>
  </si>
  <si>
    <t>INEA.2S.6.730_2025</t>
  </si>
  <si>
    <t>731/2025</t>
  </si>
  <si>
    <t>INEA.2S.6.731_2025</t>
  </si>
  <si>
    <t>732/2025</t>
  </si>
  <si>
    <t>INEA.2S.6.732_2025</t>
  </si>
  <si>
    <t>733/2025</t>
  </si>
  <si>
    <t>INEA.2S.6.733_2025</t>
  </si>
  <si>
    <t>734/2025</t>
  </si>
  <si>
    <t>INEA.2S.6.734_2025</t>
  </si>
  <si>
    <t>735/2025</t>
  </si>
  <si>
    <t>INEA.2S.6.735_2025</t>
  </si>
  <si>
    <t>736/2025</t>
  </si>
  <si>
    <t>INEA.2S.6.736_2025</t>
  </si>
  <si>
    <t>737/2025</t>
  </si>
  <si>
    <t>INEA.2S.6.737_2025</t>
  </si>
  <si>
    <t>738/2025</t>
  </si>
  <si>
    <t>INEA.2S.6.738_2025</t>
  </si>
  <si>
    <t>739/2025</t>
  </si>
  <si>
    <t>INEA.2S.6.739_2025</t>
  </si>
  <si>
    <t>740/2025</t>
  </si>
  <si>
    <t>INEA.2S.6.740_2025</t>
  </si>
  <si>
    <t>741/2025</t>
  </si>
  <si>
    <t>INEA.2S.6.741_2025</t>
  </si>
  <si>
    <t>742/2025</t>
  </si>
  <si>
    <t>INEA.2S.6.742_2025</t>
  </si>
  <si>
    <t>743/2025</t>
  </si>
  <si>
    <t>INEA.2S.6.743_2025</t>
  </si>
  <si>
    <t>744/2025</t>
  </si>
  <si>
    <t>INEA.2S.6.744_2025</t>
  </si>
  <si>
    <t>745/2025</t>
  </si>
  <si>
    <t>INEA.2S.6.745_2025</t>
  </si>
  <si>
    <t>746/2025</t>
  </si>
  <si>
    <t>INEA.2S.6.746_2025</t>
  </si>
  <si>
    <t>747/2025</t>
  </si>
  <si>
    <t>INEA.2S.6.747_2025</t>
  </si>
  <si>
    <t>748/2025</t>
  </si>
  <si>
    <t>INEA.2S.6.748_2025</t>
  </si>
  <si>
    <t>749/2025</t>
  </si>
  <si>
    <t>INEA.2S.6.749_2025</t>
  </si>
  <si>
    <t>750/2025</t>
  </si>
  <si>
    <t>INEA.2S.6.750_2025</t>
  </si>
  <si>
    <t>751/2025</t>
  </si>
  <si>
    <t>INEA.2S.6.751_2025</t>
  </si>
  <si>
    <t>752/2025</t>
  </si>
  <si>
    <t>INEA.2S.6.752_2025</t>
  </si>
  <si>
    <t>753/2025</t>
  </si>
  <si>
    <t>INEA.2S.6.753_2025</t>
  </si>
  <si>
    <t>754/2025</t>
  </si>
  <si>
    <t>INEA.2S.6.754_2025</t>
  </si>
  <si>
    <t>755/2025</t>
  </si>
  <si>
    <t>INEA.2S.6.755_2025</t>
  </si>
  <si>
    <t>756/2025</t>
  </si>
  <si>
    <t>INEA.2S.6.756_2025</t>
  </si>
  <si>
    <t>757/2025</t>
  </si>
  <si>
    <t>INEA.2S.6.757_2025</t>
  </si>
  <si>
    <t>758/2025</t>
  </si>
  <si>
    <t>INEA.2S.6.758_2025</t>
  </si>
  <si>
    <t>759/2025</t>
  </si>
  <si>
    <t>INEA.2S.6.759_2025</t>
  </si>
  <si>
    <t>760/2025</t>
  </si>
  <si>
    <t>INEA.2S.6.760_2025</t>
  </si>
  <si>
    <t>INEA.2S.6.761_2025</t>
  </si>
  <si>
    <t>762/2025</t>
  </si>
  <si>
    <t>INEA.2S.6.762_2025</t>
  </si>
  <si>
    <t>763/2025</t>
  </si>
  <si>
    <t>INEA.2S.6.763_2025</t>
  </si>
  <si>
    <t>764/2025</t>
  </si>
  <si>
    <t>INEA.2S.6.764_2025</t>
  </si>
  <si>
    <t>765/2025</t>
  </si>
  <si>
    <t>INEA.2S.6.765_2025</t>
  </si>
  <si>
    <t>766/2025</t>
  </si>
  <si>
    <t>INEA.2S.6.766_2025</t>
  </si>
  <si>
    <t>767/2025</t>
  </si>
  <si>
    <t>INEA.2S.6.767_2025</t>
  </si>
  <si>
    <t>768/2025</t>
  </si>
  <si>
    <t>INEA.2S.6.768_2025</t>
  </si>
  <si>
    <t>769/2025</t>
  </si>
  <si>
    <t>INEA.2S.6.769_2025</t>
  </si>
  <si>
    <t>770/2025</t>
  </si>
  <si>
    <t>INEA.2S.6.770_2025</t>
  </si>
  <si>
    <t>771/2025</t>
  </si>
  <si>
    <t>INEA.2S.6.771_2025</t>
  </si>
  <si>
    <t>772/2025</t>
  </si>
  <si>
    <t>INEA.2S.6.772_2025</t>
  </si>
  <si>
    <t>773/2025</t>
  </si>
  <si>
    <t>INEA.2S.6.773_2025</t>
  </si>
  <si>
    <t>774/2025</t>
  </si>
  <si>
    <t>INEA.2S.6.774_2025</t>
  </si>
  <si>
    <t>775/2025</t>
  </si>
  <si>
    <t>INEA.2S.6.775_2025</t>
  </si>
  <si>
    <t>776/2025</t>
  </si>
  <si>
    <t>INEA.2S.6.776_2025</t>
  </si>
  <si>
    <t>777/2025</t>
  </si>
  <si>
    <t>INEA.2S.6.777_2025</t>
  </si>
  <si>
    <t>778/2025</t>
  </si>
  <si>
    <t>INEA.2S.6.778_2025</t>
  </si>
  <si>
    <t>779/2025</t>
  </si>
  <si>
    <t>INEA.2S.6.779_2025</t>
  </si>
  <si>
    <t>780/2025</t>
  </si>
  <si>
    <t>INEA.2S.6.780_2025</t>
  </si>
  <si>
    <t>781/2025</t>
  </si>
  <si>
    <t>INEA.2S.6.781_2025</t>
  </si>
  <si>
    <t>782/2025</t>
  </si>
  <si>
    <t>INEA.2S.6.782_2025</t>
  </si>
  <si>
    <t>783/2025</t>
  </si>
  <si>
    <t>INEA.2S.6.783_2025</t>
  </si>
  <si>
    <t>784/2025</t>
  </si>
  <si>
    <t>INEA.2S.6.784_2025</t>
  </si>
  <si>
    <t>785/2025</t>
  </si>
  <si>
    <t>INEA.2S.6.785_2025</t>
  </si>
  <si>
    <t>786/2025</t>
  </si>
  <si>
    <t>INEA.2S.6.786_2025</t>
  </si>
  <si>
    <t>787/2025</t>
  </si>
  <si>
    <t>INEA.2S.6.787_2025</t>
  </si>
  <si>
    <t>788/2025</t>
  </si>
  <si>
    <t>INEA.2S.6.788_2025</t>
  </si>
  <si>
    <t>789/2025</t>
  </si>
  <si>
    <t>INEA.2S.6.789_2025</t>
  </si>
  <si>
    <t>790/2025</t>
  </si>
  <si>
    <t>INEA.2S.6.790_2025</t>
  </si>
  <si>
    <t>791/2025</t>
  </si>
  <si>
    <t>INEA.2S.6.791_2025</t>
  </si>
  <si>
    <t>792/2025</t>
  </si>
  <si>
    <t>INEA.2S.6.792_2025</t>
  </si>
  <si>
    <t>793/2025</t>
  </si>
  <si>
    <t>INEA.2S.6.793_2025</t>
  </si>
  <si>
    <t>794/2025</t>
  </si>
  <si>
    <t>INEA.2S.6.794_2025</t>
  </si>
  <si>
    <t>795/2025</t>
  </si>
  <si>
    <t>INEA.2S.6.795_2025</t>
  </si>
  <si>
    <t>796/2025</t>
  </si>
  <si>
    <t>INEA.2S.6.796_2025</t>
  </si>
  <si>
    <t>797/2025</t>
  </si>
  <si>
    <t>INEA.2S.6.797_2025</t>
  </si>
  <si>
    <t>798/2025</t>
  </si>
  <si>
    <t>INEA.2S.6.798_2025</t>
  </si>
  <si>
    <t>799/2025</t>
  </si>
  <si>
    <t>INEA.2S.6.799_2025</t>
  </si>
  <si>
    <t>800/2025</t>
  </si>
  <si>
    <t>INEA.2S.6.800_2025</t>
  </si>
  <si>
    <t>801/2025</t>
  </si>
  <si>
    <t>INEA.2S.6.801_2025</t>
  </si>
  <si>
    <t>802/2025</t>
  </si>
  <si>
    <t>INEA.2S.6.802_2025</t>
  </si>
  <si>
    <t>803/2025</t>
  </si>
  <si>
    <t>INEA.2S.6.803_2025</t>
  </si>
  <si>
    <t>804/2025</t>
  </si>
  <si>
    <t>INEA.2S.6.804_2025</t>
  </si>
  <si>
    <t>805/2025</t>
  </si>
  <si>
    <t>INEA.2S.6.805_2025</t>
  </si>
  <si>
    <t>806/2025</t>
  </si>
  <si>
    <t>INEA.2S.6.806_2025</t>
  </si>
  <si>
    <t>807/2025</t>
  </si>
  <si>
    <t>INEA.2S.6.807_2025</t>
  </si>
  <si>
    <t>808/2025</t>
  </si>
  <si>
    <t>INEA.2S.6.808_2025</t>
  </si>
  <si>
    <t>809/2025</t>
  </si>
  <si>
    <t>INEA.2S.6.809_2025</t>
  </si>
  <si>
    <t>810/2025</t>
  </si>
  <si>
    <t>INEA.2S.6.810_2025</t>
  </si>
  <si>
    <t>811/2025</t>
  </si>
  <si>
    <t>INEA.2S.6.811_2025</t>
  </si>
  <si>
    <t>812/2025</t>
  </si>
  <si>
    <t>INEA.2S.6.812_2025</t>
  </si>
  <si>
    <t>813/2025</t>
  </si>
  <si>
    <t>INEA.2S.6.813_2025</t>
  </si>
  <si>
    <t>814/2025</t>
  </si>
  <si>
    <t>INEA.2S.6.814_2025</t>
  </si>
  <si>
    <t>815/2025</t>
  </si>
  <si>
    <t>INEA.2S.6.815_2025</t>
  </si>
  <si>
    <t>816/2025</t>
  </si>
  <si>
    <t>INEA.2S.6.816_2025</t>
  </si>
  <si>
    <t>817/2025</t>
  </si>
  <si>
    <t>INEA.2S.6.817_2025</t>
  </si>
  <si>
    <t>818/2025</t>
  </si>
  <si>
    <t>INEA.2S.6.818_2025</t>
  </si>
  <si>
    <t>819/2025</t>
  </si>
  <si>
    <t>INEA.2S.6.819_2025</t>
  </si>
  <si>
    <t>820/2025</t>
  </si>
  <si>
    <t>INEA.2S.6.820_2025</t>
  </si>
  <si>
    <t>821/2025</t>
  </si>
  <si>
    <t>INEA.2S.6.821_2025</t>
  </si>
  <si>
    <t>822/2025</t>
  </si>
  <si>
    <t>INEA.2S.6.822_2025</t>
  </si>
  <si>
    <t>823/2025</t>
  </si>
  <si>
    <t>INEA.2S.6.823_2025</t>
  </si>
  <si>
    <t>824/2025</t>
  </si>
  <si>
    <t>INEA.2S.6.824_2025</t>
  </si>
  <si>
    <t>825/2025</t>
  </si>
  <si>
    <t>INEA.2S.6.825_2025</t>
  </si>
  <si>
    <t>826/2025</t>
  </si>
  <si>
    <t>INEA.2S.6.826_2025</t>
  </si>
  <si>
    <t>827/2025</t>
  </si>
  <si>
    <t>INEA.2S.6.827_2025</t>
  </si>
  <si>
    <t>828/2025</t>
  </si>
  <si>
    <t>INEA.2S.6.828_2025</t>
  </si>
  <si>
    <t>829/2025</t>
  </si>
  <si>
    <t>INEA.2S.6.829_2025</t>
  </si>
  <si>
    <t>830/2025</t>
  </si>
  <si>
    <t>INEA.2S.6.830_2025</t>
  </si>
  <si>
    <t>831/2025</t>
  </si>
  <si>
    <t>INEA.2S.6.831_2025</t>
  </si>
  <si>
    <t>832/2025</t>
  </si>
  <si>
    <t>INEA.2S.6.832_2025</t>
  </si>
  <si>
    <t>833/2025</t>
  </si>
  <si>
    <t>INEA.2S.6.833_2025</t>
  </si>
  <si>
    <t>834/2025</t>
  </si>
  <si>
    <t>INEA.2S.6.834_2025</t>
  </si>
  <si>
    <t>835/2025</t>
  </si>
  <si>
    <t>INEA.2S.6.835_2025</t>
  </si>
  <si>
    <t>836/2025</t>
  </si>
  <si>
    <t>INEA.2S.6.836_2025</t>
  </si>
  <si>
    <t>837/2025</t>
  </si>
  <si>
    <t>INEA.2S.6.837_2025</t>
  </si>
  <si>
    <t>838/2025</t>
  </si>
  <si>
    <t>INEA.2S.6.838_2025</t>
  </si>
  <si>
    <t>839/2025</t>
  </si>
  <si>
    <t>INEA.2S.6.839_2025</t>
  </si>
  <si>
    <t>840/2025</t>
  </si>
  <si>
    <t>INEA.2S.6.840_2025</t>
  </si>
  <si>
    <t>841/2025</t>
  </si>
  <si>
    <t>INEA.2S.6.841_2025</t>
  </si>
  <si>
    <t>842/2025</t>
  </si>
  <si>
    <t>INEA.2S.6.842_2025</t>
  </si>
  <si>
    <t>843/2025</t>
  </si>
  <si>
    <t>INEA.2S.6.843_2025</t>
  </si>
  <si>
    <t>844/2025</t>
  </si>
  <si>
    <t>845/2025</t>
  </si>
  <si>
    <t>INEA.2S.6.845_2025</t>
  </si>
  <si>
    <t>846/2025</t>
  </si>
  <si>
    <t>INEA.2S.6.846_2025</t>
  </si>
  <si>
    <t>847/2025</t>
  </si>
  <si>
    <t>INEA.2S.6.847_2025</t>
  </si>
  <si>
    <t>848/2025</t>
  </si>
  <si>
    <t>INEA.2S.6.848_2025</t>
  </si>
  <si>
    <t>849/2025</t>
  </si>
  <si>
    <t>INEA.2S.6.849_2025</t>
  </si>
  <si>
    <t>850/2025</t>
  </si>
  <si>
    <t>INEA.2S.6.850_2025</t>
  </si>
  <si>
    <t>851/2025</t>
  </si>
  <si>
    <t>INEA.2S.6.851_2025</t>
  </si>
  <si>
    <t>852/2025</t>
  </si>
  <si>
    <t>INEA.2S.6.852_2025</t>
  </si>
  <si>
    <t>853/2025</t>
  </si>
  <si>
    <t>INEA.2S.6.853_2025</t>
  </si>
  <si>
    <t>854/2025</t>
  </si>
  <si>
    <t>INEA.2S.6.854_2025</t>
  </si>
  <si>
    <t>855/2025</t>
  </si>
  <si>
    <t>INEA.2S.6.855_2025</t>
  </si>
  <si>
    <t>856/2025</t>
  </si>
  <si>
    <t>INEA.2S.6.856_2025</t>
  </si>
  <si>
    <t>857/2025</t>
  </si>
  <si>
    <t>INEA.2S.6.857_2025</t>
  </si>
  <si>
    <t>858/2025</t>
  </si>
  <si>
    <t>INEA.2S.6.858_2025</t>
  </si>
  <si>
    <t>859/2025</t>
  </si>
  <si>
    <t>INEA.2S.6.859_2025</t>
  </si>
  <si>
    <t>860/2025</t>
  </si>
  <si>
    <t>INEA.2S.6.860_2025</t>
  </si>
  <si>
    <t>861/2025</t>
  </si>
  <si>
    <t>INEA.2S.6.861_2025</t>
  </si>
  <si>
    <t>862/2025</t>
  </si>
  <si>
    <t>INEA.2S.6.862_2025</t>
  </si>
  <si>
    <t>863/2025</t>
  </si>
  <si>
    <t>INEA.2S.6.863_2025</t>
  </si>
  <si>
    <t>864/2025</t>
  </si>
  <si>
    <t>INEA.2S.6.864_2025</t>
  </si>
  <si>
    <t>865/2025</t>
  </si>
  <si>
    <t>INEA.2S.6.865_2025</t>
  </si>
  <si>
    <t>866/2025</t>
  </si>
  <si>
    <t>INEA.2S.6.866_2025</t>
  </si>
  <si>
    <t>867/2025</t>
  </si>
  <si>
    <t>INEA.2S.6.867_2025</t>
  </si>
  <si>
    <t>868/2025</t>
  </si>
  <si>
    <t>INEA.2S.6.868_2025</t>
  </si>
  <si>
    <t>869/2025</t>
  </si>
  <si>
    <t>INEA.2S.6.869_2025</t>
  </si>
  <si>
    <t>870/2025</t>
  </si>
  <si>
    <t>INEA.2S.6.870_2025</t>
  </si>
  <si>
    <t>871/2025</t>
  </si>
  <si>
    <t>INEA.2S.6.871_2025</t>
  </si>
  <si>
    <t>872/2025</t>
  </si>
  <si>
    <t>INEA.2S.6.872_2025</t>
  </si>
  <si>
    <t>873/2025</t>
  </si>
  <si>
    <t>INEA.2S.6.873_2025</t>
  </si>
  <si>
    <t>874/2025</t>
  </si>
  <si>
    <t>INEA.2S.6.874_2025</t>
  </si>
  <si>
    <t>875/2025</t>
  </si>
  <si>
    <t>INEA.2S.6.875_2025</t>
  </si>
  <si>
    <t>876/2025</t>
  </si>
  <si>
    <t>INEA.2S.6.876_2025</t>
  </si>
  <si>
    <t>877/2025</t>
  </si>
  <si>
    <t>INEA.2S.6.877_2025</t>
  </si>
  <si>
    <t>878/2025</t>
  </si>
  <si>
    <t>INEA.2S.6.878_2025</t>
  </si>
  <si>
    <t>879/2025</t>
  </si>
  <si>
    <t>INEA.2S.6.879_2025</t>
  </si>
  <si>
    <t>880/2025</t>
  </si>
  <si>
    <t>INEA.2S.6.880_2025</t>
  </si>
  <si>
    <t>881/2025</t>
  </si>
  <si>
    <t>INEA.2S.6.881_2025</t>
  </si>
  <si>
    <t>882/2025</t>
  </si>
  <si>
    <t>INEA.2S.6.882_2025</t>
  </si>
  <si>
    <t>883/2025</t>
  </si>
  <si>
    <t>INEA.2S.6.883_2025</t>
  </si>
  <si>
    <t>884/2025</t>
  </si>
  <si>
    <t>INEA.2S.6.884_2025</t>
  </si>
  <si>
    <t>885/2025</t>
  </si>
  <si>
    <t>INEA.2S.6.885_2025</t>
  </si>
  <si>
    <t>886/2025</t>
  </si>
  <si>
    <t>INEA.2S.6.886_2025</t>
  </si>
  <si>
    <t>887/2025</t>
  </si>
  <si>
    <t>INEA.2S.6.887_2025</t>
  </si>
  <si>
    <t>888/2025</t>
  </si>
  <si>
    <t>INEA.2S.6.888_2025</t>
  </si>
  <si>
    <t>889/2025</t>
  </si>
  <si>
    <t>INEA.2S.6.889_2025</t>
  </si>
  <si>
    <t>890/2025</t>
  </si>
  <si>
    <t>INEA.2S.6.890_2025</t>
  </si>
  <si>
    <t>891/2025</t>
  </si>
  <si>
    <t>INEA.2S.6.891_2025</t>
  </si>
  <si>
    <t>892/2025</t>
  </si>
  <si>
    <t>INEA.2S.6.892_2025</t>
  </si>
  <si>
    <t>893/2025</t>
  </si>
  <si>
    <t>INEA.2S.6.893_2025</t>
  </si>
  <si>
    <t>894/2025</t>
  </si>
  <si>
    <t>INEA.2S.6.894_2025</t>
  </si>
  <si>
    <t>895/2025</t>
  </si>
  <si>
    <t>INEA.2S.6.895_2025</t>
  </si>
  <si>
    <t>896/2025</t>
  </si>
  <si>
    <t>INEA.2S.6.896_2025</t>
  </si>
  <si>
    <t>897/2025</t>
  </si>
  <si>
    <t>INEA.2S.6.897_2025</t>
  </si>
  <si>
    <t>898/2025</t>
  </si>
  <si>
    <t>INEA.2S.6.898_2025</t>
  </si>
  <si>
    <t>899/2025</t>
  </si>
  <si>
    <t>INEA.2S.6.899_2025</t>
  </si>
  <si>
    <t>900/2025</t>
  </si>
  <si>
    <t>INEA.2S.6.900_2025</t>
  </si>
  <si>
    <t>901/2025</t>
  </si>
  <si>
    <t>INEA.2S.6.901_2025</t>
  </si>
  <si>
    <t>902/2025</t>
  </si>
  <si>
    <t>INEA.2S.6.902_2025</t>
  </si>
  <si>
    <t>903/2025</t>
  </si>
  <si>
    <t>INEA.2S.6.903_2025</t>
  </si>
  <si>
    <t>904/2025</t>
  </si>
  <si>
    <t>INEA.2S.6.904_2025</t>
  </si>
  <si>
    <t>905/2025</t>
  </si>
  <si>
    <t>INEA.2S.6.905_2025</t>
  </si>
  <si>
    <t>906/2025</t>
  </si>
  <si>
    <t>INEA.2S.6.906_2025</t>
  </si>
  <si>
    <t>907/2025</t>
  </si>
  <si>
    <t>INEA.2S.6.907_2025</t>
  </si>
  <si>
    <t>908/2025</t>
  </si>
  <si>
    <t>INEA.2S.6.908_2025</t>
  </si>
  <si>
    <t>909/2025</t>
  </si>
  <si>
    <t>INEA.2S.6.909_2025</t>
  </si>
  <si>
    <t>910/2025</t>
  </si>
  <si>
    <t>INEA.2S.6.910_2025</t>
  </si>
  <si>
    <t>911/2025</t>
  </si>
  <si>
    <t>INEA.2S.6.911_2025</t>
  </si>
  <si>
    <t>912/2025</t>
  </si>
  <si>
    <t>INEA.2S.6.912_2025</t>
  </si>
  <si>
    <t>913/2025</t>
  </si>
  <si>
    <t>INEA.2S.6.913_2025</t>
  </si>
  <si>
    <t>914/2025</t>
  </si>
  <si>
    <t>INEA.2S.6.914_2025</t>
  </si>
  <si>
    <t>915/2025</t>
  </si>
  <si>
    <t>INEA.2S.6.915_2025</t>
  </si>
  <si>
    <t>916/2025</t>
  </si>
  <si>
    <t>INEA.2S.6.916_2025</t>
  </si>
  <si>
    <t>917/2025</t>
  </si>
  <si>
    <t>INEA.2S.6.917_2025</t>
  </si>
  <si>
    <t>918/2025</t>
  </si>
  <si>
    <t>INEA.2S.6.918_2025</t>
  </si>
  <si>
    <t>919/2025</t>
  </si>
  <si>
    <t>INEA.2S.6.919_2025</t>
  </si>
  <si>
    <t>920/2025</t>
  </si>
  <si>
    <t>INEA.2S.6.920_2025</t>
  </si>
  <si>
    <t>921/2025</t>
  </si>
  <si>
    <t>INEA.2S.6.921_2025</t>
  </si>
  <si>
    <t>922/2025</t>
  </si>
  <si>
    <t>INEA.2S.6.922_2025</t>
  </si>
  <si>
    <t>923/2025</t>
  </si>
  <si>
    <t>INEA.2S.6.923_2025</t>
  </si>
  <si>
    <t>924/2025</t>
  </si>
  <si>
    <t>INEA.2S.6.924_2025</t>
  </si>
  <si>
    <t>925/2025</t>
  </si>
  <si>
    <t>INEA.2S.6.925_2025</t>
  </si>
  <si>
    <t>926/2025</t>
  </si>
  <si>
    <t>INEA.2S.6.926_2025</t>
  </si>
  <si>
    <t>927/2025</t>
  </si>
  <si>
    <t>INEA.2S.6.927_2025</t>
  </si>
  <si>
    <t>928/2025</t>
  </si>
  <si>
    <t>INEA.2S.6.928_2025</t>
  </si>
  <si>
    <t>929/2025</t>
  </si>
  <si>
    <t>INEA.2S.6.929_2025</t>
  </si>
  <si>
    <t>930/2025</t>
  </si>
  <si>
    <t>INEA.2S.6.930_2025</t>
  </si>
  <si>
    <t>931/2025</t>
  </si>
  <si>
    <t>INEA.2S.6.931_2025</t>
  </si>
  <si>
    <t>932/2025</t>
  </si>
  <si>
    <t>INEA.2S.6.932_2025</t>
  </si>
  <si>
    <t>933/2025</t>
  </si>
  <si>
    <t>INEA.2S.6.933_2025</t>
  </si>
  <si>
    <t>934/2025</t>
  </si>
  <si>
    <t>INEA.2S.6.934_2025</t>
  </si>
  <si>
    <t>935/2025</t>
  </si>
  <si>
    <t>INEA.2S.6.935_2025</t>
  </si>
  <si>
    <t>936/2025</t>
  </si>
  <si>
    <t>INEA.2S.6.936_2025</t>
  </si>
  <si>
    <t>937/2025</t>
  </si>
  <si>
    <t>INEA.2S.6.937_2025</t>
  </si>
  <si>
    <t>938/2025</t>
  </si>
  <si>
    <t>INEA.2S.6.938_2025</t>
  </si>
  <si>
    <t>939/2025</t>
  </si>
  <si>
    <t>INEA.2S.6.939_2025</t>
  </si>
  <si>
    <t>940/2025</t>
  </si>
  <si>
    <t>INEA.2S.6.940_2025</t>
  </si>
  <si>
    <t>941/2025</t>
  </si>
  <si>
    <t>INEA.2S.6.941_2025</t>
  </si>
  <si>
    <t>942/2025</t>
  </si>
  <si>
    <t>INEA.2S.6.942_2025</t>
  </si>
  <si>
    <t>943/2025</t>
  </si>
  <si>
    <t>INEA.2S.6.943_2025</t>
  </si>
  <si>
    <t>944/2025</t>
  </si>
  <si>
    <t>INEA.2S.6.944_2025</t>
  </si>
  <si>
    <t>945/2025</t>
  </si>
  <si>
    <t>INEA.2S.6.945_2025</t>
  </si>
  <si>
    <t>946/2025</t>
  </si>
  <si>
    <t>INEA.2S.6.946_2025</t>
  </si>
  <si>
    <t>947/2025</t>
  </si>
  <si>
    <t>INEA.2S.6.947_2025</t>
  </si>
  <si>
    <t>948/2025</t>
  </si>
  <si>
    <t>INEA.2S.6.948_2025</t>
  </si>
  <si>
    <t>949/2025</t>
  </si>
  <si>
    <t>INEA.2S.6.949_2025</t>
  </si>
  <si>
    <t>950/2025</t>
  </si>
  <si>
    <t>INEA.2S.6.950_2025</t>
  </si>
  <si>
    <t>951/2025</t>
  </si>
  <si>
    <t>INEA.2S.6.951_2025</t>
  </si>
  <si>
    <t>952/2025</t>
  </si>
  <si>
    <t>INEA.2S.6.952_2025</t>
  </si>
  <si>
    <t>953/2025</t>
  </si>
  <si>
    <t>INEA.2S.6.953_2025</t>
  </si>
  <si>
    <t>954/2025</t>
  </si>
  <si>
    <t>INEA.2S.6.954_2025</t>
  </si>
  <si>
    <t>955/2025</t>
  </si>
  <si>
    <t>INEA.2S.6.955_2025</t>
  </si>
  <si>
    <t>956/2025</t>
  </si>
  <si>
    <t>INEA.2S.6.956_2025</t>
  </si>
  <si>
    <t>957/2025</t>
  </si>
  <si>
    <t>INEA.2S.6.957_2025</t>
  </si>
  <si>
    <t>958/2025</t>
  </si>
  <si>
    <t>INEA.2S.6.958_2025</t>
  </si>
  <si>
    <t>El presente inventario ampara la cantidad de 991 expedientes de los años  2025</t>
  </si>
  <si>
    <t>COORDINACION DE ZONA 07</t>
  </si>
  <si>
    <t>El presente inventario ampara la cantidad de 645 , expedientes de los años  20205</t>
  </si>
  <si>
    <t>COORDINACION DE ZONA 08</t>
  </si>
  <si>
    <t>El presente inventario ampara la cantidad de  1168 expedientes, de los años  2025</t>
  </si>
  <si>
    <t>2S EDUCACION PARA ADULTOS (ALFABETIZACION, PRIMARIA Y SECUNDARIA)</t>
  </si>
  <si>
    <t>COORDINACION DE ZONA 09</t>
  </si>
  <si>
    <t>2S.6  EXPEDIENTE DEL EDUCANDO</t>
  </si>
  <si>
    <t>EXPEDIENTE DE EDUCANDOS UCN</t>
  </si>
  <si>
    <t>DULCE MARIA</t>
  </si>
  <si>
    <t>CORTEZ</t>
  </si>
  <si>
    <t>VASQUEZ</t>
  </si>
  <si>
    <t>GEORGINA</t>
  </si>
  <si>
    <t>JESUS IVAN</t>
  </si>
  <si>
    <t>ZURITA</t>
  </si>
  <si>
    <t>MARIA DE LOURDES</t>
  </si>
  <si>
    <t>GLORIA</t>
  </si>
  <si>
    <t>SOSA</t>
  </si>
  <si>
    <t>JESUS GUADALUPE</t>
  </si>
  <si>
    <t>BONILLA</t>
  </si>
  <si>
    <t>SERVIN</t>
  </si>
  <si>
    <t>ISABEL</t>
  </si>
  <si>
    <t>ANTONIA</t>
  </si>
  <si>
    <t>MARIA GUADALUPE</t>
  </si>
  <si>
    <t>JOAQUIN</t>
  </si>
  <si>
    <t>TALAMANTES</t>
  </si>
  <si>
    <t>ABIGAIL</t>
  </si>
  <si>
    <t>AMADO</t>
  </si>
  <si>
    <t>ARACELY</t>
  </si>
  <si>
    <t>LETICIA</t>
  </si>
  <si>
    <t>MARICELA</t>
  </si>
  <si>
    <t>RAYMUNDO</t>
  </si>
  <si>
    <t>SONIA</t>
  </si>
  <si>
    <t>BARTOLO</t>
  </si>
  <si>
    <t>LUZ ELENA</t>
  </si>
  <si>
    <t>CANIZALEZ</t>
  </si>
  <si>
    <t>EDUARDO RANFERY</t>
  </si>
  <si>
    <t>JUAN ERNESTO</t>
  </si>
  <si>
    <t>BERTALICIA</t>
  </si>
  <si>
    <t>MA. SOCORRO</t>
  </si>
  <si>
    <t>GLORIA PAOLA</t>
  </si>
  <si>
    <t>BERTHA</t>
  </si>
  <si>
    <t>CORNELIA</t>
  </si>
  <si>
    <t>MARIA LULU</t>
  </si>
  <si>
    <t>SUCHIAPA</t>
  </si>
  <si>
    <t>REYNA ARCELIA</t>
  </si>
  <si>
    <t>PERFECTO</t>
  </si>
  <si>
    <t>ISELA</t>
  </si>
  <si>
    <t>DAVID ARTURO</t>
  </si>
  <si>
    <t>ANGULO</t>
  </si>
  <si>
    <t>TIMOTEO</t>
  </si>
  <si>
    <t>RAMIRO</t>
  </si>
  <si>
    <t>LUIS RENE</t>
  </si>
  <si>
    <t>SOLIS</t>
  </si>
  <si>
    <t>MARILIN</t>
  </si>
  <si>
    <t>LIBRADO</t>
  </si>
  <si>
    <t>ANGELICA</t>
  </si>
  <si>
    <t>SANJUAN</t>
  </si>
  <si>
    <t>TOMAS</t>
  </si>
  <si>
    <t>ALEXIS URIEL</t>
  </si>
  <si>
    <t>LONGORIA</t>
  </si>
  <si>
    <t>YURITSSI</t>
  </si>
  <si>
    <t>LINARES</t>
  </si>
  <si>
    <t>NOEMI</t>
  </si>
  <si>
    <t>CUNA</t>
  </si>
  <si>
    <t>DIEGO IVAN</t>
  </si>
  <si>
    <t>OLIVERA</t>
  </si>
  <si>
    <t>MONTESINOS</t>
  </si>
  <si>
    <t>DALIA ISMERAI</t>
  </si>
  <si>
    <t>OSORIO</t>
  </si>
  <si>
    <t>ALMANZA</t>
  </si>
  <si>
    <t>LEMUS</t>
  </si>
  <si>
    <t>ROSA ELENA</t>
  </si>
  <si>
    <t>TIBURCIO</t>
  </si>
  <si>
    <t>GISELA</t>
  </si>
  <si>
    <t>BUSTOS</t>
  </si>
  <si>
    <t>JUAN ALBERTO</t>
  </si>
  <si>
    <t>ANTONIO AVELINO</t>
  </si>
  <si>
    <t>RAUL ASVIEL</t>
  </si>
  <si>
    <t>ROQUE</t>
  </si>
  <si>
    <t>SEVERIANA ESTELA</t>
  </si>
  <si>
    <t>SINFORIANO</t>
  </si>
  <si>
    <t>VILMA</t>
  </si>
  <si>
    <t>ALTAMIRANO</t>
  </si>
  <si>
    <t>GERONIMO</t>
  </si>
  <si>
    <t>PETRONILO</t>
  </si>
  <si>
    <t>CARMEN GUADALUPE</t>
  </si>
  <si>
    <t>YAÑEZ</t>
  </si>
  <si>
    <t>VIRAMONTES</t>
  </si>
  <si>
    <t>EUSTAQUIO</t>
  </si>
  <si>
    <t>CARRIZAL</t>
  </si>
  <si>
    <t>COLOTZIN</t>
  </si>
  <si>
    <t>GUSTAVO ADOLFO</t>
  </si>
  <si>
    <t>JOSE VLADIMIR</t>
  </si>
  <si>
    <t>JAMIN</t>
  </si>
  <si>
    <t>DEREK ADRIAN</t>
  </si>
  <si>
    <t>MARIO</t>
  </si>
  <si>
    <t>PEÑA</t>
  </si>
  <si>
    <t>VALERIA</t>
  </si>
  <si>
    <t>El presente inventario ampara la cantidad de  358 expedientes, de los años  2025.</t>
  </si>
  <si>
    <t xml:space="preserve"> 2S EDUCACION PARA ADULTOS (ALFABETIZACION, PRIMARIA Y SECUNDARIA)</t>
  </si>
  <si>
    <t>COORDINACION DE ZONA 11</t>
  </si>
  <si>
    <t>2S.6 EXPEDIENTE DEL EDUCANDO</t>
  </si>
  <si>
    <t>EXPEDIENTE DE EDUCANDO</t>
  </si>
  <si>
    <t>INEA.2S.06.488_2025</t>
  </si>
  <si>
    <t>BARRERA GAMEZ DOLORES ESTHER ALICIA</t>
  </si>
  <si>
    <t>INEA.2S.06.489_2025</t>
  </si>
  <si>
    <t>SANCHEZ PATIÑO IRMA VALERIA</t>
  </si>
  <si>
    <t>INEA.2S.06.490_2025</t>
  </si>
  <si>
    <t>COTA BELTRAN ESTEFANY</t>
  </si>
  <si>
    <t>INEA.2S.06.491_2025</t>
  </si>
  <si>
    <t>RAMIREZ ASTUDILLO KHALEB ELIDHE</t>
  </si>
  <si>
    <t>INEA.2S.06.492_2025</t>
  </si>
  <si>
    <t>DI LORETO GUANIPA GLAYLU JOSEFINA</t>
  </si>
  <si>
    <t>INEA.2S.06.493_2025</t>
  </si>
  <si>
    <t>BACASEGUA PEREZ LUIS EDUARDO</t>
  </si>
  <si>
    <t>INEA.2S.06.494_2025</t>
  </si>
  <si>
    <t>ZAMORA GUZMAN ALMA ROSA</t>
  </si>
  <si>
    <t>INEA.2S.06.495_2025</t>
  </si>
  <si>
    <t>GUERRA MARIN YAHAIRA GABRIELA</t>
  </si>
  <si>
    <t>INEA.2S.06.496_2025</t>
  </si>
  <si>
    <t>INEA.2S.06.497_2025</t>
  </si>
  <si>
    <t>PACHECO MONTES TERESA</t>
  </si>
  <si>
    <t>INEA.2S.06.498_2025</t>
  </si>
  <si>
    <t>FRIAS NUÑEZ DAVID</t>
  </si>
  <si>
    <t>INEA.2S.06.499_2025</t>
  </si>
  <si>
    <t>INEA.2S.06.500_2025</t>
  </si>
  <si>
    <t>CORONEL CABADA TOMASA</t>
  </si>
  <si>
    <t>INEA.2S.06.501_2025</t>
  </si>
  <si>
    <t>CONTRERAS ARELLANO PERLA RUBI</t>
  </si>
  <si>
    <t>INEA.2S.06.502_2025</t>
  </si>
  <si>
    <t>VELAZCO SAHAGUN ROCIO GUADALUPE</t>
  </si>
  <si>
    <t>INEA.2S.06.503_2025</t>
  </si>
  <si>
    <t>VELAZCO SAHAGUN FATIMA MONSERRATH</t>
  </si>
  <si>
    <t>INEA.2S.06.504_2025</t>
  </si>
  <si>
    <t>GARCIA RENDON LIZETH DE JESUS</t>
  </si>
  <si>
    <t>INEA.2S.06.505_2025</t>
  </si>
  <si>
    <t>BARRERAS  ANTONIO</t>
  </si>
  <si>
    <t>INEA.2S.06.506_2025</t>
  </si>
  <si>
    <t>MARTINEZ VALENCIA GABRIEL</t>
  </si>
  <si>
    <t>INEA.2S.06.507_2025</t>
  </si>
  <si>
    <t>HERNANDEZ  OSCAR OMAR</t>
  </si>
  <si>
    <t>INEA.2S.06.508_2025</t>
  </si>
  <si>
    <t>CORDERO HERNANDEZ NESTOR DANIEL</t>
  </si>
  <si>
    <t>INEA.2S.06.509_2025</t>
  </si>
  <si>
    <t>REYES MONROY INES</t>
  </si>
  <si>
    <t>INEA.2S.06.510_2025</t>
  </si>
  <si>
    <t>LOPEZ ESTRADA MARICELA</t>
  </si>
  <si>
    <t>INEA.2S.06.511_2025</t>
  </si>
  <si>
    <t>BALTIERRA MURILLO OSCAR</t>
  </si>
  <si>
    <t>INEA.2S.06.512_2025</t>
  </si>
  <si>
    <t>CASTRO JUAREZ NAOMI</t>
  </si>
  <si>
    <t>INEA.2S.06.513_2025</t>
  </si>
  <si>
    <t>PIZANO LARA REYNA IVONN</t>
  </si>
  <si>
    <t>INEA.2S.06.514_2025</t>
  </si>
  <si>
    <t>INEA.2S.06.515_2025</t>
  </si>
  <si>
    <t>MENDOZA AUDELO MIQUEAS ARIEL</t>
  </si>
  <si>
    <t>INEA.2S.06.516_2025</t>
  </si>
  <si>
    <t>ANTERO ORTIZ SALUSTIA</t>
  </si>
  <si>
    <t>INEA.2S.06.517_2025</t>
  </si>
  <si>
    <t>CASTRO GALLEGO JULIO CESAR</t>
  </si>
  <si>
    <t>INEA.2S.06.518_2025</t>
  </si>
  <si>
    <t>GARCIA RUVALCABA LUIS ANGEL</t>
  </si>
  <si>
    <t>INEA.2S.06.519_2025</t>
  </si>
  <si>
    <t>VALENZUELA ELIZALDE MANUELA</t>
  </si>
  <si>
    <t>INEA.2S.06.520_2025</t>
  </si>
  <si>
    <t>VILLARREAL MILLAN KIMBERLY GUADALUPE</t>
  </si>
  <si>
    <t>INEA.2S.06.521_2025</t>
  </si>
  <si>
    <t>ARELLANES CABALLERO YOHANNA MARGARITA</t>
  </si>
  <si>
    <t>INEA.2S.06.522_2025</t>
  </si>
  <si>
    <t>VALLEJANO HERNANDEZ YAJAYRA ZAMAYRA</t>
  </si>
  <si>
    <t>INEA.2S.06.523_2025</t>
  </si>
  <si>
    <t>HERNANDEZ GUTIERREZ LUIS ALBERTO</t>
  </si>
  <si>
    <t>INEA.2S.06.524_2025</t>
  </si>
  <si>
    <t>OLGUIN CAMPOS MARIA DEL CARMEN</t>
  </si>
  <si>
    <t>INEA.2S.06.525_2025</t>
  </si>
  <si>
    <t>INEA.2S.06.526_2025</t>
  </si>
  <si>
    <t>YAÑEZ VELAZQUEZ YADIRA</t>
  </si>
  <si>
    <t>INEA.2S.06.527_2025</t>
  </si>
  <si>
    <t>GARCIA CRUZ LIDIA</t>
  </si>
  <si>
    <t>INEA.2S.06.528_2025</t>
  </si>
  <si>
    <t>ZAMUDIO PEREZ MAIRA SUJEI</t>
  </si>
  <si>
    <t>INEA.2S.06.529_2025</t>
  </si>
  <si>
    <t>IBARRA ARAIZA AIDAN ENRIQUE</t>
  </si>
  <si>
    <t>INEA.2S.06.530_2025</t>
  </si>
  <si>
    <t>AISPURO BEJARANO ORLANDO IBRAHIM</t>
  </si>
  <si>
    <t>INEA.2S.06.531_2025</t>
  </si>
  <si>
    <t>SANCHEZ ADAN ISA LAURA</t>
  </si>
  <si>
    <t>INEA.2S.06.532_2025</t>
  </si>
  <si>
    <t>PEREZ COLLAZO MANUEL</t>
  </si>
  <si>
    <t>INEA.2S.06.533_2025</t>
  </si>
  <si>
    <t>AHUMADA RUVALCABA SOLEDAD</t>
  </si>
  <si>
    <t>INEA.2S.06.534_2025</t>
  </si>
  <si>
    <t>PACHECO MENESES CALEB MISAEL</t>
  </si>
  <si>
    <t>INEA.2S.06.535_2025</t>
  </si>
  <si>
    <t>NAVA RAMIREZ CESAR</t>
  </si>
  <si>
    <t>INEA.2S.06.536_2025</t>
  </si>
  <si>
    <t>GONZALEZ GUZMAN HILDIBERTO</t>
  </si>
  <si>
    <t>INEA.2S.06.537_2025</t>
  </si>
  <si>
    <t>AGUILAR OROPEZA CONSUELO</t>
  </si>
  <si>
    <t>INEA.2S.06.538_2025</t>
  </si>
  <si>
    <t>MILLA BERNARDEZ ALDAIR</t>
  </si>
  <si>
    <t>INEA.2S.06.539_2025</t>
  </si>
  <si>
    <t>LONGORIA BRAVO JOSE HELEODORO</t>
  </si>
  <si>
    <t>INEA.2S.06.540_2025</t>
  </si>
  <si>
    <t>INEA.2S.06.541_2025</t>
  </si>
  <si>
    <t>MAGAÑA ORTEGA MA MAGDALENA</t>
  </si>
  <si>
    <t>INEA.2S.06.542_2025</t>
  </si>
  <si>
    <t>RUBIO ESPINOZA YAEL ALEJANDRO</t>
  </si>
  <si>
    <t>INEA.2S.06.543_2025</t>
  </si>
  <si>
    <t>DE LA ROSA CRUZ JOSEFINA</t>
  </si>
  <si>
    <t>INEA.2S.06.544_2025</t>
  </si>
  <si>
    <t>HERNANDEZ BOTELLO DANIEL</t>
  </si>
  <si>
    <t>INEA.2S.06.545_2025</t>
  </si>
  <si>
    <t>VELARDE OSUNA JOSE</t>
  </si>
  <si>
    <t>INEA.2S.06.546_2025</t>
  </si>
  <si>
    <t>CAMPOS RANGEL MARIA KAROL</t>
  </si>
  <si>
    <t>INEA.2S.06.547_2025</t>
  </si>
  <si>
    <t>DELGADO CUELLAR LOLITA</t>
  </si>
  <si>
    <t>INEA.2S.06.548_2025</t>
  </si>
  <si>
    <t>RODRIGUEZ MURILLO DENIS</t>
  </si>
  <si>
    <t>INEA.2S.06.549_2025</t>
  </si>
  <si>
    <t>CARDENAS ALATORRE MANUELA</t>
  </si>
  <si>
    <t>INEA.2S.06.550_2025</t>
  </si>
  <si>
    <t>GOMEZ GOMEZ YANERI YAZMIN</t>
  </si>
  <si>
    <t>INEA.2S.06.551_2025</t>
  </si>
  <si>
    <t>ARMAS CASTRO BRISA ALEJANDRA</t>
  </si>
  <si>
    <t>INEA.2S.06.552_2025</t>
  </si>
  <si>
    <t>TORRES SEPULVEDA EVERLIN SABRINA</t>
  </si>
  <si>
    <t>INEA.2S.06.553_2025</t>
  </si>
  <si>
    <t>LOPEZ JIMENEZ JESSICA ALEJANDRA</t>
  </si>
  <si>
    <t>INEA.2S.06.554_2025</t>
  </si>
  <si>
    <t>SARABIA GARCIA ADRIAN</t>
  </si>
  <si>
    <t>INEA.2S.06.555_2025</t>
  </si>
  <si>
    <t>ROMERO ORZ CESAR RAMON</t>
  </si>
  <si>
    <t>INEA.2S.06.556_2025</t>
  </si>
  <si>
    <t>VALENCIA BARRON JUDITH</t>
  </si>
  <si>
    <t>INEA.2S.06.557_2025</t>
  </si>
  <si>
    <t>GODOY RODRIGUEZ GUADALUPE</t>
  </si>
  <si>
    <t>INEA.2S.06.558_2025</t>
  </si>
  <si>
    <t>ALMADA FRANCO KARLA ISABEL</t>
  </si>
  <si>
    <t>INEA.2S.06.559_2025</t>
  </si>
  <si>
    <t>GODOY RODRIGUEZ ERNESTINA</t>
  </si>
  <si>
    <t>INEA.2S.06.560_2025</t>
  </si>
  <si>
    <t>PADILLA AGUILAR MIGUEL</t>
  </si>
  <si>
    <t>INEA.2S.06.561_2025</t>
  </si>
  <si>
    <t>ROMO FLORES DENNISE HARLLENG</t>
  </si>
  <si>
    <t>INEA.2S.06.562_2025</t>
  </si>
  <si>
    <t>IBARRA ORTIZ ALMA ALEJANDRA</t>
  </si>
  <si>
    <t>INEA.2S.06.563_2025</t>
  </si>
  <si>
    <t>RAMIREZ TORRESCANO YESENIA</t>
  </si>
  <si>
    <t>INEA.2S.06.564_2025</t>
  </si>
  <si>
    <t>PIÑA AMADOR ADOLFO IVAN</t>
  </si>
  <si>
    <t>INEA.2S.06.565_2025</t>
  </si>
  <si>
    <t>OCHOA CORONA BENIGNO BENJAMIN</t>
  </si>
  <si>
    <t>INEA.2S.06.566_2025</t>
  </si>
  <si>
    <t>ORTIZ ORTIZ MATILDE</t>
  </si>
  <si>
    <t>INEA.2S.06.567_2025</t>
  </si>
  <si>
    <t>ARMENTA GARCIA JOEL ANTONIO</t>
  </si>
  <si>
    <t>INEA.2S.06.568_2025</t>
  </si>
  <si>
    <t>REYNOSO CERVANTES LILIANA ABIGAIL</t>
  </si>
  <si>
    <t>INEA.2S.06.569_2025</t>
  </si>
  <si>
    <t>GARCIA  REYNA ISABEL</t>
  </si>
  <si>
    <t>INEA.2S.06.570_2025</t>
  </si>
  <si>
    <t>RIVAS GARCIA ALAN EDUARDO</t>
  </si>
  <si>
    <t>INEA.2S.06.571_2025</t>
  </si>
  <si>
    <t>CAÑAS CAÑAS NELSON ANTONIO</t>
  </si>
  <si>
    <t>INEA.2S.06.572_2025</t>
  </si>
  <si>
    <t>YOCUPICIO LOZA YESSENIA YATHZYRI</t>
  </si>
  <si>
    <t>INEA.2S.06.573_2025</t>
  </si>
  <si>
    <t>MARTINEZ LOMELI DAVID</t>
  </si>
  <si>
    <t>INEA.2S.06.574_2025</t>
  </si>
  <si>
    <t>AVILA SALGADO KASANDRA AILIN</t>
  </si>
  <si>
    <t>INEA.2S.06.575_2025</t>
  </si>
  <si>
    <t>CARRILLO FUENTES ANGELICA DENISSE</t>
  </si>
  <si>
    <t>INEA.2S.06.576_2025</t>
  </si>
  <si>
    <t>LOPEZ PATLAN JOSE ANTONIO</t>
  </si>
  <si>
    <t>INEA.2S.06.577_2025</t>
  </si>
  <si>
    <t>RAMIREZ PALACIOS BRANDON</t>
  </si>
  <si>
    <t>INEA.2S.06.578_2025</t>
  </si>
  <si>
    <t>ZAZUETA ZAÑUDO NANCY YAZMIN</t>
  </si>
  <si>
    <t>INEA.2S.06.579_2025</t>
  </si>
  <si>
    <t>GUERRERO ARAIZA BRANDON ALBERTO</t>
  </si>
  <si>
    <t>INEA.2S.06.580_2025</t>
  </si>
  <si>
    <t>GARCIA VAZQUEZ ANGELA DEXIRE</t>
  </si>
  <si>
    <t>INEA.2S.06.581_2025</t>
  </si>
  <si>
    <t>QUINTANA LOZANO MAGDIEL</t>
  </si>
  <si>
    <t>INEA.2S.06.582_2025</t>
  </si>
  <si>
    <t>BORJA JAHEN MARISOL</t>
  </si>
  <si>
    <t>INEA.2S.06.583_2025</t>
  </si>
  <si>
    <t>RAYGOSA RAMOS ERNESTO ALEJANDRO</t>
  </si>
  <si>
    <t>INEA.2S.06.584_2025</t>
  </si>
  <si>
    <t>GARCIA SALAZAR SAMUEL ABRAHAM</t>
  </si>
  <si>
    <t>INEA.2S.06.585_2025</t>
  </si>
  <si>
    <t>LOPEZ CASTRO LESLIE YORLETH</t>
  </si>
  <si>
    <t>INEA.2S.06.586_2025</t>
  </si>
  <si>
    <t>ROJAS ZAVALETA ERNESTINA</t>
  </si>
  <si>
    <t>INEA.2S.06.587_2025</t>
  </si>
  <si>
    <t>ZAVALIJA MARTINEZ MARIA DE LA LUZ</t>
  </si>
  <si>
    <t>INEA.2S.06.588_2025</t>
  </si>
  <si>
    <t>RODRIGUEZ TELLEZ JOSE EMIGDIO</t>
  </si>
  <si>
    <t>INEA.2S.06.589_2025</t>
  </si>
  <si>
    <t>BOJORQUEZ BOJORQUEZ MARIA IRENE</t>
  </si>
  <si>
    <t>INEA.2S.06.590_2025</t>
  </si>
  <si>
    <t>MENDOZA ORTIZ ROSALBA</t>
  </si>
  <si>
    <t>INEA.2S.06.591_2025</t>
  </si>
  <si>
    <t>SOLIS CARRANZA MAYRA MAYTE</t>
  </si>
  <si>
    <t>INEA.2S.06.592_2025</t>
  </si>
  <si>
    <t>MONJARAZ HERNANDEZ SUSANA</t>
  </si>
  <si>
    <t>INEA.2S.06.593_2025</t>
  </si>
  <si>
    <t>GARCIA PIEDRA CRYSTAL</t>
  </si>
  <si>
    <t>INEA.2S.06.594_2025</t>
  </si>
  <si>
    <t>GAYTAN GONZALEZ DARIA</t>
  </si>
  <si>
    <t>INEA.2S.06.595_2025</t>
  </si>
  <si>
    <t>VALENCIA SUAREZ BRISEIDA SOFIA</t>
  </si>
  <si>
    <t>INEA.2S.06.596_2025</t>
  </si>
  <si>
    <t>RODRIGUEZ ARAGON ANA LORENA</t>
  </si>
  <si>
    <t>INEA.2S.06.597_2025</t>
  </si>
  <si>
    <t>CRUZ PACHECO BELLANIRA</t>
  </si>
  <si>
    <t>INEA.2S.06.598_2025</t>
  </si>
  <si>
    <t>CANIZALES ORNELAS LINDSAY ALONDRA</t>
  </si>
  <si>
    <t>INEA.2S.06.599_2025</t>
  </si>
  <si>
    <t>PADILLA ANAYA CHRISTHOFER</t>
  </si>
  <si>
    <t>INEA.2S.06.600_2025</t>
  </si>
  <si>
    <t>MARQUEZ VAZQUEZ EMILY MARIANA</t>
  </si>
  <si>
    <t>INEA.2S.06.601_2025</t>
  </si>
  <si>
    <t>BAUTISTA BURGOA CARMEN PATRICIA</t>
  </si>
  <si>
    <t>INEA.2S.06.602_2025</t>
  </si>
  <si>
    <t>BERNAL CORRAL SERGIO ISMAEL</t>
  </si>
  <si>
    <t>INEA.2S.06.603_2025</t>
  </si>
  <si>
    <t>GARCIA PEREZ DIANA BELEN</t>
  </si>
  <si>
    <t>INEA.2S.06.604_2025</t>
  </si>
  <si>
    <t>RUBIO GREGORIO MAURICIO</t>
  </si>
  <si>
    <t>INEA.2S.06.605_2025</t>
  </si>
  <si>
    <t>MANRIQUEZ PADILLA GUADALUPE</t>
  </si>
  <si>
    <t>INEA.2S.06.606_2025</t>
  </si>
  <si>
    <t>PIO GARCIA MARTIN</t>
  </si>
  <si>
    <t>INEA.2S.06.607_2025</t>
  </si>
  <si>
    <t>GARCIA CRUZ CARLOS ALFREDO</t>
  </si>
  <si>
    <t>INEA.2S.06.608_2025</t>
  </si>
  <si>
    <t>GOMEZ BARRIOS YURIDIA XIMENA</t>
  </si>
  <si>
    <t>INEA.2S.06.609_2025</t>
  </si>
  <si>
    <t>MEDINA ACOSTA ANGEL WILFRIDO</t>
  </si>
  <si>
    <t>INEA.2S.06.610_2025</t>
  </si>
  <si>
    <t>LARRETA MELENDEZ JESSICA CAROLINA</t>
  </si>
  <si>
    <t>INEA.2S.06.611_2025</t>
  </si>
  <si>
    <t>DE DIOS NAVEJAS MAURICIO ADRIEL</t>
  </si>
  <si>
    <t>INEA.2S.06.612_2025</t>
  </si>
  <si>
    <t>ZAMORA ROBLES ZAYRA MARLENI</t>
  </si>
  <si>
    <t>INEA.2S.06.613_2025</t>
  </si>
  <si>
    <t>CARO BADACHI JESUS GUADALUPE</t>
  </si>
  <si>
    <t>INEA.2S.06.614_2025</t>
  </si>
  <si>
    <t>MARTINEZ TOVAR MELANY</t>
  </si>
  <si>
    <t>INEA.2S.06.615_2025</t>
  </si>
  <si>
    <t>GONZALEZ VALENCIA JESUS GUADALUPE</t>
  </si>
  <si>
    <t>INEA.2S.06.616_2025</t>
  </si>
  <si>
    <t>RODRIGUEZ RUVALCABA XOCHITL ALICIA</t>
  </si>
  <si>
    <t>INEA.2S.06.617_2025</t>
  </si>
  <si>
    <t>ROBLES CONCHOS ELIZABETH ANGELICA</t>
  </si>
  <si>
    <t>INEA.2S.06.618_2025</t>
  </si>
  <si>
    <t>FIGUEROA PEREZ JESUS MANUEL</t>
  </si>
  <si>
    <t>INEA.2S.06.619_2025</t>
  </si>
  <si>
    <t>TADEO GUTIERREZ HERENDIRA</t>
  </si>
  <si>
    <t>INEA.2S.06.620_2025</t>
  </si>
  <si>
    <t>ORTIZ JIMENEZ ATALIA</t>
  </si>
  <si>
    <t>INEA.2S.06.621_2025</t>
  </si>
  <si>
    <t>DOVAL HERNANDEZ JOSE MANUEL</t>
  </si>
  <si>
    <t>INEA.2S.06.622_2025</t>
  </si>
  <si>
    <t>HERNANDEZ GOMEZ LUIS ANGEL</t>
  </si>
  <si>
    <t>INEA.2S.06.623_2025</t>
  </si>
  <si>
    <t>VALENZUELA BORBOA YOLANDA</t>
  </si>
  <si>
    <t>INEA.2S.06.624_2025</t>
  </si>
  <si>
    <t>ESPAÑA ZUNUN JOSE GUADALUPE</t>
  </si>
  <si>
    <t>INEA.2S.06.625_2025</t>
  </si>
  <si>
    <t>MUÑIZ AMEZCUA JESUS EDUARDO</t>
  </si>
  <si>
    <t>INEA.2S.06.626_2025</t>
  </si>
  <si>
    <t>CASTAÑEDA PALOMAREZ ANGELICA GUADALUPE</t>
  </si>
  <si>
    <t>INEA.2S.06.627_2025</t>
  </si>
  <si>
    <t>HERNANDEZ LICA HILDA</t>
  </si>
  <si>
    <t>INEA.2S.06.628_2025</t>
  </si>
  <si>
    <t>AGUILAR AGUILAR AURELIA SOFIA</t>
  </si>
  <si>
    <t>INEA.2S.06.629_2025</t>
  </si>
  <si>
    <t>OCEGUEDA MONTOYA MARICELA AILIM</t>
  </si>
  <si>
    <t>INEA.2S.06.630_2025</t>
  </si>
  <si>
    <t>REYES ALVAREZ YULICEYMI</t>
  </si>
  <si>
    <t>INEA.2S.06.631_2025</t>
  </si>
  <si>
    <t>VALDEZ FAVELA ADRIANA CRISTAL</t>
  </si>
  <si>
    <t>INEA.2S.06.632_2025</t>
  </si>
  <si>
    <t>OLIVEROS BAUTISTA DAVID</t>
  </si>
  <si>
    <t>INEA.2S.06.633_2025</t>
  </si>
  <si>
    <t>CANTU JIMENEZ MARIA JOSE</t>
  </si>
  <si>
    <t>INEA.2S.06.634_2025</t>
  </si>
  <si>
    <t>ENCINAS RODRIGUEZ MARIA MONSERRAT</t>
  </si>
  <si>
    <t>INEA.2S.06.635_2025</t>
  </si>
  <si>
    <t>CANDELARIO ANTONIO EZEQUIEL</t>
  </si>
  <si>
    <t>INEA.2S.06.636_2025</t>
  </si>
  <si>
    <t>BARRAGAN DAVILA TANIA GUADALUPE</t>
  </si>
  <si>
    <t>INEA.2S.06.637_2025</t>
  </si>
  <si>
    <t>LOPEZ LUCAS ROSA</t>
  </si>
  <si>
    <t>INEA.2S.06.638_2025</t>
  </si>
  <si>
    <t>LOPEZ MEDEHUARI MARIA ISABEL</t>
  </si>
  <si>
    <t>INEA.2S.06.639_2025</t>
  </si>
  <si>
    <t>AGUILAR MALDONADO JAVIER</t>
  </si>
  <si>
    <t>INEA.2S.06.640_2025</t>
  </si>
  <si>
    <t>LOZA PONCE TANNIA</t>
  </si>
  <si>
    <t>INEA.2S.06.641_2025</t>
  </si>
  <si>
    <t>PEREZ RIVAS LUIS ALBERTO</t>
  </si>
  <si>
    <t>INEA.2S.06.642_2025</t>
  </si>
  <si>
    <t>GONZALEZ CRUZ MARIA DE JESUS</t>
  </si>
  <si>
    <t>INEA.2S.06.643_2025</t>
  </si>
  <si>
    <t>GAMON HERNANDEZ EMMA GRACIELA</t>
  </si>
  <si>
    <t>INEA.2S.06.644_2025</t>
  </si>
  <si>
    <t>PADILLA GUERRA LUIS ALBERTO</t>
  </si>
  <si>
    <t>INEA.2S.06.645_2025</t>
  </si>
  <si>
    <t>CORTES LOPEZ CARMEN ALEXANDRA</t>
  </si>
  <si>
    <t>INEA.2S.06.646_2025</t>
  </si>
  <si>
    <t>ALARCON REYES CLAUDIA VERONICA</t>
  </si>
  <si>
    <t>INEA.2S.06.647_2025</t>
  </si>
  <si>
    <t>VALENZUELA MERCADO JESUS GABRIEL</t>
  </si>
  <si>
    <t>INEA.2S.06.648_2025</t>
  </si>
  <si>
    <t>MORENO SILVA CRUZ AZUCENA</t>
  </si>
  <si>
    <t>INEA.2S.06.649_2025</t>
  </si>
  <si>
    <t>TELLO ACOSTA DIANA DENNIS</t>
  </si>
  <si>
    <t>INEA.2S.06.650_2025</t>
  </si>
  <si>
    <t>AGUILAR LOPEZ JOSE ARMANDO</t>
  </si>
  <si>
    <t>INEA.2S.06.651_2025</t>
  </si>
  <si>
    <t>VERDIN TAPIA ARMANDO</t>
  </si>
  <si>
    <t>INEA.2S.06.652_2025</t>
  </si>
  <si>
    <t>VIEYRA TINOCO JUAN</t>
  </si>
  <si>
    <t>INEA.2S.06.653_2025</t>
  </si>
  <si>
    <t>MOJARRO FLORES ITCIA ODETT</t>
  </si>
  <si>
    <t>INEA.2S.06.654_2025</t>
  </si>
  <si>
    <t>OCHOA CABRAL SAIDA GUADALUPE</t>
  </si>
  <si>
    <t>INEA.2S.06.655_2025</t>
  </si>
  <si>
    <t>ZAMUDIO GUZMAN CRISTIAN SAUL</t>
  </si>
  <si>
    <t>INEA.2S.06.656_2025</t>
  </si>
  <si>
    <t>MALDONADO ESPARZA AXEL YAEL</t>
  </si>
  <si>
    <t>INEA.2S.06.657_2025</t>
  </si>
  <si>
    <t>PEREZ DOMINGUEZ YOLENY GUADALUPE</t>
  </si>
  <si>
    <t>INEA.2S.06.658_2025</t>
  </si>
  <si>
    <t>GONZALEZ  LUIS RENE</t>
  </si>
  <si>
    <t>INEA.2S.06.659_2025</t>
  </si>
  <si>
    <t>GALVAN BARRON EVA DAMARIS</t>
  </si>
  <si>
    <t>INEA.2S.06.660_2025</t>
  </si>
  <si>
    <t>PEREZ HERNANDEZ FLOR ESMERALDA</t>
  </si>
  <si>
    <t>INEA.2S.06.661_2025</t>
  </si>
  <si>
    <t>GALVAN OSUNA JOSE ALBERTO</t>
  </si>
  <si>
    <t>INEA.2S.06.662_2025</t>
  </si>
  <si>
    <t>BARRON LEAL YUREIDA GUADALUPE</t>
  </si>
  <si>
    <t>INEA.2S.06.663_2025</t>
  </si>
  <si>
    <t>ESCAMILLA DE LEON LEONARDO</t>
  </si>
  <si>
    <t>INEA.2S.06.664_2025</t>
  </si>
  <si>
    <t>HERNANDEZ TAPIA NOE</t>
  </si>
  <si>
    <t>INEA.2S.06.665_2025</t>
  </si>
  <si>
    <t>GARCIA BLANQUET ABRIL ISELA</t>
  </si>
  <si>
    <t>INEA.2S.06.666_2025</t>
  </si>
  <si>
    <t>RODRIGUEZ LOPEZ CECILIA GABRIELA</t>
  </si>
  <si>
    <t>INEA.2S.06.667_2025</t>
  </si>
  <si>
    <t>ARVAYO PORTILLO OLIVER ALEJANDRO</t>
  </si>
  <si>
    <t>685/2025</t>
  </si>
  <si>
    <t>686/2025</t>
  </si>
  <si>
    <t>761/2025</t>
  </si>
  <si>
    <t>El presente inventario ampara la cantidad de  761 expedientes, de los años  2025.</t>
  </si>
  <si>
    <t>COORDINACION DE ZONA 12</t>
  </si>
  <si>
    <t>14/082025</t>
  </si>
  <si>
    <t>11/08/205</t>
  </si>
  <si>
    <t>JESUS AARON</t>
  </si>
  <si>
    <t>EL presente inventario ampara la cantidad de 532, expedientes de los años 2025</t>
  </si>
  <si>
    <t>COORDINACION DE ZONA 13. TIJUANA NORTE CENTRO</t>
  </si>
  <si>
    <t>01-ENE-2025</t>
  </si>
  <si>
    <t>31-OCT-2025</t>
  </si>
  <si>
    <t>EXPEDIENTE CORRESPONDIENTE AL EJERCICIO 2025</t>
  </si>
  <si>
    <t>SEVILLA</t>
  </si>
  <si>
    <t>MAYRA</t>
  </si>
  <si>
    <t>ANGEL GABRIEL</t>
  </si>
  <si>
    <t>ACEVEDO</t>
  </si>
  <si>
    <t>CARLOS DANIEL</t>
  </si>
  <si>
    <t>ZAMBRANO</t>
  </si>
  <si>
    <t>ROBLERO</t>
  </si>
  <si>
    <t>ESCAMILLA</t>
  </si>
  <si>
    <t>RODRIGO</t>
  </si>
  <si>
    <t>MUÑIZ</t>
  </si>
  <si>
    <t>EVA</t>
  </si>
  <si>
    <t>ARTEAGA</t>
  </si>
  <si>
    <t>MARIA DEL ROCIO</t>
  </si>
  <si>
    <t>MARCIAL</t>
  </si>
  <si>
    <t>MACHADO</t>
  </si>
  <si>
    <t>BIBIANO</t>
  </si>
  <si>
    <t>MARIA TERESA</t>
  </si>
  <si>
    <t>JORGE FRANCISCO</t>
  </si>
  <si>
    <t>TOLEDO</t>
  </si>
  <si>
    <t>DANNA PAOLA</t>
  </si>
  <si>
    <t>LAZARO JAFET</t>
  </si>
  <si>
    <t>IVONNE EDITH</t>
  </si>
  <si>
    <t>DAMIAN DE JESUS</t>
  </si>
  <si>
    <t>ARGUELLO</t>
  </si>
  <si>
    <t>JAQUEZ</t>
  </si>
  <si>
    <t>KIMBERLY VALERIA</t>
  </si>
  <si>
    <t>MARCOS</t>
  </si>
  <si>
    <t>RONQUILLO</t>
  </si>
  <si>
    <t>BRUNO ALEXIS</t>
  </si>
  <si>
    <t>CAMPANTE</t>
  </si>
  <si>
    <t>CESAR ELEAZAR</t>
  </si>
  <si>
    <t>PALACIOS</t>
  </si>
  <si>
    <t>YENI</t>
  </si>
  <si>
    <t>NOHELIA MONSERRAT</t>
  </si>
  <si>
    <t>EDGAR ALBERTO</t>
  </si>
  <si>
    <t>FRANKLY</t>
  </si>
  <si>
    <t>ANDRES DANIEL</t>
  </si>
  <si>
    <t>ABITIA</t>
  </si>
  <si>
    <t>SANDRA ALICIA</t>
  </si>
  <si>
    <t>SINDDY PATRICIA</t>
  </si>
  <si>
    <t>INEA.2S.6.667_2025</t>
  </si>
  <si>
    <t>TOQUERO</t>
  </si>
  <si>
    <t>JURADO</t>
  </si>
  <si>
    <t>INEA.2S.6.686_2025</t>
  </si>
  <si>
    <t>MOJICA</t>
  </si>
  <si>
    <t>ERICK JOSUE</t>
  </si>
  <si>
    <t>ANTELMA</t>
  </si>
  <si>
    <t>EDWIN JESUS</t>
  </si>
  <si>
    <t>CARLOS GEOVANY</t>
  </si>
  <si>
    <t>ARIZA</t>
  </si>
  <si>
    <t>ASHLEY ZAHORY</t>
  </si>
  <si>
    <t>CHOLE</t>
  </si>
  <si>
    <t>DEARA</t>
  </si>
  <si>
    <t>PIKIA</t>
  </si>
  <si>
    <t>KAREN LIZBETH</t>
  </si>
  <si>
    <t>TEJADA</t>
  </si>
  <si>
    <t>VICTOR ANTONIO</t>
  </si>
  <si>
    <t>TRISTAN</t>
  </si>
  <si>
    <t>EDWIN</t>
  </si>
  <si>
    <t>SEBASTIAN ISMAEL</t>
  </si>
  <si>
    <t>JEIDI YULENI</t>
  </si>
  <si>
    <t>LITZI AMAYRANI</t>
  </si>
  <si>
    <t>BRAULIO</t>
  </si>
  <si>
    <t>FRANCISCO DEL ANGEL</t>
  </si>
  <si>
    <t>MARROQUIN</t>
  </si>
  <si>
    <t>ITZEL YAMILET</t>
  </si>
  <si>
    <t>REBOLLEDO</t>
  </si>
  <si>
    <t>MATIAS</t>
  </si>
  <si>
    <t>NATALIA AFRODITA</t>
  </si>
  <si>
    <t>SERGIO RAFAEL</t>
  </si>
  <si>
    <t>TENORIO</t>
  </si>
  <si>
    <t>VELIA</t>
  </si>
  <si>
    <t>LESLIE YAZMIN</t>
  </si>
  <si>
    <t>AGOTE</t>
  </si>
  <si>
    <t>JOSE BRAULIO</t>
  </si>
  <si>
    <t>DIANA LYDIA</t>
  </si>
  <si>
    <t>BETTY ELIZABEHT</t>
  </si>
  <si>
    <t>SAYOMI JANELI</t>
  </si>
  <si>
    <t>OSWALDO</t>
  </si>
  <si>
    <t>REYNA CATALINA</t>
  </si>
  <si>
    <t>EYMY ANEY</t>
  </si>
  <si>
    <t>GASPAR</t>
  </si>
  <si>
    <t>MARCELINA</t>
  </si>
  <si>
    <t>CASANDRA GUADALUPE</t>
  </si>
  <si>
    <t>ALLISON JAZMIN</t>
  </si>
  <si>
    <t>ALEJANDRO IVAN</t>
  </si>
  <si>
    <t>FATIMA CARIDAD</t>
  </si>
  <si>
    <t>MAZARIEGOS</t>
  </si>
  <si>
    <t>ALEXANDER</t>
  </si>
  <si>
    <t>MAYRA SOLEDAD</t>
  </si>
  <si>
    <t>OSCAR JAVIER</t>
  </si>
  <si>
    <t>FILORIO</t>
  </si>
  <si>
    <t>GUILLERMO SALVADOR</t>
  </si>
  <si>
    <t>ROSA MARLEN</t>
  </si>
  <si>
    <t>MERLIN</t>
  </si>
  <si>
    <t>ROSA ALFONSINA</t>
  </si>
  <si>
    <t>YAJAIRA YAMILETH</t>
  </si>
  <si>
    <t>EMILIO SEBASTIAN</t>
  </si>
  <si>
    <t>ROSANGEL</t>
  </si>
  <si>
    <t>MARTIN LEONARDO</t>
  </si>
  <si>
    <t>JORGE ANGEL</t>
  </si>
  <si>
    <t>PUCIEN</t>
  </si>
  <si>
    <t>JESUS RAYMUNDO</t>
  </si>
  <si>
    <t>ETHALSON JARSET</t>
  </si>
  <si>
    <t>JHAEL ALBERTO</t>
  </si>
  <si>
    <t>JOSE ROMULO</t>
  </si>
  <si>
    <t>TURNER</t>
  </si>
  <si>
    <t>NISSI MELODY</t>
  </si>
  <si>
    <t>ERNESTINA FIDELIA</t>
  </si>
  <si>
    <t>NAYERI</t>
  </si>
  <si>
    <t>JOSE HUMBERTO</t>
  </si>
  <si>
    <t>JESUS SANTIAGO</t>
  </si>
  <si>
    <t>MURILLO</t>
  </si>
  <si>
    <t>CRISTOPHER JOSE</t>
  </si>
  <si>
    <t>ZAYAS</t>
  </si>
  <si>
    <t>KEREN SAMANTHA</t>
  </si>
  <si>
    <t>IAN SAMIR</t>
  </si>
  <si>
    <t>ELVA YAHIRIM</t>
  </si>
  <si>
    <t>AXEL SAID</t>
  </si>
  <si>
    <t>ISMATUL</t>
  </si>
  <si>
    <t>ESTER EUNICE</t>
  </si>
  <si>
    <t>CESAR JESUS</t>
  </si>
  <si>
    <t>JESUS LEONEL</t>
  </si>
  <si>
    <t>ROMEL EMILIO</t>
  </si>
  <si>
    <t>ORNELAS</t>
  </si>
  <si>
    <t>YUREM JESUS ADRIAN</t>
  </si>
  <si>
    <t>EDGAR ENRIQUE</t>
  </si>
  <si>
    <t>MUNGUIA</t>
  </si>
  <si>
    <t>RICARDO YAEL</t>
  </si>
  <si>
    <t>JESUS DANIEL</t>
  </si>
  <si>
    <t>JONNATAN RICARDO</t>
  </si>
  <si>
    <t>CAMARENA</t>
  </si>
  <si>
    <t>JOVANNY JAVIER</t>
  </si>
  <si>
    <t>LUIS ERNESTO</t>
  </si>
  <si>
    <t>EDGAR AXAEL</t>
  </si>
  <si>
    <t>NELSON DE JESUS</t>
  </si>
  <si>
    <t>ASHTON MICHEAL EFREN</t>
  </si>
  <si>
    <t>CRISOSTO</t>
  </si>
  <si>
    <t>RAUL JAFET</t>
  </si>
  <si>
    <t>CARLOS MANUEL</t>
  </si>
  <si>
    <t>KARLA NATHALIA</t>
  </si>
  <si>
    <t>MATTHEW SAMAEL</t>
  </si>
  <si>
    <t>NATALIA</t>
  </si>
  <si>
    <t>ELPIDIO</t>
  </si>
  <si>
    <t>ZORRILLA</t>
  </si>
  <si>
    <t>MA. MARCELINA</t>
  </si>
  <si>
    <t>JOVANNI</t>
  </si>
  <si>
    <t>CHACON</t>
  </si>
  <si>
    <t>JAZMIN</t>
  </si>
  <si>
    <t>ERICKA</t>
  </si>
  <si>
    <t>ERNESTO ALFREDO</t>
  </si>
  <si>
    <t>MARIA ANGELICA</t>
  </si>
  <si>
    <t>OBED ISAI</t>
  </si>
  <si>
    <t>BLANCA ESTELA</t>
  </si>
  <si>
    <t>CINTHYA YAJAIRA</t>
  </si>
  <si>
    <t>DINO CESAR</t>
  </si>
  <si>
    <t>FERMIN</t>
  </si>
  <si>
    <t>AURORA</t>
  </si>
  <si>
    <t>NAKAMURA</t>
  </si>
  <si>
    <t>CESAR EDGARDO YOSHIO</t>
  </si>
  <si>
    <t>DANIEL ALEJANDRO</t>
  </si>
  <si>
    <t>OREGON</t>
  </si>
  <si>
    <t>MALAGON</t>
  </si>
  <si>
    <t>ANGEL GIOVANNY</t>
  </si>
  <si>
    <t>JOCELYNE ALEJANDRA</t>
  </si>
  <si>
    <t>INEA.2S.6.844_2025</t>
  </si>
  <si>
    <t>YERENA</t>
  </si>
  <si>
    <t>KARLA DENIS</t>
  </si>
  <si>
    <t>BRIAM EDUARDO</t>
  </si>
  <si>
    <t>JOSHUA ARTURO</t>
  </si>
  <si>
    <t>BRYAN DE JESUS</t>
  </si>
  <si>
    <t>BUSTAMANTE</t>
  </si>
  <si>
    <t>CARACAS</t>
  </si>
  <si>
    <t>LUIS ALEJANDRO</t>
  </si>
  <si>
    <t>MARTHA MINERVA</t>
  </si>
  <si>
    <t>LUZ MAGALI</t>
  </si>
  <si>
    <t>OÑATE</t>
  </si>
  <si>
    <t>CRISTIAN ULISES</t>
  </si>
  <si>
    <t>CRISTIAN JOVANI</t>
  </si>
  <si>
    <t>BUENO</t>
  </si>
  <si>
    <t>EDY HELIODORO</t>
  </si>
  <si>
    <t>ALBA LUZ</t>
  </si>
  <si>
    <t>DE LA ROSA</t>
  </si>
  <si>
    <t>GUADALUPE AYDE</t>
  </si>
  <si>
    <t>CASTREJON</t>
  </si>
  <si>
    <t>ELVA YURIDIA</t>
  </si>
  <si>
    <t>KARLA DANIELA</t>
  </si>
  <si>
    <t>ELIZABETH CRISTINA</t>
  </si>
  <si>
    <t>MAYBEL</t>
  </si>
  <si>
    <t>ISAID</t>
  </si>
  <si>
    <t>GLEYVER DIDIER</t>
  </si>
  <si>
    <t>EDITH YOANA</t>
  </si>
  <si>
    <t>JAIR ALFONSO</t>
  </si>
  <si>
    <t>JANEET</t>
  </si>
  <si>
    <t>ALMA JANETHE</t>
  </si>
  <si>
    <t>AVIDA REGINA</t>
  </si>
  <si>
    <t>CELIA</t>
  </si>
  <si>
    <t>FARRERA</t>
  </si>
  <si>
    <t>EMMA PATRICIA</t>
  </si>
  <si>
    <t>NATALI</t>
  </si>
  <si>
    <t>EDILBERTO</t>
  </si>
  <si>
    <t>NOHEMI</t>
  </si>
  <si>
    <t>IVANA JORLEY</t>
  </si>
  <si>
    <t>FIJAR</t>
  </si>
  <si>
    <t>JAYRO YANNUEN</t>
  </si>
  <si>
    <t>VANIA</t>
  </si>
  <si>
    <t>MARICRUZ</t>
  </si>
  <si>
    <t>MARISOL</t>
  </si>
  <si>
    <t>CELIS</t>
  </si>
  <si>
    <t>REYNA YOLANDA</t>
  </si>
  <si>
    <t>REYNA ERITA</t>
  </si>
  <si>
    <t>OLIVANO</t>
  </si>
  <si>
    <t>FELIX EVARISTO</t>
  </si>
  <si>
    <t>LAURA ESTHER</t>
  </si>
  <si>
    <t>IRAZEMA</t>
  </si>
  <si>
    <t>KAREN AMERICA</t>
  </si>
  <si>
    <t>TANIA</t>
  </si>
  <si>
    <t>MARIA JUANITA</t>
  </si>
  <si>
    <t>CITLALI YAMILETH</t>
  </si>
  <si>
    <t>NANCY ABIGAIL</t>
  </si>
  <si>
    <t>CIENFUEGOS</t>
  </si>
  <si>
    <t>KARLA</t>
  </si>
  <si>
    <t>GENOVEVA</t>
  </si>
  <si>
    <t>SULEM</t>
  </si>
  <si>
    <t>APALE</t>
  </si>
  <si>
    <t>SABAS</t>
  </si>
  <si>
    <t>CESAR JOEL</t>
  </si>
  <si>
    <t>SANDRA PAOLA</t>
  </si>
  <si>
    <t>MARINA</t>
  </si>
  <si>
    <t>AQUINO</t>
  </si>
  <si>
    <t>ALBORES</t>
  </si>
  <si>
    <t>CONCEPCION</t>
  </si>
  <si>
    <t>ESCALANTE</t>
  </si>
  <si>
    <t>CAMILA ANABETH</t>
  </si>
  <si>
    <t>SOILA FLOR</t>
  </si>
  <si>
    <t>ANTONY</t>
  </si>
  <si>
    <t>AGUNDEZ</t>
  </si>
  <si>
    <t>KEVIN ENRIQUE</t>
  </si>
  <si>
    <t>RINCON</t>
  </si>
  <si>
    <t>LUNA NICOLE</t>
  </si>
  <si>
    <t>BAEZ</t>
  </si>
  <si>
    <t>KARLA YULIANA</t>
  </si>
  <si>
    <t>DANIXA JAZURY</t>
  </si>
  <si>
    <t>MONREAL</t>
  </si>
  <si>
    <t>MARIA MERCEDES</t>
  </si>
  <si>
    <t>GAEL EDILBERTO</t>
  </si>
  <si>
    <t>WELCHUVER</t>
  </si>
  <si>
    <t>CINTHIA KARINA</t>
  </si>
  <si>
    <t>HEIDI</t>
  </si>
  <si>
    <t>FABIAN HAZEL</t>
  </si>
  <si>
    <t>JOHAN SAAHYTH</t>
  </si>
  <si>
    <t>LEO JUVENAL</t>
  </si>
  <si>
    <t>IAN ANTONIO</t>
  </si>
  <si>
    <t>NUCAMENDI</t>
  </si>
  <si>
    <t>FARIAS</t>
  </si>
  <si>
    <t>REGINA GUADALUPE</t>
  </si>
  <si>
    <t>YOJAN JAVIER</t>
  </si>
  <si>
    <t>MELISSA</t>
  </si>
  <si>
    <t>MONTERO</t>
  </si>
  <si>
    <t>WENCESLAO</t>
  </si>
  <si>
    <t>VERDUZCO</t>
  </si>
  <si>
    <t>AHUITZOTL</t>
  </si>
  <si>
    <t>YESSICA YASMIN</t>
  </si>
  <si>
    <t>GLORIA LIDIA</t>
  </si>
  <si>
    <t>SAMANTHA DARINKA</t>
  </si>
  <si>
    <t>ANAISA</t>
  </si>
  <si>
    <t>NAYELLI</t>
  </si>
  <si>
    <t>EL PRESENTE  INVENTARIO AMPARA LA CANTIDAD DE 1025 EXPEDIENTES  DE LOS AÑOS 2025</t>
  </si>
  <si>
    <t>EXPEDIENTE DE EDUCANDOS ACTIVOS</t>
  </si>
  <si>
    <t>ERICK DAVID</t>
  </si>
  <si>
    <t>ENCINOS</t>
  </si>
  <si>
    <t>SOLANO</t>
  </si>
  <si>
    <t>CARLOS EDUARDO</t>
  </si>
  <si>
    <t>RITA</t>
  </si>
  <si>
    <t>ITURBIDE</t>
  </si>
  <si>
    <t>ALEX FERNANDO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</si>
</sst>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/mm/yyyy;@"/>
  </numFmts>
  <fonts count="46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sz val="11"/>
      <name val="Montserrat"/>
    </font>
    <font>
      <b/>
      <sz val="11"/>
      <name val="Montserrat"/>
    </font>
    <font>
      <sz val="14"/>
      <name val="Arial Narrow"/>
      <family val="2"/>
    </font>
    <font>
      <b/>
      <sz val="22"/>
      <name val="Montserrat"/>
    </font>
    <font>
      <b/>
      <sz val="18"/>
      <name val="Montserrat"/>
    </font>
    <font>
      <b/>
      <sz val="12"/>
      <name val="Montserrat"/>
    </font>
    <font>
      <b/>
      <sz val="16"/>
      <name val="Montserrat"/>
    </font>
    <font>
      <b/>
      <sz val="14"/>
      <name val="Arial Narrow"/>
      <family val="2"/>
    </font>
    <font>
      <b/>
      <sz val="16"/>
      <name val="Arial Narrow"/>
      <family val="2"/>
    </font>
    <font>
      <sz val="16"/>
      <name val="Arial Narrow"/>
      <family val="2"/>
    </font>
    <font>
      <b/>
      <sz val="16"/>
      <color theme="1"/>
      <name val="Calibri Light"/>
      <family val="2"/>
    </font>
    <font>
      <sz val="16"/>
      <color theme="1"/>
      <name val="Calibri Light"/>
      <family val="2"/>
    </font>
    <font>
      <sz val="12"/>
      <name val="Arial Narrow"/>
      <family val="2"/>
    </font>
    <font>
      <sz val="11"/>
      <name val="Montserrat"/>
      <family val="3"/>
    </font>
    <font>
      <b/>
      <sz val="11"/>
      <name val="Montserrat"/>
      <family val="3"/>
    </font>
    <font>
      <b/>
      <sz val="22"/>
      <name val="Montserrat"/>
      <family val="3"/>
    </font>
    <font>
      <b/>
      <sz val="18"/>
      <name val="Montserrat"/>
      <family val="3"/>
    </font>
    <font>
      <b/>
      <sz val="12"/>
      <name val="Montserrat"/>
      <family val="3"/>
    </font>
    <font>
      <b/>
      <sz val="16"/>
      <name val="Montserrat"/>
      <family val="3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b/>
      <sz val="16"/>
      <color theme="1"/>
      <name val="Montserrat"/>
    </font>
    <font>
      <b/>
      <sz val="14"/>
      <name val="Montserrat"/>
    </font>
    <font>
      <sz val="16"/>
      <color theme="1"/>
      <name val="Calibri"/>
      <family val="2"/>
      <scheme val="minor"/>
    </font>
    <font>
      <b/>
      <sz val="16"/>
      <name val="Monserat"/>
    </font>
    <font>
      <b/>
      <sz val="16"/>
      <color theme="1"/>
      <name val="Calibri"/>
      <family val="2"/>
      <scheme val="minor"/>
    </font>
    <font>
      <sz val="11"/>
      <color theme="1"/>
      <name val="Montserrat"/>
    </font>
    <font>
      <sz val="14"/>
      <name val="Montserrat"/>
    </font>
    <font>
      <sz val="16"/>
      <color theme="1"/>
      <name val="Montserrat"/>
    </font>
    <font>
      <b/>
      <sz val="14"/>
      <color theme="1"/>
      <name val="Montserrat"/>
    </font>
    <font>
      <sz val="14"/>
      <color theme="1"/>
      <name val="Montserrat"/>
    </font>
    <font>
      <b/>
      <sz val="12"/>
      <name val="Arial Narrow"/>
      <family val="2"/>
    </font>
    <font>
      <sz val="14"/>
      <color rgb="FF7030A0"/>
      <name val="Montserrat"/>
    </font>
    <font>
      <b/>
      <sz val="16"/>
      <name val="Cambria"/>
      <family val="2"/>
      <scheme val="major"/>
    </font>
    <font>
      <b/>
      <sz val="16"/>
      <color theme="1"/>
      <name val="Arial"/>
      <family val="2"/>
    </font>
    <font>
      <b/>
      <sz val="16"/>
      <color theme="1"/>
      <name val="Monsetrrat"/>
    </font>
    <font>
      <b/>
      <sz val="16"/>
      <color theme="1"/>
      <name val="Monserrat"/>
    </font>
    <font>
      <b/>
      <sz val="17"/>
      <color theme="1"/>
      <name val="Montserrat"/>
    </font>
    <font>
      <b/>
      <sz val="16"/>
      <color theme="1"/>
      <name val="Montserrat"/>
      <family val="3"/>
    </font>
    <font>
      <sz val="16"/>
      <color theme="1"/>
      <name val="Montserrat"/>
      <family val="3"/>
    </font>
    <font>
      <b/>
      <sz val="16"/>
      <color rgb="FF7030A0"/>
      <name val="Montserrat"/>
      <family val="3"/>
    </font>
    <font>
      <b/>
      <sz val="24"/>
      <name val="Montserrat"/>
      <family val="3"/>
    </font>
    <font>
      <sz val="11"/>
      <color indexed="8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E5D6C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theme="4" tint="0.79998168889431442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3">
    <xf numFmtId="0" fontId="0" fillId="0" borderId="0"/>
    <xf numFmtId="0" fontId="2" fillId="0" borderId="0"/>
    <xf numFmtId="0" fontId="45" fillId="0" borderId="0"/>
  </cellStyleXfs>
  <cellXfs count="474">
    <xf numFmtId="0" fontId="0" fillId="0" borderId="0" xfId="0"/>
    <xf numFmtId="0" fontId="3" fillId="0" borderId="1" xfId="1" applyFont="1" applyBorder="1" applyAlignment="1">
      <alignment vertical="center"/>
    </xf>
    <xf numFmtId="0" fontId="3" fillId="0" borderId="2" xfId="1" applyFont="1" applyBorder="1" applyAlignment="1">
      <alignment vertical="center"/>
    </xf>
    <xf numFmtId="0" fontId="3" fillId="0" borderId="3" xfId="1" applyFont="1" applyBorder="1"/>
    <xf numFmtId="0" fontId="9" fillId="2" borderId="4" xfId="1" applyFont="1" applyFill="1" applyBorder="1" applyAlignment="1">
      <alignment horizontal="left" vertical="center"/>
    </xf>
    <xf numFmtId="0" fontId="9" fillId="2" borderId="4" xfId="1" applyFont="1" applyFill="1" applyBorder="1" applyAlignment="1">
      <alignment horizontal="center" vertical="center" wrapText="1"/>
    </xf>
    <xf numFmtId="0" fontId="9" fillId="2" borderId="5" xfId="1" applyFont="1" applyFill="1" applyBorder="1" applyAlignment="1">
      <alignment horizontal="center" vertical="center" wrapText="1"/>
    </xf>
    <xf numFmtId="0" fontId="4" fillId="0" borderId="7" xfId="1" applyFont="1" applyBorder="1"/>
    <xf numFmtId="0" fontId="4" fillId="0" borderId="8" xfId="1" applyFont="1" applyBorder="1"/>
    <xf numFmtId="1" fontId="4" fillId="0" borderId="8" xfId="1" applyNumberFormat="1" applyFont="1" applyBorder="1" applyAlignment="1">
      <alignment horizontal="center"/>
    </xf>
    <xf numFmtId="0" fontId="4" fillId="0" borderId="8" xfId="1" applyFont="1" applyBorder="1" applyAlignment="1">
      <alignment horizontal="center"/>
    </xf>
    <xf numFmtId="0" fontId="16" fillId="0" borderId="1" xfId="1" applyFont="1" applyBorder="1" applyAlignment="1">
      <alignment vertical="center"/>
    </xf>
    <xf numFmtId="0" fontId="16" fillId="0" borderId="2" xfId="1" applyFont="1" applyBorder="1" applyAlignment="1">
      <alignment vertical="center"/>
    </xf>
    <xf numFmtId="0" fontId="17" fillId="0" borderId="2" xfId="1" applyFont="1" applyBorder="1" applyAlignment="1">
      <alignment vertical="center"/>
    </xf>
    <xf numFmtId="0" fontId="5" fillId="0" borderId="0" xfId="1" applyFont="1" applyAlignment="1">
      <alignment vertical="center"/>
    </xf>
    <xf numFmtId="0" fontId="16" fillId="0" borderId="3" xfId="1" applyFont="1" applyBorder="1"/>
    <xf numFmtId="0" fontId="16" fillId="0" borderId="0" xfId="1" applyFont="1"/>
    <xf numFmtId="0" fontId="5" fillId="0" borderId="0" xfId="1" applyFont="1"/>
    <xf numFmtId="0" fontId="17" fillId="0" borderId="0" xfId="1" applyFont="1" applyAlignment="1">
      <alignment vertical="center"/>
    </xf>
    <xf numFmtId="0" fontId="17" fillId="0" borderId="0" xfId="1" applyFont="1" applyAlignment="1">
      <alignment horizontal="center" vertical="center"/>
    </xf>
    <xf numFmtId="0" fontId="21" fillId="0" borderId="0" xfId="1" applyFont="1" applyAlignment="1">
      <alignment horizontal="center" vertical="center"/>
    </xf>
    <xf numFmtId="0" fontId="10" fillId="0" borderId="0" xfId="1" applyFont="1" applyAlignment="1">
      <alignment horizontal="center" vertical="justify"/>
    </xf>
    <xf numFmtId="0" fontId="0" fillId="0" borderId="0" xfId="0" applyAlignment="1">
      <alignment horizontal="left"/>
    </xf>
    <xf numFmtId="0" fontId="17" fillId="0" borderId="7" xfId="1" applyFont="1" applyBorder="1" applyAlignment="1">
      <alignment horizontal="left" vertical="justify"/>
    </xf>
    <xf numFmtId="0" fontId="17" fillId="0" borderId="8" xfId="1" applyFont="1" applyBorder="1" applyAlignment="1">
      <alignment horizontal="left" vertical="justify"/>
    </xf>
    <xf numFmtId="0" fontId="17" fillId="0" borderId="0" xfId="1" applyFont="1" applyAlignment="1">
      <alignment horizontal="center" vertical="justify"/>
    </xf>
    <xf numFmtId="0" fontId="11" fillId="0" borderId="0" xfId="1" applyFont="1" applyAlignment="1">
      <alignment horizontal="center" vertical="center" wrapText="1"/>
    </xf>
    <xf numFmtId="0" fontId="21" fillId="2" borderId="4" xfId="1" applyFont="1" applyFill="1" applyBorder="1" applyAlignment="1">
      <alignment horizontal="center" vertical="center" wrapText="1"/>
    </xf>
    <xf numFmtId="0" fontId="21" fillId="2" borderId="5" xfId="1" applyFont="1" applyFill="1" applyBorder="1" applyAlignment="1">
      <alignment horizontal="center" vertical="center" wrapText="1"/>
    </xf>
    <xf numFmtId="0" fontId="21" fillId="3" borderId="11" xfId="1" applyFont="1" applyFill="1" applyBorder="1" applyAlignment="1">
      <alignment horizontal="center" vertical="center" wrapText="1"/>
    </xf>
    <xf numFmtId="0" fontId="21" fillId="3" borderId="5" xfId="1" applyFont="1" applyFill="1" applyBorder="1" applyAlignment="1">
      <alignment horizontal="center" vertical="center" wrapText="1"/>
    </xf>
    <xf numFmtId="1" fontId="21" fillId="3" borderId="5" xfId="1" applyNumberFormat="1" applyFont="1" applyFill="1" applyBorder="1" applyAlignment="1">
      <alignment horizontal="center" vertical="center" wrapText="1"/>
    </xf>
    <xf numFmtId="0" fontId="21" fillId="3" borderId="4" xfId="1" applyFont="1" applyFill="1" applyBorder="1" applyAlignment="1">
      <alignment horizontal="center" vertical="center" wrapText="1"/>
    </xf>
    <xf numFmtId="0" fontId="21" fillId="3" borderId="6" xfId="1" applyFont="1" applyFill="1" applyBorder="1" applyAlignment="1">
      <alignment horizontal="center" vertical="center" wrapText="1"/>
    </xf>
    <xf numFmtId="0" fontId="11" fillId="3" borderId="0" xfId="1" applyFont="1" applyFill="1" applyAlignment="1">
      <alignment horizontal="center" vertical="center" wrapText="1"/>
    </xf>
    <xf numFmtId="0" fontId="21" fillId="3" borderId="7" xfId="1" applyFont="1" applyFill="1" applyBorder="1" applyAlignment="1">
      <alignment horizontal="center" vertical="center" wrapText="1"/>
    </xf>
    <xf numFmtId="0" fontId="12" fillId="0" borderId="0" xfId="1" applyFont="1" applyAlignment="1">
      <alignment horizontal="center" vertical="center"/>
    </xf>
    <xf numFmtId="0" fontId="15" fillId="0" borderId="0" xfId="1" applyFont="1" applyAlignment="1">
      <alignment horizontal="center" vertical="center"/>
    </xf>
    <xf numFmtId="0" fontId="4" fillId="0" borderId="2" xfId="1" applyFont="1" applyBorder="1" applyAlignment="1">
      <alignment vertical="center"/>
    </xf>
    <xf numFmtId="0" fontId="3" fillId="0" borderId="0" xfId="1" applyFont="1"/>
    <xf numFmtId="0" fontId="4" fillId="0" borderId="0" xfId="1" applyFont="1" applyAlignment="1">
      <alignment vertical="center"/>
    </xf>
    <xf numFmtId="0" fontId="4" fillId="0" borderId="0" xfId="1" applyFont="1" applyAlignment="1">
      <alignment horizontal="center" vertical="center"/>
    </xf>
    <xf numFmtId="0" fontId="9" fillId="0" borderId="0" xfId="1" applyFont="1" applyAlignment="1">
      <alignment horizontal="center" vertical="center"/>
    </xf>
    <xf numFmtId="0" fontId="8" fillId="0" borderId="0" xfId="1" applyFont="1" applyAlignment="1">
      <alignment horizontal="center" vertical="justify"/>
    </xf>
    <xf numFmtId="0" fontId="8" fillId="0" borderId="0" xfId="1" applyFont="1" applyAlignment="1">
      <alignment vertical="justify"/>
    </xf>
    <xf numFmtId="0" fontId="4" fillId="0" borderId="0" xfId="1" applyFont="1" applyAlignment="1">
      <alignment horizontal="center" vertical="justify"/>
    </xf>
    <xf numFmtId="0" fontId="4" fillId="0" borderId="7" xfId="1" applyFont="1" applyBorder="1" applyAlignment="1">
      <alignment horizontal="left" vertical="justify"/>
    </xf>
    <xf numFmtId="0" fontId="4" fillId="0" borderId="8" xfId="1" applyFont="1" applyBorder="1" applyAlignment="1">
      <alignment horizontal="left" vertical="justify"/>
    </xf>
    <xf numFmtId="0" fontId="4" fillId="0" borderId="0" xfId="1" applyFont="1" applyAlignment="1">
      <alignment horizontal="left" vertical="justify"/>
    </xf>
    <xf numFmtId="0" fontId="9" fillId="3" borderId="11" xfId="1" applyFont="1" applyFill="1" applyBorder="1" applyAlignment="1">
      <alignment horizontal="center" vertical="center" wrapText="1"/>
    </xf>
    <xf numFmtId="49" fontId="9" fillId="3" borderId="7" xfId="1" applyNumberFormat="1" applyFont="1" applyFill="1" applyBorder="1" applyAlignment="1">
      <alignment horizontal="center" vertical="center" wrapText="1"/>
    </xf>
    <xf numFmtId="0" fontId="9" fillId="3" borderId="7" xfId="1" applyFont="1" applyFill="1" applyBorder="1" applyAlignment="1">
      <alignment horizontal="center" vertical="center" wrapText="1"/>
    </xf>
    <xf numFmtId="1" fontId="9" fillId="3" borderId="5" xfId="1" applyNumberFormat="1" applyFont="1" applyFill="1" applyBorder="1" applyAlignment="1">
      <alignment horizontal="center" vertical="center" wrapText="1"/>
    </xf>
    <xf numFmtId="0" fontId="9" fillId="3" borderId="4" xfId="1" applyFont="1" applyFill="1" applyBorder="1" applyAlignment="1">
      <alignment horizontal="center" vertical="center" wrapText="1"/>
    </xf>
    <xf numFmtId="14" fontId="9" fillId="3" borderId="6" xfId="1" applyNumberFormat="1" applyFont="1" applyFill="1" applyBorder="1" applyAlignment="1">
      <alignment horizontal="center" vertical="center" wrapText="1"/>
    </xf>
    <xf numFmtId="0" fontId="9" fillId="3" borderId="6" xfId="1" applyFont="1" applyFill="1" applyBorder="1" applyAlignment="1">
      <alignment horizontal="center" vertical="center" wrapText="1"/>
    </xf>
    <xf numFmtId="0" fontId="9" fillId="3" borderId="5" xfId="1" applyFont="1" applyFill="1" applyBorder="1" applyAlignment="1">
      <alignment horizontal="center" vertical="center" wrapText="1"/>
    </xf>
    <xf numFmtId="1" fontId="3" fillId="0" borderId="0" xfId="1" applyNumberFormat="1" applyFont="1" applyAlignment="1">
      <alignment horizontal="center"/>
    </xf>
    <xf numFmtId="0" fontId="3" fillId="0" borderId="0" xfId="1" applyFont="1" applyAlignment="1">
      <alignment horizontal="center"/>
    </xf>
    <xf numFmtId="0" fontId="4" fillId="0" borderId="0" xfId="1" applyFont="1" applyAlignment="1">
      <alignment horizontal="left"/>
    </xf>
    <xf numFmtId="0" fontId="3" fillId="3" borderId="0" xfId="1" applyFont="1" applyFill="1"/>
    <xf numFmtId="1" fontId="3" fillId="3" borderId="0" xfId="1" applyNumberFormat="1" applyFont="1" applyFill="1" applyAlignment="1">
      <alignment horizontal="center"/>
    </xf>
    <xf numFmtId="0" fontId="3" fillId="3" borderId="0" xfId="1" applyFont="1" applyFill="1" applyAlignment="1">
      <alignment horizontal="center"/>
    </xf>
    <xf numFmtId="0" fontId="4" fillId="3" borderId="0" xfId="1" applyFont="1" applyFill="1" applyAlignment="1">
      <alignment horizontal="center"/>
    </xf>
    <xf numFmtId="0" fontId="4" fillId="3" borderId="0" xfId="1" applyFont="1" applyFill="1"/>
    <xf numFmtId="0" fontId="4" fillId="3" borderId="0" xfId="1" applyFont="1" applyFill="1" applyAlignment="1">
      <alignment horizontal="justify"/>
    </xf>
    <xf numFmtId="1" fontId="4" fillId="3" borderId="0" xfId="1" applyNumberFormat="1" applyFont="1" applyFill="1" applyAlignment="1">
      <alignment horizontal="center"/>
    </xf>
    <xf numFmtId="0" fontId="8" fillId="0" borderId="0" xfId="1" applyFont="1" applyAlignment="1">
      <alignment horizontal="left" vertical="justify"/>
    </xf>
    <xf numFmtId="0" fontId="21" fillId="2" borderId="4" xfId="1" applyFont="1" applyFill="1" applyBorder="1" applyAlignment="1">
      <alignment vertical="center"/>
    </xf>
    <xf numFmtId="0" fontId="20" fillId="0" borderId="0" xfId="1" applyFont="1" applyAlignment="1">
      <alignment vertical="justify"/>
    </xf>
    <xf numFmtId="0" fontId="7" fillId="0" borderId="0" xfId="1" applyFont="1" applyAlignment="1">
      <alignment vertical="center"/>
    </xf>
    <xf numFmtId="49" fontId="13" fillId="0" borderId="4" xfId="1" applyNumberFormat="1" applyFont="1" applyBorder="1" applyAlignment="1">
      <alignment horizontal="center" vertical="center" wrapText="1"/>
    </xf>
    <xf numFmtId="14" fontId="13" fillId="0" borderId="6" xfId="0" applyNumberFormat="1" applyFont="1" applyBorder="1" applyAlignment="1">
      <alignment horizontal="center" vertical="center" wrapText="1"/>
    </xf>
    <xf numFmtId="0" fontId="13" fillId="0" borderId="4" xfId="1" applyFont="1" applyBorder="1" applyAlignment="1">
      <alignment horizontal="center" vertical="center" wrapText="1"/>
    </xf>
    <xf numFmtId="0" fontId="11" fillId="0" borderId="4" xfId="1" applyFont="1" applyBorder="1" applyAlignment="1">
      <alignment horizontal="center" vertical="center" wrapText="1"/>
    </xf>
    <xf numFmtId="0" fontId="12" fillId="3" borderId="0" xfId="1" applyFont="1" applyFill="1" applyAlignment="1">
      <alignment horizontal="center" vertical="center"/>
    </xf>
    <xf numFmtId="0" fontId="13" fillId="3" borderId="4" xfId="1" applyFont="1" applyFill="1" applyBorder="1" applyAlignment="1">
      <alignment horizontal="center" vertical="center" wrapText="1"/>
    </xf>
    <xf numFmtId="1" fontId="13" fillId="0" borderId="4" xfId="1" applyNumberFormat="1" applyFont="1" applyBorder="1" applyAlignment="1">
      <alignment horizontal="center" vertical="center" wrapText="1"/>
    </xf>
    <xf numFmtId="14" fontId="14" fillId="0" borderId="4" xfId="0" applyNumberFormat="1" applyFont="1" applyBorder="1" applyAlignment="1">
      <alignment horizontal="center"/>
    </xf>
    <xf numFmtId="0" fontId="24" fillId="3" borderId="11" xfId="1" applyFont="1" applyFill="1" applyBorder="1" applyAlignment="1">
      <alignment horizontal="center" vertical="center" wrapText="1"/>
    </xf>
    <xf numFmtId="2" fontId="13" fillId="0" borderId="6" xfId="0" applyNumberFormat="1" applyFont="1" applyBorder="1" applyAlignment="1">
      <alignment horizontal="center" vertical="center" wrapText="1"/>
    </xf>
    <xf numFmtId="0" fontId="9" fillId="2" borderId="4" xfId="1" applyFont="1" applyFill="1" applyBorder="1" applyAlignment="1">
      <alignment vertical="center"/>
    </xf>
    <xf numFmtId="0" fontId="4" fillId="0" borderId="0" xfId="1" applyFont="1" applyAlignment="1">
      <alignment vertical="justify"/>
    </xf>
    <xf numFmtId="0" fontId="10" fillId="0" borderId="0" xfId="1" applyFont="1" applyAlignment="1">
      <alignment vertical="justify"/>
    </xf>
    <xf numFmtId="0" fontId="0" fillId="0" borderId="0" xfId="0" applyAlignment="1"/>
    <xf numFmtId="0" fontId="25" fillId="2" borderId="4" xfId="1" applyFont="1" applyFill="1" applyBorder="1" applyAlignment="1">
      <alignment horizontal="left" vertical="center"/>
    </xf>
    <xf numFmtId="0" fontId="25" fillId="0" borderId="0" xfId="1" applyFont="1" applyAlignment="1">
      <alignment horizontal="center" vertical="justify"/>
    </xf>
    <xf numFmtId="0" fontId="9" fillId="0" borderId="0" xfId="1" applyFont="1" applyAlignment="1">
      <alignment vertical="justify"/>
    </xf>
    <xf numFmtId="0" fontId="9" fillId="0" borderId="0" xfId="1" applyFont="1" applyAlignment="1">
      <alignment horizontal="center" vertical="justify"/>
    </xf>
    <xf numFmtId="0" fontId="26" fillId="0" borderId="0" xfId="0" applyFont="1"/>
    <xf numFmtId="0" fontId="3" fillId="3" borderId="2" xfId="1" applyFont="1" applyFill="1" applyBorder="1" applyAlignment="1">
      <alignment vertical="center"/>
    </xf>
    <xf numFmtId="0" fontId="6" fillId="0" borderId="0" xfId="1" applyFont="1" applyAlignment="1">
      <alignment vertical="center"/>
    </xf>
    <xf numFmtId="0" fontId="6" fillId="3" borderId="0" xfId="1" applyFont="1" applyFill="1" applyAlignment="1">
      <alignment vertical="center"/>
    </xf>
    <xf numFmtId="0" fontId="4" fillId="3" borderId="0" xfId="1" applyFont="1" applyFill="1" applyAlignment="1">
      <alignment horizontal="center" vertical="center"/>
    </xf>
    <xf numFmtId="0" fontId="9" fillId="3" borderId="0" xfId="1" applyFont="1" applyFill="1" applyAlignment="1">
      <alignment horizontal="center" vertical="center"/>
    </xf>
    <xf numFmtId="0" fontId="4" fillId="3" borderId="0" xfId="1" applyFont="1" applyFill="1" applyAlignment="1">
      <alignment horizontal="left" vertical="justify"/>
    </xf>
    <xf numFmtId="0" fontId="4" fillId="3" borderId="8" xfId="1" applyFont="1" applyFill="1" applyBorder="1" applyAlignment="1">
      <alignment horizontal="left" vertical="justify"/>
    </xf>
    <xf numFmtId="0" fontId="27" fillId="3" borderId="4" xfId="1" applyFont="1" applyFill="1" applyBorder="1" applyAlignment="1">
      <alignment vertical="center"/>
    </xf>
    <xf numFmtId="0" fontId="4" fillId="3" borderId="8" xfId="1" applyFont="1" applyFill="1" applyBorder="1" applyAlignment="1">
      <alignment horizontal="center"/>
    </xf>
    <xf numFmtId="0" fontId="0" fillId="3" borderId="0" xfId="0" applyFill="1"/>
    <xf numFmtId="0" fontId="3" fillId="0" borderId="0" xfId="1" applyFont="1" applyAlignment="1">
      <alignment vertical="center"/>
    </xf>
    <xf numFmtId="0" fontId="28" fillId="0" borderId="0" xfId="0" applyFont="1"/>
    <xf numFmtId="0" fontId="21" fillId="3" borderId="4" xfId="1" applyFont="1" applyFill="1" applyBorder="1" applyAlignment="1">
      <alignment vertical="center"/>
    </xf>
    <xf numFmtId="0" fontId="9" fillId="0" borderId="3" xfId="1" applyFont="1" applyBorder="1" applyAlignment="1">
      <alignment horizontal="center" vertical="center" wrapText="1"/>
    </xf>
    <xf numFmtId="0" fontId="29" fillId="0" borderId="0" xfId="0" applyFont="1"/>
    <xf numFmtId="0" fontId="30" fillId="0" borderId="0" xfId="1" applyFont="1"/>
    <xf numFmtId="0" fontId="9" fillId="2" borderId="4" xfId="1" applyFont="1" applyFill="1" applyBorder="1" applyAlignment="1">
      <alignment horizontal="left" vertical="center" wrapText="1"/>
    </xf>
    <xf numFmtId="0" fontId="9" fillId="0" borderId="0" xfId="1" applyFont="1" applyAlignment="1">
      <alignment horizontal="left" vertical="justify"/>
    </xf>
    <xf numFmtId="0" fontId="31" fillId="0" borderId="0" xfId="0" applyFont="1" applyAlignment="1">
      <alignment horizontal="left"/>
    </xf>
    <xf numFmtId="0" fontId="9" fillId="0" borderId="7" xfId="1" applyFont="1" applyBorder="1" applyAlignment="1">
      <alignment horizontal="center" vertical="center" wrapText="1"/>
    </xf>
    <xf numFmtId="0" fontId="25" fillId="3" borderId="5" xfId="1" applyFont="1" applyFill="1" applyBorder="1" applyAlignment="1">
      <alignment horizontal="center" vertical="center" wrapText="1"/>
    </xf>
    <xf numFmtId="14" fontId="32" fillId="4" borderId="4" xfId="0" applyNumberFormat="1" applyFont="1" applyFill="1" applyBorder="1" applyAlignment="1">
      <alignment horizontal="center" vertical="center" wrapText="1"/>
    </xf>
    <xf numFmtId="0" fontId="32" fillId="3" borderId="4" xfId="0" applyFont="1" applyFill="1" applyBorder="1"/>
    <xf numFmtId="14" fontId="32" fillId="3" borderId="4" xfId="0" applyNumberFormat="1" applyFont="1" applyFill="1" applyBorder="1" applyAlignment="1">
      <alignment horizontal="center" vertical="center" wrapText="1"/>
    </xf>
    <xf numFmtId="0" fontId="32" fillId="4" borderId="4" xfId="0" applyFont="1" applyFill="1" applyBorder="1"/>
    <xf numFmtId="0" fontId="24" fillId="3" borderId="4" xfId="0" applyFont="1" applyFill="1" applyBorder="1" applyAlignment="1">
      <alignment horizontal="center" vertical="center" wrapText="1"/>
    </xf>
    <xf numFmtId="0" fontId="24" fillId="4" borderId="4" xfId="0" applyFont="1" applyFill="1" applyBorder="1" applyAlignment="1">
      <alignment horizontal="center" vertical="center" wrapText="1"/>
    </xf>
    <xf numFmtId="14" fontId="32" fillId="4" borderId="4" xfId="0" applyNumberFormat="1" applyFont="1" applyFill="1" applyBorder="1" applyAlignment="1">
      <alignment horizontal="center" vertical="center"/>
    </xf>
    <xf numFmtId="14" fontId="33" fillId="3" borderId="4" xfId="0" applyNumberFormat="1" applyFont="1" applyFill="1" applyBorder="1" applyAlignment="1">
      <alignment horizontal="center" vertical="center" wrapText="1"/>
    </xf>
    <xf numFmtId="0" fontId="29" fillId="3" borderId="4" xfId="0" applyFont="1" applyFill="1" applyBorder="1"/>
    <xf numFmtId="14" fontId="32" fillId="3" borderId="4" xfId="0" applyNumberFormat="1" applyFont="1" applyFill="1" applyBorder="1" applyAlignment="1">
      <alignment horizontal="center" vertical="center"/>
    </xf>
    <xf numFmtId="0" fontId="24" fillId="0" borderId="0" xfId="0" applyFont="1" applyAlignment="1">
      <alignment horizontal="center" vertical="center" wrapText="1"/>
    </xf>
    <xf numFmtId="0" fontId="4" fillId="0" borderId="1" xfId="1" applyFont="1" applyBorder="1" applyAlignment="1">
      <alignment vertical="center"/>
    </xf>
    <xf numFmtId="0" fontId="4" fillId="0" borderId="2" xfId="1" applyFont="1" applyBorder="1" applyAlignment="1">
      <alignment horizontal="center" vertical="center"/>
    </xf>
    <xf numFmtId="0" fontId="10" fillId="0" borderId="0" xfId="1" applyFont="1" applyAlignment="1">
      <alignment vertical="center"/>
    </xf>
    <xf numFmtId="0" fontId="4" fillId="0" borderId="3" xfId="1" applyFont="1" applyBorder="1"/>
    <xf numFmtId="0" fontId="4" fillId="0" borderId="0" xfId="1" applyFont="1"/>
    <xf numFmtId="0" fontId="7" fillId="0" borderId="0" xfId="1" applyFont="1" applyAlignment="1">
      <alignment horizontal="center" vertical="center"/>
    </xf>
    <xf numFmtId="0" fontId="10" fillId="0" borderId="0" xfId="1" applyFont="1"/>
    <xf numFmtId="0" fontId="10" fillId="0" borderId="0" xfId="1" applyFont="1" applyAlignment="1">
      <alignment horizontal="center"/>
    </xf>
    <xf numFmtId="0" fontId="9" fillId="0" borderId="0" xfId="1" applyFont="1" applyAlignment="1">
      <alignment horizontal="left" vertical="center"/>
    </xf>
    <xf numFmtId="0" fontId="28" fillId="0" borderId="0" xfId="0" applyFont="1" applyAlignment="1">
      <alignment horizontal="left" vertical="center"/>
    </xf>
    <xf numFmtId="0" fontId="1" fillId="0" borderId="0" xfId="0" applyFont="1"/>
    <xf numFmtId="0" fontId="4" fillId="0" borderId="8" xfId="1" applyFont="1" applyBorder="1" applyAlignment="1">
      <alignment horizontal="center" vertical="justify"/>
    </xf>
    <xf numFmtId="0" fontId="24" fillId="0" borderId="4" xfId="0" applyFont="1" applyBorder="1" applyAlignment="1">
      <alignment horizontal="center" vertical="center"/>
    </xf>
    <xf numFmtId="0" fontId="1" fillId="0" borderId="4" xfId="0" applyFont="1" applyBorder="1"/>
    <xf numFmtId="0" fontId="9" fillId="0" borderId="4" xfId="1" applyFont="1" applyBorder="1" applyAlignment="1">
      <alignment horizontal="center" vertical="center" wrapText="1"/>
    </xf>
    <xf numFmtId="164" fontId="24" fillId="0" borderId="4" xfId="0" applyNumberFormat="1" applyFont="1" applyBorder="1" applyAlignment="1">
      <alignment horizontal="center" vertical="center"/>
    </xf>
    <xf numFmtId="0" fontId="24" fillId="0" borderId="4" xfId="0" applyFont="1" applyBorder="1" applyAlignment="1">
      <alignment horizontal="center"/>
    </xf>
    <xf numFmtId="0" fontId="25" fillId="0" borderId="4" xfId="1" applyFont="1" applyBorder="1" applyAlignment="1">
      <alignment horizontal="center" vertical="center" wrapText="1"/>
    </xf>
    <xf numFmtId="164" fontId="9" fillId="0" borderId="4" xfId="1" applyNumberFormat="1" applyFont="1" applyBorder="1" applyAlignment="1">
      <alignment horizontal="center" vertical="center" wrapText="1"/>
    </xf>
    <xf numFmtId="1" fontId="4" fillId="0" borderId="0" xfId="1" applyNumberFormat="1" applyFont="1" applyAlignment="1">
      <alignment horizontal="center"/>
    </xf>
    <xf numFmtId="0" fontId="4" fillId="0" borderId="0" xfId="1" applyFont="1" applyAlignment="1">
      <alignment horizontal="center"/>
    </xf>
    <xf numFmtId="0" fontId="34" fillId="0" borderId="0" xfId="1" applyFont="1" applyAlignment="1">
      <alignment horizontal="center" vertical="center"/>
    </xf>
    <xf numFmtId="0" fontId="1" fillId="0" borderId="0" xfId="0" applyFont="1" applyAlignment="1">
      <alignment horizontal="center"/>
    </xf>
    <xf numFmtId="0" fontId="30" fillId="0" borderId="1" xfId="1" applyFont="1" applyBorder="1" applyAlignment="1">
      <alignment vertical="center"/>
    </xf>
    <xf numFmtId="0" fontId="30" fillId="0" borderId="2" xfId="1" applyFont="1" applyBorder="1" applyAlignment="1">
      <alignment vertical="center"/>
    </xf>
    <xf numFmtId="0" fontId="25" fillId="0" borderId="2" xfId="1" applyFont="1" applyBorder="1" applyAlignment="1">
      <alignment vertical="center"/>
    </xf>
    <xf numFmtId="0" fontId="30" fillId="0" borderId="0" xfId="1" applyFont="1" applyAlignment="1">
      <alignment vertical="center"/>
    </xf>
    <xf numFmtId="0" fontId="30" fillId="0" borderId="3" xfId="1" applyFont="1" applyBorder="1"/>
    <xf numFmtId="0" fontId="25" fillId="0" borderId="0" xfId="1" applyFont="1" applyAlignment="1">
      <alignment vertical="center"/>
    </xf>
    <xf numFmtId="0" fontId="25" fillId="0" borderId="0" xfId="1" applyFont="1" applyAlignment="1">
      <alignment horizontal="center" vertical="center"/>
    </xf>
    <xf numFmtId="0" fontId="25" fillId="0" borderId="0" xfId="1" applyFont="1" applyAlignment="1">
      <alignment horizontal="left" vertical="justify"/>
    </xf>
    <xf numFmtId="0" fontId="25" fillId="0" borderId="0" xfId="0" applyFont="1" applyAlignment="1">
      <alignment horizontal="left"/>
    </xf>
    <xf numFmtId="0" fontId="30" fillId="0" borderId="0" xfId="0" applyFont="1"/>
    <xf numFmtId="0" fontId="25" fillId="0" borderId="7" xfId="1" applyFont="1" applyBorder="1" applyAlignment="1">
      <alignment horizontal="left" vertical="justify"/>
    </xf>
    <xf numFmtId="0" fontId="25" fillId="0" borderId="8" xfId="1" applyFont="1" applyBorder="1" applyAlignment="1">
      <alignment horizontal="left" vertical="justify"/>
    </xf>
    <xf numFmtId="0" fontId="25" fillId="0" borderId="0" xfId="1" applyFont="1" applyAlignment="1">
      <alignment horizontal="center" vertical="center" wrapText="1"/>
    </xf>
    <xf numFmtId="0" fontId="25" fillId="2" borderId="4" xfId="1" applyFont="1" applyFill="1" applyBorder="1" applyAlignment="1">
      <alignment horizontal="center" vertical="center" wrapText="1"/>
    </xf>
    <xf numFmtId="0" fontId="25" fillId="2" borderId="5" xfId="1" applyFont="1" applyFill="1" applyBorder="1" applyAlignment="1">
      <alignment horizontal="center" vertical="center" wrapText="1"/>
    </xf>
    <xf numFmtId="0" fontId="25" fillId="3" borderId="11" xfId="1" applyFont="1" applyFill="1" applyBorder="1" applyAlignment="1">
      <alignment horizontal="center" vertical="center" wrapText="1"/>
    </xf>
    <xf numFmtId="1" fontId="25" fillId="3" borderId="5" xfId="1" applyNumberFormat="1" applyFont="1" applyFill="1" applyBorder="1" applyAlignment="1">
      <alignment horizontal="center" vertical="center" wrapText="1"/>
    </xf>
    <xf numFmtId="0" fontId="25" fillId="3" borderId="4" xfId="0" applyFont="1" applyFill="1" applyBorder="1" applyAlignment="1">
      <alignment horizontal="left" vertical="center" wrapText="1"/>
    </xf>
    <xf numFmtId="14" fontId="25" fillId="4" borderId="4" xfId="0" applyNumberFormat="1" applyFont="1" applyFill="1" applyBorder="1" applyAlignment="1">
      <alignment horizontal="center" vertical="center"/>
    </xf>
    <xf numFmtId="22" fontId="33" fillId="4" borderId="4" xfId="0" applyNumberFormat="1" applyFont="1" applyFill="1" applyBorder="1"/>
    <xf numFmtId="0" fontId="25" fillId="3" borderId="6" xfId="1" applyFont="1" applyFill="1" applyBorder="1" applyAlignment="1">
      <alignment horizontal="center" vertical="center" wrapText="1"/>
    </xf>
    <xf numFmtId="0" fontId="25" fillId="3" borderId="4" xfId="1" applyFont="1" applyFill="1" applyBorder="1" applyAlignment="1">
      <alignment horizontal="center" vertical="center" wrapText="1"/>
    </xf>
    <xf numFmtId="0" fontId="25" fillId="3" borderId="0" xfId="1" applyFont="1" applyFill="1" applyAlignment="1">
      <alignment horizontal="center" vertical="center" wrapText="1"/>
    </xf>
    <xf numFmtId="0" fontId="25" fillId="4" borderId="4" xfId="0" applyFont="1" applyFill="1" applyBorder="1" applyAlignment="1">
      <alignment horizontal="left" vertical="center" wrapText="1"/>
    </xf>
    <xf numFmtId="22" fontId="33" fillId="3" borderId="4" xfId="0" applyNumberFormat="1" applyFont="1" applyFill="1" applyBorder="1"/>
    <xf numFmtId="14" fontId="25" fillId="3" borderId="4" xfId="0" applyNumberFormat="1" applyFont="1" applyFill="1" applyBorder="1" applyAlignment="1">
      <alignment horizontal="center" vertical="center"/>
    </xf>
    <xf numFmtId="22" fontId="35" fillId="4" borderId="4" xfId="0" applyNumberFormat="1" applyFont="1" applyFill="1" applyBorder="1"/>
    <xf numFmtId="1" fontId="30" fillId="0" borderId="0" xfId="1" applyNumberFormat="1" applyFont="1" applyAlignment="1">
      <alignment horizontal="center"/>
    </xf>
    <xf numFmtId="0" fontId="30" fillId="0" borderId="0" xfId="1" applyFont="1" applyAlignment="1">
      <alignment horizontal="center"/>
    </xf>
    <xf numFmtId="0" fontId="25" fillId="0" borderId="0" xfId="1" applyFont="1" applyAlignment="1">
      <alignment horizontal="left"/>
    </xf>
    <xf numFmtId="0" fontId="30" fillId="3" borderId="0" xfId="1" applyFont="1" applyFill="1"/>
    <xf numFmtId="1" fontId="30" fillId="3" borderId="0" xfId="1" applyNumberFormat="1" applyFont="1" applyFill="1" applyAlignment="1">
      <alignment horizontal="center"/>
    </xf>
    <xf numFmtId="0" fontId="30" fillId="3" borderId="0" xfId="1" applyFont="1" applyFill="1" applyAlignment="1">
      <alignment horizontal="center"/>
    </xf>
    <xf numFmtId="0" fontId="25" fillId="3" borderId="0" xfId="1" applyFont="1" applyFill="1" applyAlignment="1">
      <alignment horizontal="center"/>
    </xf>
    <xf numFmtId="0" fontId="25" fillId="3" borderId="0" xfId="1" applyFont="1" applyFill="1"/>
    <xf numFmtId="0" fontId="25" fillId="3" borderId="0" xfId="1" applyFont="1" applyFill="1" applyAlignment="1">
      <alignment horizontal="justify"/>
    </xf>
    <xf numFmtId="1" fontId="25" fillId="3" borderId="0" xfId="1" applyNumberFormat="1" applyFont="1" applyFill="1" applyAlignment="1">
      <alignment horizontal="center"/>
    </xf>
    <xf numFmtId="0" fontId="25" fillId="0" borderId="7" xfId="1" applyFont="1" applyBorder="1"/>
    <xf numFmtId="0" fontId="25" fillId="0" borderId="8" xfId="1" applyFont="1" applyBorder="1"/>
    <xf numFmtId="1" fontId="25" fillId="0" borderId="8" xfId="1" applyNumberFormat="1" applyFont="1" applyBorder="1" applyAlignment="1">
      <alignment horizontal="center"/>
    </xf>
    <xf numFmtId="0" fontId="25" fillId="0" borderId="8" xfId="1" applyFont="1" applyBorder="1" applyAlignment="1">
      <alignment horizontal="center"/>
    </xf>
    <xf numFmtId="0" fontId="30" fillId="0" borderId="0" xfId="1" applyFont="1" applyAlignment="1">
      <alignment horizontal="center" vertical="center"/>
    </xf>
    <xf numFmtId="0" fontId="25" fillId="0" borderId="0" xfId="1" applyFont="1" applyAlignment="1">
      <alignment horizontal="left" vertical="center"/>
    </xf>
    <xf numFmtId="0" fontId="32" fillId="0" borderId="0" xfId="0" applyFont="1" applyAlignment="1">
      <alignment horizontal="left" vertical="center"/>
    </xf>
    <xf numFmtId="49" fontId="9" fillId="3" borderId="4" xfId="1" applyNumberFormat="1" applyFont="1" applyFill="1" applyBorder="1" applyAlignment="1">
      <alignment horizontal="center" vertical="center" wrapText="1"/>
    </xf>
    <xf numFmtId="1" fontId="9" fillId="3" borderId="4" xfId="1" applyNumberFormat="1" applyFont="1" applyFill="1" applyBorder="1" applyAlignment="1">
      <alignment horizontal="center" vertical="center" wrapText="1"/>
    </xf>
    <xf numFmtId="0" fontId="0" fillId="0" borderId="4" xfId="0" applyBorder="1"/>
    <xf numFmtId="14" fontId="37" fillId="0" borderId="4" xfId="0" applyNumberFormat="1" applyFont="1" applyBorder="1" applyAlignment="1">
      <alignment horizontal="center"/>
    </xf>
    <xf numFmtId="14" fontId="0" fillId="0" borderId="0" xfId="0" applyNumberFormat="1"/>
    <xf numFmtId="0" fontId="9" fillId="3" borderId="0" xfId="1" applyFont="1" applyFill="1" applyAlignment="1">
      <alignment horizontal="center" vertical="center" wrapText="1"/>
    </xf>
    <xf numFmtId="0" fontId="26" fillId="0" borderId="0" xfId="0" applyFont="1" applyAlignment="1"/>
    <xf numFmtId="0" fontId="21" fillId="3" borderId="5" xfId="1" applyFont="1" applyFill="1" applyBorder="1" applyAlignment="1">
      <alignment vertical="center"/>
    </xf>
    <xf numFmtId="0" fontId="9" fillId="3" borderId="10" xfId="1" applyFont="1" applyFill="1" applyBorder="1" applyAlignment="1">
      <alignment horizontal="left" vertical="center" wrapText="1"/>
    </xf>
    <xf numFmtId="0" fontId="9" fillId="3" borderId="6" xfId="1" applyFont="1" applyFill="1" applyBorder="1" applyAlignment="1">
      <alignment horizontal="left" vertical="center" wrapText="1"/>
    </xf>
    <xf numFmtId="0" fontId="21" fillId="3" borderId="3" xfId="1" applyFont="1" applyFill="1" applyBorder="1" applyAlignment="1">
      <alignment vertical="center"/>
    </xf>
    <xf numFmtId="0" fontId="9" fillId="3" borderId="0" xfId="1" applyFont="1" applyFill="1" applyAlignment="1">
      <alignment horizontal="left" vertical="center" wrapText="1"/>
    </xf>
    <xf numFmtId="0" fontId="9" fillId="3" borderId="13" xfId="1" applyFont="1" applyFill="1" applyBorder="1" applyAlignment="1">
      <alignment horizontal="left" vertical="center" wrapText="1"/>
    </xf>
    <xf numFmtId="0" fontId="21" fillId="3" borderId="6" xfId="1" applyFont="1" applyFill="1" applyBorder="1" applyAlignment="1">
      <alignment horizontal="left" vertical="center"/>
    </xf>
    <xf numFmtId="0" fontId="21" fillId="3" borderId="7" xfId="1" applyFont="1" applyFill="1" applyBorder="1" applyAlignment="1">
      <alignment vertical="center"/>
    </xf>
    <xf numFmtId="0" fontId="21" fillId="3" borderId="10" xfId="1" applyFont="1" applyFill="1" applyBorder="1" applyAlignment="1">
      <alignment vertical="center"/>
    </xf>
    <xf numFmtId="0" fontId="21" fillId="3" borderId="6" xfId="1" applyFont="1" applyFill="1" applyBorder="1" applyAlignment="1">
      <alignment vertical="center"/>
    </xf>
    <xf numFmtId="0" fontId="21" fillId="3" borderId="8" xfId="1" applyFont="1" applyFill="1" applyBorder="1" applyAlignment="1">
      <alignment vertical="center"/>
    </xf>
    <xf numFmtId="0" fontId="21" fillId="3" borderId="14" xfId="1" applyFont="1" applyFill="1" applyBorder="1" applyAlignment="1">
      <alignment vertical="center"/>
    </xf>
    <xf numFmtId="22" fontId="3" fillId="0" borderId="0" xfId="1" applyNumberFormat="1" applyFont="1" applyAlignment="1">
      <alignment horizontal="center"/>
    </xf>
    <xf numFmtId="22" fontId="3" fillId="3" borderId="0" xfId="1" applyNumberFormat="1" applyFont="1" applyFill="1" applyAlignment="1">
      <alignment horizontal="center"/>
    </xf>
    <xf numFmtId="22" fontId="3" fillId="3" borderId="0" xfId="1" applyNumberFormat="1" applyFont="1" applyFill="1"/>
    <xf numFmtId="22" fontId="4" fillId="3" borderId="0" xfId="1" applyNumberFormat="1" applyFont="1" applyFill="1" applyAlignment="1">
      <alignment horizontal="justify"/>
    </xf>
    <xf numFmtId="22" fontId="4" fillId="3" borderId="0" xfId="1" applyNumberFormat="1" applyFont="1" applyFill="1"/>
    <xf numFmtId="22" fontId="4" fillId="0" borderId="8" xfId="1" applyNumberFormat="1" applyFont="1" applyBorder="1" applyAlignment="1">
      <alignment horizontal="center"/>
    </xf>
    <xf numFmtId="22" fontId="0" fillId="0" borderId="0" xfId="0" applyNumberFormat="1"/>
    <xf numFmtId="0" fontId="3" fillId="0" borderId="2" xfId="1" applyFont="1" applyBorder="1" applyAlignment="1">
      <alignment horizontal="center" vertical="center"/>
    </xf>
    <xf numFmtId="14" fontId="4" fillId="0" borderId="2" xfId="1" applyNumberFormat="1" applyFont="1" applyBorder="1" applyAlignment="1">
      <alignment horizontal="center" vertical="center"/>
    </xf>
    <xf numFmtId="14" fontId="4" fillId="0" borderId="0" xfId="1" applyNumberFormat="1" applyFont="1" applyAlignment="1">
      <alignment horizontal="center" vertical="center"/>
    </xf>
    <xf numFmtId="14" fontId="9" fillId="0" borderId="0" xfId="1" applyNumberFormat="1" applyFont="1" applyAlignment="1">
      <alignment horizontal="center" vertical="center"/>
    </xf>
    <xf numFmtId="0" fontId="31" fillId="0" borderId="0" xfId="0" applyFont="1" applyAlignment="1">
      <alignment horizontal="center" vertical="center"/>
    </xf>
    <xf numFmtId="14" fontId="4" fillId="0" borderId="0" xfId="1" applyNumberFormat="1" applyFont="1" applyAlignment="1">
      <alignment horizontal="center" vertical="justify"/>
    </xf>
    <xf numFmtId="14" fontId="4" fillId="0" borderId="8" xfId="1" applyNumberFormat="1" applyFont="1" applyBorder="1" applyAlignment="1">
      <alignment horizontal="center" vertical="justify"/>
    </xf>
    <xf numFmtId="14" fontId="9" fillId="2" borderId="4" xfId="1" applyNumberFormat="1" applyFont="1" applyFill="1" applyBorder="1" applyAlignment="1">
      <alignment horizontal="center" vertical="center" wrapText="1"/>
    </xf>
    <xf numFmtId="0" fontId="38" fillId="0" borderId="4" xfId="0" applyFont="1" applyBorder="1" applyAlignment="1">
      <alignment horizontal="center"/>
    </xf>
    <xf numFmtId="0" fontId="39" fillId="4" borderId="5" xfId="0" applyFont="1" applyFill="1" applyBorder="1" applyAlignment="1">
      <alignment horizontal="center" vertical="center"/>
    </xf>
    <xf numFmtId="0" fontId="39" fillId="4" borderId="10" xfId="0" applyFont="1" applyFill="1" applyBorder="1" applyAlignment="1">
      <alignment horizontal="center" vertical="center"/>
    </xf>
    <xf numFmtId="0" fontId="39" fillId="4" borderId="6" xfId="0" applyFont="1" applyFill="1" applyBorder="1" applyAlignment="1">
      <alignment horizontal="center" vertical="center"/>
    </xf>
    <xf numFmtId="14" fontId="40" fillId="4" borderId="6" xfId="0" applyNumberFormat="1" applyFont="1" applyFill="1" applyBorder="1" applyAlignment="1">
      <alignment horizontal="center"/>
    </xf>
    <xf numFmtId="14" fontId="24" fillId="4" borderId="4" xfId="0" applyNumberFormat="1" applyFont="1" applyFill="1" applyBorder="1" applyAlignment="1">
      <alignment horizontal="center"/>
    </xf>
    <xf numFmtId="0" fontId="39" fillId="3" borderId="5" xfId="0" applyFont="1" applyFill="1" applyBorder="1" applyAlignment="1">
      <alignment horizontal="center" vertical="center"/>
    </xf>
    <xf numFmtId="0" fontId="39" fillId="3" borderId="10" xfId="0" applyFont="1" applyFill="1" applyBorder="1" applyAlignment="1">
      <alignment horizontal="center" vertical="center"/>
    </xf>
    <xf numFmtId="0" fontId="39" fillId="3" borderId="6" xfId="0" applyFont="1" applyFill="1" applyBorder="1" applyAlignment="1">
      <alignment horizontal="center" vertical="center"/>
    </xf>
    <xf numFmtId="14" fontId="40" fillId="3" borderId="6" xfId="0" applyNumberFormat="1" applyFont="1" applyFill="1" applyBorder="1" applyAlignment="1">
      <alignment horizontal="center"/>
    </xf>
    <xf numFmtId="14" fontId="24" fillId="3" borderId="4" xfId="0" applyNumberFormat="1" applyFont="1" applyFill="1" applyBorder="1" applyAlignment="1">
      <alignment horizontal="center"/>
    </xf>
    <xf numFmtId="0" fontId="39" fillId="4" borderId="7" xfId="0" applyFont="1" applyFill="1" applyBorder="1" applyAlignment="1">
      <alignment horizontal="center" vertical="center"/>
    </xf>
    <xf numFmtId="0" fontId="39" fillId="4" borderId="8" xfId="0" applyFont="1" applyFill="1" applyBorder="1" applyAlignment="1">
      <alignment horizontal="center" vertical="center"/>
    </xf>
    <xf numFmtId="0" fontId="39" fillId="4" borderId="14" xfId="0" applyFont="1" applyFill="1" applyBorder="1" applyAlignment="1">
      <alignment horizontal="center" vertical="center"/>
    </xf>
    <xf numFmtId="0" fontId="39" fillId="3" borderId="7" xfId="0" applyFont="1" applyFill="1" applyBorder="1" applyAlignment="1">
      <alignment horizontal="center" vertical="center"/>
    </xf>
    <xf numFmtId="0" fontId="39" fillId="3" borderId="8" xfId="0" applyFont="1" applyFill="1" applyBorder="1" applyAlignment="1">
      <alignment horizontal="center" vertical="center"/>
    </xf>
    <xf numFmtId="0" fontId="39" fillId="3" borderId="14" xfId="0" applyFont="1" applyFill="1" applyBorder="1" applyAlignment="1">
      <alignment horizontal="center" vertical="center"/>
    </xf>
    <xf numFmtId="0" fontId="39" fillId="4" borderId="3" xfId="0" applyFont="1" applyFill="1" applyBorder="1" applyAlignment="1">
      <alignment horizontal="center" vertical="center"/>
    </xf>
    <xf numFmtId="0" fontId="39" fillId="4" borderId="0" xfId="0" applyFont="1" applyFill="1" applyAlignment="1">
      <alignment horizontal="center" vertical="center"/>
    </xf>
    <xf numFmtId="0" fontId="39" fillId="4" borderId="13" xfId="0" applyFont="1" applyFill="1" applyBorder="1" applyAlignment="1">
      <alignment horizontal="center" vertical="center"/>
    </xf>
    <xf numFmtId="0" fontId="39" fillId="3" borderId="3" xfId="0" applyFont="1" applyFill="1" applyBorder="1" applyAlignment="1">
      <alignment horizontal="center" vertical="center"/>
    </xf>
    <xf numFmtId="0" fontId="39" fillId="3" borderId="0" xfId="0" applyFont="1" applyFill="1" applyAlignment="1">
      <alignment horizontal="center" vertical="center"/>
    </xf>
    <xf numFmtId="0" fontId="39" fillId="3" borderId="13" xfId="0" applyFont="1" applyFill="1" applyBorder="1" applyAlignment="1">
      <alignment horizontal="center" vertical="center"/>
    </xf>
    <xf numFmtId="14" fontId="40" fillId="4" borderId="14" xfId="0" applyNumberFormat="1" applyFont="1" applyFill="1" applyBorder="1" applyAlignment="1">
      <alignment horizontal="center"/>
    </xf>
    <xf numFmtId="0" fontId="3" fillId="3" borderId="0" xfId="1" applyFont="1" applyFill="1" applyAlignment="1">
      <alignment horizontal="center" vertical="center"/>
    </xf>
    <xf numFmtId="14" fontId="4" fillId="3" borderId="0" xfId="1" applyNumberFormat="1" applyFont="1" applyFill="1" applyAlignment="1">
      <alignment horizontal="center"/>
    </xf>
    <xf numFmtId="0" fontId="4" fillId="0" borderId="8" xfId="1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14" fontId="4" fillId="0" borderId="8" xfId="1" applyNumberFormat="1" applyFont="1" applyBorder="1" applyAlignment="1">
      <alignment horizontal="center"/>
    </xf>
    <xf numFmtId="0" fontId="0" fillId="0" borderId="0" xfId="0" applyAlignment="1">
      <alignment horizontal="center"/>
    </xf>
    <xf numFmtId="14" fontId="1" fillId="0" borderId="0" xfId="0" applyNumberFormat="1" applyFont="1" applyAlignment="1">
      <alignment horizontal="center"/>
    </xf>
    <xf numFmtId="0" fontId="17" fillId="0" borderId="0" xfId="1" applyFont="1" applyAlignment="1">
      <alignment horizontal="left" vertical="center"/>
    </xf>
    <xf numFmtId="0" fontId="17" fillId="0" borderId="8" xfId="1" applyFont="1" applyBorder="1" applyAlignment="1">
      <alignment horizontal="left" vertical="center"/>
    </xf>
    <xf numFmtId="0" fontId="41" fillId="0" borderId="4" xfId="0" applyFont="1" applyBorder="1" applyAlignment="1">
      <alignment vertical="center"/>
    </xf>
    <xf numFmtId="14" fontId="41" fillId="0" borderId="4" xfId="0" applyNumberFormat="1" applyFont="1" applyBorder="1" applyAlignment="1">
      <alignment horizontal="center" vertical="center"/>
    </xf>
    <xf numFmtId="14" fontId="21" fillId="0" borderId="4" xfId="0" applyNumberFormat="1" applyFont="1" applyBorder="1" applyAlignment="1">
      <alignment horizontal="center" vertical="center"/>
    </xf>
    <xf numFmtId="0" fontId="42" fillId="0" borderId="4" xfId="0" applyFont="1" applyBorder="1" applyAlignment="1">
      <alignment horizontal="center" vertical="center"/>
    </xf>
    <xf numFmtId="14" fontId="43" fillId="0" borderId="4" xfId="0" applyNumberFormat="1" applyFont="1" applyBorder="1" applyAlignment="1">
      <alignment horizontal="center" vertical="center"/>
    </xf>
    <xf numFmtId="0" fontId="0" fillId="0" borderId="0" xfId="0" applyAlignment="1">
      <alignment vertical="center"/>
    </xf>
    <xf numFmtId="0" fontId="3" fillId="0" borderId="2" xfId="1" applyFont="1" applyBorder="1" applyAlignment="1">
      <alignment horizontal="left" vertical="center"/>
    </xf>
    <xf numFmtId="0" fontId="6" fillId="0" borderId="0" xfId="1" applyFont="1" applyAlignment="1">
      <alignment horizontal="left" vertical="center"/>
    </xf>
    <xf numFmtId="0" fontId="4" fillId="0" borderId="0" xfId="1" applyFont="1" applyAlignment="1">
      <alignment horizontal="left" vertical="center"/>
    </xf>
    <xf numFmtId="0" fontId="26" fillId="0" borderId="0" xfId="0" applyFont="1" applyAlignment="1">
      <alignment horizontal="left" vertical="center"/>
    </xf>
    <xf numFmtId="0" fontId="21" fillId="3" borderId="4" xfId="1" applyFont="1" applyFill="1" applyBorder="1" applyAlignment="1">
      <alignment horizontal="left" vertical="center"/>
    </xf>
    <xf numFmtId="0" fontId="9" fillId="3" borderId="4" xfId="1" applyFont="1" applyFill="1" applyBorder="1" applyAlignment="1">
      <alignment horizontal="left" vertical="center" wrapText="1"/>
    </xf>
    <xf numFmtId="0" fontId="7" fillId="0" borderId="7" xfId="1" applyFont="1" applyBorder="1" applyAlignment="1">
      <alignment horizontal="center" vertical="center"/>
    </xf>
    <xf numFmtId="0" fontId="7" fillId="0" borderId="10" xfId="1" applyFont="1" applyBorder="1" applyAlignment="1">
      <alignment horizontal="center" vertical="center"/>
    </xf>
    <xf numFmtId="0" fontId="7" fillId="0" borderId="10" xfId="1" applyFont="1" applyBorder="1" applyAlignment="1">
      <alignment horizontal="left" vertical="center"/>
    </xf>
    <xf numFmtId="0" fontId="3" fillId="0" borderId="0" xfId="1" applyFont="1" applyAlignment="1">
      <alignment horizontal="left" vertical="center"/>
    </xf>
    <xf numFmtId="0" fontId="3" fillId="3" borderId="0" xfId="1" applyFont="1" applyFill="1" applyAlignment="1">
      <alignment horizontal="left" vertical="center"/>
    </xf>
    <xf numFmtId="0" fontId="4" fillId="3" borderId="0" xfId="1" applyFont="1" applyFill="1" applyAlignment="1">
      <alignment horizontal="left" vertical="center"/>
    </xf>
    <xf numFmtId="0" fontId="4" fillId="0" borderId="8" xfId="1" applyFont="1" applyBorder="1" applyAlignment="1">
      <alignment horizontal="left" vertical="center"/>
    </xf>
    <xf numFmtId="0" fontId="0" fillId="0" borderId="0" xfId="0" applyAlignment="1">
      <alignment horizontal="left" vertical="center"/>
    </xf>
    <xf numFmtId="0" fontId="25" fillId="2" borderId="4" xfId="1" applyFont="1" applyFill="1" applyBorder="1" applyAlignment="1">
      <alignment vertical="center"/>
    </xf>
    <xf numFmtId="0" fontId="25" fillId="0" borderId="1" xfId="1" applyFont="1" applyBorder="1" applyAlignment="1">
      <alignment vertical="center"/>
    </xf>
    <xf numFmtId="0" fontId="25" fillId="0" borderId="3" xfId="1" applyFont="1" applyBorder="1" applyAlignment="1">
      <alignment vertical="center"/>
    </xf>
    <xf numFmtId="0" fontId="33" fillId="0" borderId="0" xfId="0" applyFont="1" applyAlignment="1">
      <alignment vertical="center"/>
    </xf>
    <xf numFmtId="0" fontId="33" fillId="0" borderId="0" xfId="0" applyFont="1" applyAlignment="1">
      <alignment horizontal="center" vertical="center"/>
    </xf>
    <xf numFmtId="0" fontId="25" fillId="0" borderId="7" xfId="1" applyFont="1" applyBorder="1" applyAlignment="1">
      <alignment vertical="center"/>
    </xf>
    <xf numFmtId="0" fontId="25" fillId="0" borderId="8" xfId="1" applyFont="1" applyBorder="1" applyAlignment="1">
      <alignment vertical="center"/>
    </xf>
    <xf numFmtId="0" fontId="25" fillId="3" borderId="4" xfId="2" applyFont="1" applyFill="1" applyBorder="1" applyAlignment="1">
      <alignment horizontal="center" vertical="center" wrapText="1"/>
    </xf>
    <xf numFmtId="1" fontId="25" fillId="3" borderId="4" xfId="1" applyNumberFormat="1" applyFont="1" applyFill="1" applyBorder="1" applyAlignment="1">
      <alignment horizontal="center" vertical="center" wrapText="1"/>
    </xf>
    <xf numFmtId="0" fontId="32" fillId="3" borderId="4" xfId="0" applyFont="1" applyFill="1" applyBorder="1" applyAlignment="1">
      <alignment horizontal="center" vertical="center" wrapText="1"/>
    </xf>
    <xf numFmtId="14" fontId="32" fillId="4" borderId="4" xfId="0" applyNumberFormat="1" applyFont="1" applyFill="1" applyBorder="1" applyAlignment="1">
      <alignment horizontal="center"/>
    </xf>
    <xf numFmtId="0" fontId="25" fillId="3" borderId="15" xfId="1" applyFont="1" applyFill="1" applyBorder="1" applyAlignment="1">
      <alignment horizontal="center" vertical="center" wrapText="1"/>
    </xf>
    <xf numFmtId="14" fontId="32" fillId="3" borderId="4" xfId="0" applyNumberFormat="1" applyFont="1" applyFill="1" applyBorder="1" applyAlignment="1">
      <alignment horizontal="center"/>
    </xf>
    <xf numFmtId="0" fontId="33" fillId="3" borderId="0" xfId="0" applyFont="1" applyFill="1"/>
    <xf numFmtId="49" fontId="25" fillId="3" borderId="11" xfId="1" applyNumberFormat="1" applyFont="1" applyFill="1" applyBorder="1" applyAlignment="1">
      <alignment horizontal="center" vertical="center" wrapText="1"/>
    </xf>
    <xf numFmtId="0" fontId="25" fillId="3" borderId="16" xfId="1" applyFont="1" applyFill="1" applyBorder="1" applyAlignment="1">
      <alignment horizontal="center" vertical="center" wrapText="1"/>
    </xf>
    <xf numFmtId="49" fontId="25" fillId="3" borderId="17" xfId="1" applyNumberFormat="1" applyFont="1" applyFill="1" applyBorder="1" applyAlignment="1">
      <alignment horizontal="center" vertical="center" wrapText="1"/>
    </xf>
    <xf numFmtId="0" fontId="25" fillId="3" borderId="17" xfId="2" applyFont="1" applyFill="1" applyBorder="1" applyAlignment="1">
      <alignment horizontal="center" vertical="center" wrapText="1"/>
    </xf>
    <xf numFmtId="0" fontId="25" fillId="3" borderId="17" xfId="1" applyFont="1" applyFill="1" applyBorder="1" applyAlignment="1">
      <alignment horizontal="center" vertical="center" wrapText="1"/>
    </xf>
    <xf numFmtId="0" fontId="25" fillId="3" borderId="18" xfId="1" applyFont="1" applyFill="1" applyBorder="1" applyAlignment="1">
      <alignment horizontal="center" vertical="center" wrapText="1"/>
    </xf>
    <xf numFmtId="0" fontId="33" fillId="0" borderId="0" xfId="0" applyFont="1"/>
    <xf numFmtId="0" fontId="38" fillId="3" borderId="5" xfId="0" applyFont="1" applyFill="1" applyBorder="1" applyAlignment="1">
      <alignment horizontal="center" vertical="center"/>
    </xf>
    <xf numFmtId="0" fontId="38" fillId="3" borderId="10" xfId="0" applyFont="1" applyFill="1" applyBorder="1" applyAlignment="1">
      <alignment horizontal="center" vertical="center"/>
    </xf>
    <xf numFmtId="0" fontId="38" fillId="3" borderId="6" xfId="0" applyFont="1" applyFill="1" applyBorder="1" applyAlignment="1">
      <alignment horizontal="center" vertical="center"/>
    </xf>
    <xf numFmtId="14" fontId="38" fillId="3" borderId="6" xfId="0" applyNumberFormat="1" applyFont="1" applyFill="1" applyBorder="1" applyAlignment="1">
      <alignment horizontal="center"/>
    </xf>
    <xf numFmtId="0" fontId="38" fillId="4" borderId="5" xfId="0" applyFont="1" applyFill="1" applyBorder="1" applyAlignment="1">
      <alignment horizontal="center" vertical="center"/>
    </xf>
    <xf numFmtId="0" fontId="38" fillId="4" borderId="10" xfId="0" applyFont="1" applyFill="1" applyBorder="1" applyAlignment="1">
      <alignment horizontal="center" vertical="center"/>
    </xf>
    <xf numFmtId="0" fontId="38" fillId="4" borderId="6" xfId="0" applyFont="1" applyFill="1" applyBorder="1" applyAlignment="1">
      <alignment horizontal="center" vertical="center"/>
    </xf>
    <xf numFmtId="14" fontId="38" fillId="4" borderId="6" xfId="0" applyNumberFormat="1" applyFont="1" applyFill="1" applyBorder="1" applyAlignment="1">
      <alignment horizontal="center"/>
    </xf>
    <xf numFmtId="0" fontId="6" fillId="3" borderId="0" xfId="1" applyFont="1" applyFill="1" applyAlignment="1">
      <alignment horizontal="center" vertical="center"/>
    </xf>
    <xf numFmtId="0" fontId="9" fillId="2" borderId="5" xfId="1" applyFont="1" applyFill="1" applyBorder="1" applyAlignment="1">
      <alignment vertical="center" wrapText="1"/>
    </xf>
    <xf numFmtId="0" fontId="9" fillId="2" borderId="6" xfId="1" applyFont="1" applyFill="1" applyBorder="1" applyAlignment="1">
      <alignment vertical="center" wrapText="1"/>
    </xf>
    <xf numFmtId="14" fontId="9" fillId="2" borderId="5" xfId="1" applyNumberFormat="1" applyFont="1" applyFill="1" applyBorder="1" applyAlignment="1">
      <alignment vertical="center" wrapText="1"/>
    </xf>
    <xf numFmtId="14" fontId="9" fillId="2" borderId="6" xfId="1" applyNumberFormat="1" applyFont="1" applyFill="1" applyBorder="1" applyAlignment="1">
      <alignment vertical="center" wrapText="1"/>
    </xf>
    <xf numFmtId="0" fontId="9" fillId="2" borderId="9" xfId="1" applyFont="1" applyFill="1" applyBorder="1" applyAlignment="1">
      <alignment horizontal="center" vertical="center" wrapText="1"/>
    </xf>
    <xf numFmtId="0" fontId="9" fillId="2" borderId="11" xfId="1" applyFont="1" applyFill="1" applyBorder="1" applyAlignment="1">
      <alignment horizontal="center" vertical="center" wrapText="1"/>
    </xf>
    <xf numFmtId="0" fontId="9" fillId="2" borderId="4" xfId="1" applyFont="1" applyFill="1" applyBorder="1" applyAlignment="1">
      <alignment horizontal="center" vertical="center" wrapText="1"/>
    </xf>
    <xf numFmtId="1" fontId="9" fillId="2" borderId="4" xfId="1" applyNumberFormat="1" applyFont="1" applyFill="1" applyBorder="1" applyAlignment="1">
      <alignment horizontal="center" vertical="center" wrapText="1"/>
    </xf>
    <xf numFmtId="0" fontId="9" fillId="2" borderId="5" xfId="1" applyFont="1" applyFill="1" applyBorder="1" applyAlignment="1">
      <alignment horizontal="center" vertical="center" wrapText="1"/>
    </xf>
    <xf numFmtId="0" fontId="9" fillId="2" borderId="6" xfId="1" applyFont="1" applyFill="1" applyBorder="1" applyAlignment="1">
      <alignment horizontal="center" vertical="center" wrapText="1"/>
    </xf>
    <xf numFmtId="0" fontId="9" fillId="2" borderId="10" xfId="1" applyFont="1" applyFill="1" applyBorder="1" applyAlignment="1">
      <alignment horizontal="center" vertical="center" wrapText="1"/>
    </xf>
    <xf numFmtId="0" fontId="7" fillId="0" borderId="4" xfId="1" applyFont="1" applyBorder="1" applyAlignment="1">
      <alignment horizontal="center" vertical="center"/>
    </xf>
    <xf numFmtId="0" fontId="6" fillId="0" borderId="3" xfId="1" applyFont="1" applyBorder="1" applyAlignment="1">
      <alignment horizontal="center" vertical="center"/>
    </xf>
    <xf numFmtId="0" fontId="6" fillId="0" borderId="0" xfId="1" applyFont="1" applyAlignment="1">
      <alignment horizontal="center" vertical="center"/>
    </xf>
    <xf numFmtId="0" fontId="8" fillId="0" borderId="0" xfId="1" applyFont="1" applyAlignment="1">
      <alignment horizontal="center" vertical="justify"/>
    </xf>
    <xf numFmtId="0" fontId="8" fillId="0" borderId="4" xfId="1" applyFont="1" applyBorder="1" applyAlignment="1">
      <alignment horizontal="left" vertical="center"/>
    </xf>
    <xf numFmtId="0" fontId="9" fillId="0" borderId="5" xfId="1" applyFont="1" applyBorder="1" applyAlignment="1">
      <alignment horizontal="left" vertical="center" wrapText="1"/>
    </xf>
    <xf numFmtId="0" fontId="9" fillId="0" borderId="10" xfId="1" applyFont="1" applyBorder="1" applyAlignment="1">
      <alignment horizontal="left" vertical="center" wrapText="1"/>
    </xf>
    <xf numFmtId="0" fontId="9" fillId="0" borderId="6" xfId="1" applyFont="1" applyBorder="1" applyAlignment="1">
      <alignment horizontal="left" vertical="center" wrapText="1"/>
    </xf>
    <xf numFmtId="14" fontId="9" fillId="0" borderId="5" xfId="1" applyNumberFormat="1" applyFont="1" applyBorder="1" applyAlignment="1">
      <alignment horizontal="left" vertical="center" wrapText="1"/>
    </xf>
    <xf numFmtId="14" fontId="9" fillId="0" borderId="10" xfId="1" applyNumberFormat="1" applyFont="1" applyBorder="1" applyAlignment="1">
      <alignment horizontal="left" vertical="center" wrapText="1"/>
    </xf>
    <xf numFmtId="14" fontId="9" fillId="0" borderId="6" xfId="1" applyNumberFormat="1" applyFont="1" applyBorder="1" applyAlignment="1">
      <alignment horizontal="left" vertical="center" wrapText="1"/>
    </xf>
    <xf numFmtId="15" fontId="9" fillId="0" borderId="5" xfId="1" applyNumberFormat="1" applyFont="1" applyBorder="1" applyAlignment="1">
      <alignment horizontal="left" vertical="center" wrapText="1"/>
    </xf>
    <xf numFmtId="0" fontId="9" fillId="3" borderId="5" xfId="1" applyFont="1" applyFill="1" applyBorder="1" applyAlignment="1">
      <alignment horizontal="center" vertical="center" wrapText="1"/>
    </xf>
    <xf numFmtId="0" fontId="9" fillId="3" borderId="6" xfId="1" applyFont="1" applyFill="1" applyBorder="1" applyAlignment="1">
      <alignment horizontal="center" vertical="center" wrapText="1"/>
    </xf>
    <xf numFmtId="0" fontId="4" fillId="3" borderId="0" xfId="1" applyFont="1" applyFill="1" applyAlignment="1">
      <alignment horizontal="center"/>
    </xf>
    <xf numFmtId="0" fontId="3" fillId="3" borderId="0" xfId="1" applyFont="1" applyFill="1" applyAlignment="1">
      <alignment horizontal="center"/>
    </xf>
    <xf numFmtId="0" fontId="9" fillId="2" borderId="5" xfId="1" applyFont="1" applyFill="1" applyBorder="1" applyAlignment="1">
      <alignment horizontal="left" vertical="center" wrapText="1"/>
    </xf>
    <xf numFmtId="0" fontId="9" fillId="2" borderId="6" xfId="1" applyFont="1" applyFill="1" applyBorder="1" applyAlignment="1">
      <alignment horizontal="left" vertical="center" wrapText="1"/>
    </xf>
    <xf numFmtId="14" fontId="9" fillId="2" borderId="5" xfId="1" applyNumberFormat="1" applyFont="1" applyFill="1" applyBorder="1" applyAlignment="1">
      <alignment horizontal="left" vertical="center" wrapText="1"/>
    </xf>
    <xf numFmtId="14" fontId="9" fillId="2" borderId="6" xfId="1" applyNumberFormat="1" applyFont="1" applyFill="1" applyBorder="1" applyAlignment="1">
      <alignment horizontal="left" vertical="center" wrapText="1"/>
    </xf>
    <xf numFmtId="0" fontId="9" fillId="0" borderId="5" xfId="1" applyFont="1" applyBorder="1" applyAlignment="1">
      <alignment horizontal="center" vertical="center" wrapText="1"/>
    </xf>
    <xf numFmtId="0" fontId="9" fillId="0" borderId="10" xfId="1" applyFont="1" applyBorder="1" applyAlignment="1">
      <alignment horizontal="center" vertical="center" wrapText="1"/>
    </xf>
    <xf numFmtId="0" fontId="9" fillId="0" borderId="6" xfId="1" applyFont="1" applyBorder="1" applyAlignment="1">
      <alignment horizontal="center" vertical="center" wrapText="1"/>
    </xf>
    <xf numFmtId="0" fontId="8" fillId="0" borderId="4" xfId="1" applyFont="1" applyBorder="1" applyAlignment="1">
      <alignment vertical="justify"/>
    </xf>
    <xf numFmtId="14" fontId="9" fillId="0" borderId="5" xfId="1" applyNumberFormat="1" applyFont="1" applyBorder="1" applyAlignment="1">
      <alignment horizontal="center" vertical="center" wrapText="1"/>
    </xf>
    <xf numFmtId="14" fontId="9" fillId="0" borderId="10" xfId="1" applyNumberFormat="1" applyFont="1" applyBorder="1" applyAlignment="1">
      <alignment horizontal="center" vertical="center" wrapText="1"/>
    </xf>
    <xf numFmtId="14" fontId="9" fillId="0" borderId="6" xfId="1" applyNumberFormat="1" applyFont="1" applyBorder="1" applyAlignment="1">
      <alignment horizontal="center" vertical="center" wrapText="1"/>
    </xf>
    <xf numFmtId="15" fontId="9" fillId="0" borderId="5" xfId="1" applyNumberFormat="1" applyFont="1" applyBorder="1" applyAlignment="1">
      <alignment horizontal="center" vertical="center" wrapText="1"/>
    </xf>
    <xf numFmtId="0" fontId="13" fillId="0" borderId="4" xfId="1" applyFont="1" applyBorder="1" applyAlignment="1">
      <alignment horizontal="center" vertical="center" wrapText="1"/>
    </xf>
    <xf numFmtId="0" fontId="13" fillId="0" borderId="5" xfId="1" applyFont="1" applyBorder="1" applyAlignment="1">
      <alignment horizontal="center" vertical="center" wrapText="1"/>
    </xf>
    <xf numFmtId="0" fontId="13" fillId="0" borderId="6" xfId="1" applyFont="1" applyBorder="1" applyAlignment="1">
      <alignment horizontal="center" vertical="center" wrapText="1"/>
    </xf>
    <xf numFmtId="0" fontId="8" fillId="0" borderId="4" xfId="1" applyFont="1" applyBorder="1" applyAlignment="1">
      <alignment vertical="center"/>
    </xf>
    <xf numFmtId="0" fontId="9" fillId="0" borderId="5" xfId="1" applyFont="1" applyBorder="1" applyAlignment="1">
      <alignment vertical="center" wrapText="1"/>
    </xf>
    <xf numFmtId="0" fontId="9" fillId="0" borderId="10" xfId="1" applyFont="1" applyBorder="1" applyAlignment="1">
      <alignment vertical="center" wrapText="1"/>
    </xf>
    <xf numFmtId="0" fontId="9" fillId="0" borderId="6" xfId="1" applyFont="1" applyBorder="1" applyAlignment="1">
      <alignment vertical="center" wrapText="1"/>
    </xf>
    <xf numFmtId="0" fontId="8" fillId="0" borderId="0" xfId="1" applyFont="1" applyAlignment="1">
      <alignment vertical="justify"/>
    </xf>
    <xf numFmtId="14" fontId="9" fillId="0" borderId="5" xfId="1" applyNumberFormat="1" applyFont="1" applyBorder="1" applyAlignment="1">
      <alignment vertical="center" wrapText="1"/>
    </xf>
    <xf numFmtId="14" fontId="9" fillId="0" borderId="10" xfId="1" applyNumberFormat="1" applyFont="1" applyBorder="1" applyAlignment="1">
      <alignment vertical="center" wrapText="1"/>
    </xf>
    <xf numFmtId="14" fontId="9" fillId="0" borderId="6" xfId="1" applyNumberFormat="1" applyFont="1" applyBorder="1" applyAlignment="1">
      <alignment vertical="center" wrapText="1"/>
    </xf>
    <xf numFmtId="0" fontId="9" fillId="0" borderId="4" xfId="1" applyFont="1" applyBorder="1" applyAlignment="1">
      <alignment horizontal="left" vertical="center"/>
    </xf>
    <xf numFmtId="0" fontId="9" fillId="0" borderId="4" xfId="1" applyFont="1" applyBorder="1" applyAlignment="1">
      <alignment horizontal="left" vertical="center" wrapText="1"/>
    </xf>
    <xf numFmtId="0" fontId="9" fillId="0" borderId="5" xfId="1" applyFont="1" applyBorder="1" applyAlignment="1">
      <alignment horizontal="left" vertical="center" readingOrder="1"/>
    </xf>
    <xf numFmtId="0" fontId="9" fillId="0" borderId="10" xfId="1" applyFont="1" applyBorder="1" applyAlignment="1">
      <alignment horizontal="left" vertical="center" readingOrder="1"/>
    </xf>
    <xf numFmtId="0" fontId="9" fillId="0" borderId="6" xfId="1" applyFont="1" applyBorder="1" applyAlignment="1">
      <alignment horizontal="left" vertical="center" readingOrder="1"/>
    </xf>
    <xf numFmtId="0" fontId="21" fillId="0" borderId="5" xfId="1" applyFont="1" applyBorder="1" applyAlignment="1">
      <alignment horizontal="left" vertical="center" readingOrder="1"/>
    </xf>
    <xf numFmtId="0" fontId="21" fillId="0" borderId="10" xfId="1" applyFont="1" applyBorder="1" applyAlignment="1">
      <alignment horizontal="left" vertical="center" readingOrder="1"/>
    </xf>
    <xf numFmtId="0" fontId="21" fillId="0" borderId="6" xfId="1" applyFont="1" applyBorder="1" applyAlignment="1">
      <alignment horizontal="left" vertical="center" readingOrder="1"/>
    </xf>
    <xf numFmtId="0" fontId="19" fillId="0" borderId="4" xfId="1" applyFont="1" applyBorder="1" applyAlignment="1">
      <alignment horizontal="center" vertical="center"/>
    </xf>
    <xf numFmtId="0" fontId="7" fillId="0" borderId="5" xfId="1" applyFont="1" applyBorder="1" applyAlignment="1">
      <alignment horizontal="center" vertical="center"/>
    </xf>
    <xf numFmtId="0" fontId="7" fillId="0" borderId="10" xfId="1" applyFont="1" applyBorder="1" applyAlignment="1">
      <alignment horizontal="center" vertical="center"/>
    </xf>
    <xf numFmtId="0" fontId="7" fillId="0" borderId="6" xfId="1" applyFont="1" applyBorder="1" applyAlignment="1">
      <alignment horizontal="center" vertical="center"/>
    </xf>
    <xf numFmtId="0" fontId="25" fillId="0" borderId="4" xfId="1" applyFont="1" applyBorder="1" applyAlignment="1">
      <alignment horizontal="left" vertical="center"/>
    </xf>
    <xf numFmtId="14" fontId="25" fillId="2" borderId="5" xfId="1" applyNumberFormat="1" applyFont="1" applyFill="1" applyBorder="1" applyAlignment="1">
      <alignment horizontal="left" vertical="center" wrapText="1"/>
    </xf>
    <xf numFmtId="14" fontId="25" fillId="2" borderId="6" xfId="1" applyNumberFormat="1" applyFont="1" applyFill="1" applyBorder="1" applyAlignment="1">
      <alignment horizontal="left" vertical="center" wrapText="1"/>
    </xf>
    <xf numFmtId="14" fontId="25" fillId="0" borderId="5" xfId="1" applyNumberFormat="1" applyFont="1" applyBorder="1" applyAlignment="1">
      <alignment horizontal="left" vertical="center" wrapText="1"/>
    </xf>
    <xf numFmtId="14" fontId="25" fillId="0" borderId="10" xfId="1" applyNumberFormat="1" applyFont="1" applyBorder="1" applyAlignment="1">
      <alignment horizontal="left" vertical="center" wrapText="1"/>
    </xf>
    <xf numFmtId="14" fontId="25" fillId="0" borderId="6" xfId="1" applyNumberFormat="1" applyFont="1" applyBorder="1" applyAlignment="1">
      <alignment horizontal="left" vertical="center" wrapText="1"/>
    </xf>
    <xf numFmtId="0" fontId="25" fillId="0" borderId="0" xfId="1" applyFont="1" applyAlignment="1">
      <alignment horizontal="center" vertical="justify"/>
    </xf>
    <xf numFmtId="0" fontId="25" fillId="0" borderId="5" xfId="1" applyFont="1" applyBorder="1" applyAlignment="1">
      <alignment horizontal="left" vertical="center"/>
    </xf>
    <xf numFmtId="0" fontId="25" fillId="0" borderId="10" xfId="1" applyFont="1" applyBorder="1" applyAlignment="1">
      <alignment horizontal="left" vertical="center"/>
    </xf>
    <xf numFmtId="0" fontId="25" fillId="0" borderId="6" xfId="1" applyFont="1" applyBorder="1" applyAlignment="1">
      <alignment horizontal="left" vertical="center"/>
    </xf>
    <xf numFmtId="0" fontId="25" fillId="2" borderId="5" xfId="1" applyFont="1" applyFill="1" applyBorder="1" applyAlignment="1">
      <alignment horizontal="left" vertical="center" wrapText="1"/>
    </xf>
    <xf numFmtId="0" fontId="25" fillId="2" borderId="6" xfId="1" applyFont="1" applyFill="1" applyBorder="1" applyAlignment="1">
      <alignment horizontal="left" vertical="center" wrapText="1"/>
    </xf>
    <xf numFmtId="15" fontId="25" fillId="0" borderId="5" xfId="1" applyNumberFormat="1" applyFont="1" applyBorder="1" applyAlignment="1">
      <alignment horizontal="left" vertical="center" wrapText="1"/>
    </xf>
    <xf numFmtId="0" fontId="25" fillId="0" borderId="10" xfId="1" applyFont="1" applyBorder="1" applyAlignment="1">
      <alignment horizontal="left" vertical="center" wrapText="1"/>
    </xf>
    <xf numFmtId="0" fontId="25" fillId="0" borderId="6" xfId="1" applyFont="1" applyBorder="1" applyAlignment="1">
      <alignment horizontal="left" vertical="center" wrapText="1"/>
    </xf>
    <xf numFmtId="0" fontId="25" fillId="0" borderId="0" xfId="1" applyFont="1" applyAlignment="1">
      <alignment horizontal="center" vertical="center"/>
    </xf>
    <xf numFmtId="0" fontId="25" fillId="0" borderId="5" xfId="1" applyFont="1" applyBorder="1" applyAlignment="1">
      <alignment horizontal="left" vertical="center" wrapText="1"/>
    </xf>
    <xf numFmtId="0" fontId="25" fillId="3" borderId="4" xfId="1" applyFont="1" applyFill="1" applyBorder="1" applyAlignment="1">
      <alignment horizontal="center" vertical="center" wrapText="1"/>
    </xf>
    <xf numFmtId="0" fontId="25" fillId="2" borderId="5" xfId="1" applyFont="1" applyFill="1" applyBorder="1" applyAlignment="1">
      <alignment horizontal="center" vertical="center" wrapText="1"/>
    </xf>
    <xf numFmtId="0" fontId="25" fillId="2" borderId="6" xfId="1" applyFont="1" applyFill="1" applyBorder="1" applyAlignment="1">
      <alignment horizontal="center" vertical="center" wrapText="1"/>
    </xf>
    <xf numFmtId="0" fontId="25" fillId="2" borderId="10" xfId="1" applyFont="1" applyFill="1" applyBorder="1" applyAlignment="1">
      <alignment horizontal="center" vertical="center" wrapText="1"/>
    </xf>
    <xf numFmtId="0" fontId="25" fillId="2" borderId="9" xfId="1" applyFont="1" applyFill="1" applyBorder="1" applyAlignment="1">
      <alignment horizontal="center" vertical="center" wrapText="1"/>
    </xf>
    <xf numFmtId="0" fontId="25" fillId="2" borderId="11" xfId="1" applyFont="1" applyFill="1" applyBorder="1" applyAlignment="1">
      <alignment horizontal="center" vertical="center" wrapText="1"/>
    </xf>
    <xf numFmtId="0" fontId="25" fillId="2" borderId="4" xfId="1" applyFont="1" applyFill="1" applyBorder="1" applyAlignment="1">
      <alignment horizontal="center" vertical="center" wrapText="1"/>
    </xf>
    <xf numFmtId="1" fontId="25" fillId="2" borderId="4" xfId="1" applyNumberFormat="1" applyFont="1" applyFill="1" applyBorder="1" applyAlignment="1">
      <alignment horizontal="center" vertical="center" wrapText="1"/>
    </xf>
    <xf numFmtId="0" fontId="30" fillId="3" borderId="0" xfId="1" applyFont="1" applyFill="1" applyAlignment="1">
      <alignment horizontal="center"/>
    </xf>
    <xf numFmtId="0" fontId="25" fillId="3" borderId="0" xfId="1" applyFont="1" applyFill="1" applyAlignment="1">
      <alignment horizontal="center"/>
    </xf>
    <xf numFmtId="0" fontId="25" fillId="0" borderId="5" xfId="1" applyFont="1" applyBorder="1" applyAlignment="1">
      <alignment horizontal="center" vertical="center"/>
    </xf>
    <xf numFmtId="0" fontId="25" fillId="0" borderId="10" xfId="1" applyFont="1" applyBorder="1" applyAlignment="1">
      <alignment horizontal="center" vertical="center"/>
    </xf>
    <xf numFmtId="0" fontId="25" fillId="0" borderId="6" xfId="1" applyFont="1" applyBorder="1" applyAlignment="1">
      <alignment horizontal="center" vertical="center"/>
    </xf>
    <xf numFmtId="0" fontId="25" fillId="0" borderId="4" xfId="1" applyFont="1" applyBorder="1" applyAlignment="1">
      <alignment horizontal="left" vertical="center" wrapText="1"/>
    </xf>
    <xf numFmtId="0" fontId="25" fillId="0" borderId="5" xfId="1" applyFont="1" applyBorder="1" applyAlignment="1">
      <alignment horizontal="left" vertical="center" readingOrder="1"/>
    </xf>
    <xf numFmtId="0" fontId="25" fillId="0" borderId="10" xfId="1" applyFont="1" applyBorder="1" applyAlignment="1">
      <alignment horizontal="left" vertical="center" readingOrder="1"/>
    </xf>
    <xf numFmtId="0" fontId="25" fillId="0" borderId="6" xfId="1" applyFont="1" applyBorder="1" applyAlignment="1">
      <alignment horizontal="left" vertical="center" readingOrder="1"/>
    </xf>
    <xf numFmtId="0" fontId="36" fillId="3" borderId="4" xfId="1" applyFont="1" applyFill="1" applyBorder="1" applyAlignment="1">
      <alignment horizontal="center" vertical="center"/>
    </xf>
    <xf numFmtId="0" fontId="9" fillId="0" borderId="4" xfId="1" applyFont="1" applyBorder="1" applyAlignment="1">
      <alignment vertical="center"/>
    </xf>
    <xf numFmtId="0" fontId="9" fillId="0" borderId="4" xfId="1" applyFont="1" applyBorder="1" applyAlignment="1">
      <alignment vertical="center" wrapText="1"/>
    </xf>
    <xf numFmtId="0" fontId="9" fillId="0" borderId="5" xfId="1" applyFont="1" applyBorder="1" applyAlignment="1">
      <alignment vertical="center" readingOrder="1"/>
    </xf>
    <xf numFmtId="0" fontId="9" fillId="0" borderId="10" xfId="1" applyFont="1" applyBorder="1" applyAlignment="1">
      <alignment vertical="center" readingOrder="1"/>
    </xf>
    <xf numFmtId="0" fontId="9" fillId="0" borderId="6" xfId="1" applyFont="1" applyBorder="1" applyAlignment="1">
      <alignment vertical="center" readingOrder="1"/>
    </xf>
    <xf numFmtId="0" fontId="9" fillId="2" borderId="1" xfId="1" applyFont="1" applyFill="1" applyBorder="1" applyAlignment="1">
      <alignment horizontal="center" vertical="center" wrapText="1"/>
    </xf>
    <xf numFmtId="0" fontId="9" fillId="2" borderId="2" xfId="1" applyFont="1" applyFill="1" applyBorder="1" applyAlignment="1">
      <alignment horizontal="center" vertical="center" wrapText="1"/>
    </xf>
    <xf numFmtId="0" fontId="9" fillId="2" borderId="12" xfId="1" applyFont="1" applyFill="1" applyBorder="1" applyAlignment="1">
      <alignment horizontal="center" vertical="center" wrapText="1"/>
    </xf>
    <xf numFmtId="0" fontId="9" fillId="2" borderId="3" xfId="1" applyFont="1" applyFill="1" applyBorder="1" applyAlignment="1">
      <alignment horizontal="center" vertical="center" wrapText="1"/>
    </xf>
    <xf numFmtId="0" fontId="9" fillId="2" borderId="0" xfId="1" applyFont="1" applyFill="1" applyAlignment="1">
      <alignment horizontal="center" vertical="center" wrapText="1"/>
    </xf>
    <xf numFmtId="0" fontId="9" fillId="2" borderId="13" xfId="1" applyFont="1" applyFill="1" applyBorder="1" applyAlignment="1">
      <alignment horizontal="center" vertical="center" wrapText="1"/>
    </xf>
    <xf numFmtId="0" fontId="6" fillId="0" borderId="4" xfId="1" applyFont="1" applyBorder="1" applyAlignment="1">
      <alignment horizontal="center" vertical="center"/>
    </xf>
    <xf numFmtId="0" fontId="6" fillId="0" borderId="11" xfId="1" applyFont="1" applyBorder="1" applyAlignment="1">
      <alignment horizontal="center" vertical="center"/>
    </xf>
    <xf numFmtId="0" fontId="9" fillId="0" borderId="5" xfId="1" applyFont="1" applyBorder="1" applyAlignment="1">
      <alignment horizontal="left" vertical="center"/>
    </xf>
    <xf numFmtId="0" fontId="9" fillId="0" borderId="10" xfId="1" applyFont="1" applyBorder="1" applyAlignment="1">
      <alignment horizontal="left" vertical="center"/>
    </xf>
    <xf numFmtId="0" fontId="9" fillId="0" borderId="6" xfId="1" applyFont="1" applyBorder="1" applyAlignment="1">
      <alignment horizontal="left" vertical="center"/>
    </xf>
    <xf numFmtId="1" fontId="9" fillId="2" borderId="9" xfId="1" applyNumberFormat="1" applyFont="1" applyFill="1" applyBorder="1" applyAlignment="1">
      <alignment horizontal="center" vertical="center" wrapText="1"/>
    </xf>
    <xf numFmtId="1" fontId="9" fillId="2" borderId="11" xfId="1" applyNumberFormat="1" applyFont="1" applyFill="1" applyBorder="1" applyAlignment="1">
      <alignment horizontal="center" vertical="center" wrapText="1"/>
    </xf>
    <xf numFmtId="0" fontId="9" fillId="2" borderId="14" xfId="1" applyFont="1" applyFill="1" applyBorder="1" applyAlignment="1">
      <alignment horizontal="center" vertical="center" wrapText="1"/>
    </xf>
    <xf numFmtId="0" fontId="9" fillId="2" borderId="7" xfId="1" applyFont="1" applyFill="1" applyBorder="1" applyAlignment="1">
      <alignment horizontal="center" vertical="center" wrapText="1"/>
    </xf>
    <xf numFmtId="0" fontId="9" fillId="2" borderId="8" xfId="1" applyFont="1" applyFill="1" applyBorder="1" applyAlignment="1">
      <alignment horizontal="center" vertical="center" wrapText="1"/>
    </xf>
    <xf numFmtId="14" fontId="9" fillId="2" borderId="5" xfId="1" applyNumberFormat="1" applyFont="1" applyFill="1" applyBorder="1" applyAlignment="1">
      <alignment horizontal="center" vertical="center" wrapText="1"/>
    </xf>
    <xf numFmtId="14" fontId="9" fillId="2" borderId="6" xfId="1" applyNumberFormat="1" applyFont="1" applyFill="1" applyBorder="1" applyAlignment="1">
      <alignment horizontal="center" vertical="center" wrapText="1"/>
    </xf>
    <xf numFmtId="0" fontId="21" fillId="0" borderId="5" xfId="1" applyFont="1" applyBorder="1" applyAlignment="1">
      <alignment vertical="center"/>
    </xf>
    <xf numFmtId="0" fontId="21" fillId="0" borderId="10" xfId="1" applyFont="1" applyBorder="1" applyAlignment="1">
      <alignment vertical="center"/>
    </xf>
    <xf numFmtId="0" fontId="21" fillId="0" borderId="6" xfId="1" applyFont="1" applyBorder="1" applyAlignment="1">
      <alignment vertical="center"/>
    </xf>
    <xf numFmtId="14" fontId="21" fillId="2" borderId="5" xfId="1" applyNumberFormat="1" applyFont="1" applyFill="1" applyBorder="1" applyAlignment="1">
      <alignment horizontal="left" vertical="center" wrapText="1"/>
    </xf>
    <xf numFmtId="14" fontId="21" fillId="2" borderId="6" xfId="1" applyNumberFormat="1" applyFont="1" applyFill="1" applyBorder="1" applyAlignment="1">
      <alignment horizontal="left" vertical="center" wrapText="1"/>
    </xf>
    <xf numFmtId="14" fontId="21" fillId="0" borderId="5" xfId="1" applyNumberFormat="1" applyFont="1" applyBorder="1" applyAlignment="1">
      <alignment horizontal="left" vertical="center" wrapText="1"/>
    </xf>
    <xf numFmtId="14" fontId="21" fillId="0" borderId="10" xfId="1" applyNumberFormat="1" applyFont="1" applyBorder="1" applyAlignment="1">
      <alignment horizontal="left" vertical="center" wrapText="1"/>
    </xf>
    <xf numFmtId="14" fontId="21" fillId="0" borderId="6" xfId="1" applyNumberFormat="1" applyFont="1" applyBorder="1" applyAlignment="1">
      <alignment horizontal="left" vertical="center" wrapText="1"/>
    </xf>
    <xf numFmtId="0" fontId="18" fillId="0" borderId="3" xfId="1" applyFont="1" applyBorder="1" applyAlignment="1">
      <alignment horizontal="center" vertical="center"/>
    </xf>
    <xf numFmtId="0" fontId="18" fillId="0" borderId="0" xfId="1" applyFont="1" applyAlignment="1">
      <alignment horizontal="center" vertical="center"/>
    </xf>
    <xf numFmtId="0" fontId="21" fillId="2" borderId="5" xfId="1" applyFont="1" applyFill="1" applyBorder="1" applyAlignment="1">
      <alignment horizontal="left" vertical="center" wrapText="1"/>
    </xf>
    <xf numFmtId="0" fontId="21" fillId="2" borderId="6" xfId="1" applyFont="1" applyFill="1" applyBorder="1" applyAlignment="1">
      <alignment horizontal="left" vertical="center" wrapText="1"/>
    </xf>
    <xf numFmtId="0" fontId="21" fillId="0" borderId="5" xfId="1" applyFont="1" applyBorder="1" applyAlignment="1">
      <alignment horizontal="left" vertical="center" wrapText="1"/>
    </xf>
    <xf numFmtId="0" fontId="21" fillId="0" borderId="10" xfId="1" applyFont="1" applyBorder="1" applyAlignment="1">
      <alignment horizontal="left" vertical="center" wrapText="1"/>
    </xf>
    <xf numFmtId="0" fontId="21" fillId="0" borderId="6" xfId="1" applyFont="1" applyBorder="1" applyAlignment="1">
      <alignment horizontal="left" vertical="center" wrapText="1"/>
    </xf>
    <xf numFmtId="15" fontId="21" fillId="0" borderId="5" xfId="1" applyNumberFormat="1" applyFont="1" applyBorder="1" applyAlignment="1">
      <alignment horizontal="left" vertical="center" wrapText="1"/>
    </xf>
    <xf numFmtId="15" fontId="21" fillId="0" borderId="10" xfId="1" applyNumberFormat="1" applyFont="1" applyBorder="1" applyAlignment="1">
      <alignment horizontal="left" vertical="center" wrapText="1"/>
    </xf>
    <xf numFmtId="15" fontId="21" fillId="0" borderId="6" xfId="1" applyNumberFormat="1" applyFont="1" applyBorder="1" applyAlignment="1">
      <alignment horizontal="left" vertical="center" wrapText="1"/>
    </xf>
    <xf numFmtId="0" fontId="21" fillId="2" borderId="5" xfId="1" applyFont="1" applyFill="1" applyBorder="1" applyAlignment="1">
      <alignment horizontal="center" vertical="center" wrapText="1"/>
    </xf>
    <xf numFmtId="0" fontId="21" fillId="2" borderId="6" xfId="1" applyFont="1" applyFill="1" applyBorder="1" applyAlignment="1">
      <alignment horizontal="center" vertical="center" wrapText="1"/>
    </xf>
    <xf numFmtId="0" fontId="21" fillId="2" borderId="10" xfId="1" applyFont="1" applyFill="1" applyBorder="1" applyAlignment="1">
      <alignment horizontal="center" vertical="center" wrapText="1"/>
    </xf>
    <xf numFmtId="0" fontId="44" fillId="0" borderId="1" xfId="1" applyFont="1" applyBorder="1" applyAlignment="1">
      <alignment horizontal="center" vertical="center"/>
    </xf>
    <xf numFmtId="0" fontId="44" fillId="0" borderId="2" xfId="1" applyFont="1" applyBorder="1" applyAlignment="1">
      <alignment horizontal="center" vertical="center"/>
    </xf>
    <xf numFmtId="0" fontId="21" fillId="2" borderId="9" xfId="1" applyFont="1" applyFill="1" applyBorder="1" applyAlignment="1">
      <alignment horizontal="center" vertical="center" wrapText="1"/>
    </xf>
    <xf numFmtId="0" fontId="21" fillId="2" borderId="11" xfId="1" applyFont="1" applyFill="1" applyBorder="1" applyAlignment="1">
      <alignment horizontal="center" vertical="center" wrapText="1"/>
    </xf>
    <xf numFmtId="1" fontId="21" fillId="2" borderId="9" xfId="1" applyNumberFormat="1" applyFont="1" applyFill="1" applyBorder="1" applyAlignment="1">
      <alignment horizontal="center" vertical="center" wrapText="1"/>
    </xf>
    <xf numFmtId="1" fontId="21" fillId="2" borderId="11" xfId="1" applyNumberFormat="1" applyFont="1" applyFill="1" applyBorder="1" applyAlignment="1">
      <alignment horizontal="center" vertical="center" wrapText="1"/>
    </xf>
    <xf numFmtId="0" fontId="25" fillId="0" borderId="4" xfId="1" applyFont="1" applyBorder="1" applyAlignment="1">
      <alignment vertical="center"/>
    </xf>
    <xf numFmtId="0" fontId="25" fillId="2" borderId="5" xfId="1" applyFont="1" applyFill="1" applyBorder="1" applyAlignment="1">
      <alignment vertical="center" wrapText="1"/>
    </xf>
    <xf numFmtId="0" fontId="25" fillId="2" borderId="6" xfId="1" applyFont="1" applyFill="1" applyBorder="1" applyAlignment="1">
      <alignment vertical="center" wrapText="1"/>
    </xf>
    <xf numFmtId="0" fontId="25" fillId="0" borderId="5" xfId="1" applyFont="1" applyBorder="1" applyAlignment="1">
      <alignment vertical="center" wrapText="1"/>
    </xf>
    <xf numFmtId="0" fontId="25" fillId="0" borderId="10" xfId="1" applyFont="1" applyBorder="1" applyAlignment="1">
      <alignment vertical="center" wrapText="1"/>
    </xf>
    <xf numFmtId="0" fontId="25" fillId="0" borderId="6" xfId="1" applyFont="1" applyBorder="1" applyAlignment="1">
      <alignment vertical="center" wrapText="1"/>
    </xf>
    <xf numFmtId="0" fontId="25" fillId="0" borderId="4" xfId="1" applyFont="1" applyBorder="1" applyAlignment="1">
      <alignment vertical="center" wrapText="1"/>
    </xf>
    <xf numFmtId="14" fontId="25" fillId="2" borderId="5" xfId="1" applyNumberFormat="1" applyFont="1" applyFill="1" applyBorder="1" applyAlignment="1">
      <alignment vertical="center" wrapText="1"/>
    </xf>
    <xf numFmtId="14" fontId="25" fillId="2" borderId="6" xfId="1" applyNumberFormat="1" applyFont="1" applyFill="1" applyBorder="1" applyAlignment="1">
      <alignment vertical="center" wrapText="1"/>
    </xf>
    <xf numFmtId="14" fontId="25" fillId="0" borderId="5" xfId="1" applyNumberFormat="1" applyFont="1" applyBorder="1" applyAlignment="1">
      <alignment vertical="center" wrapText="1"/>
    </xf>
    <xf numFmtId="14" fontId="25" fillId="0" borderId="10" xfId="1" applyNumberFormat="1" applyFont="1" applyBorder="1" applyAlignment="1">
      <alignment vertical="center" wrapText="1"/>
    </xf>
    <xf numFmtId="14" fontId="25" fillId="0" borderId="6" xfId="1" applyNumberFormat="1" applyFont="1" applyBorder="1" applyAlignment="1">
      <alignment vertical="center" wrapText="1"/>
    </xf>
    <xf numFmtId="49" fontId="25" fillId="0" borderId="5" xfId="1" applyNumberFormat="1" applyFont="1" applyBorder="1" applyAlignment="1">
      <alignment vertical="center" wrapText="1"/>
    </xf>
    <xf numFmtId="49" fontId="25" fillId="0" borderId="10" xfId="1" applyNumberFormat="1" applyFont="1" applyBorder="1" applyAlignment="1">
      <alignment vertical="center" wrapText="1"/>
    </xf>
    <xf numFmtId="49" fontId="25" fillId="0" borderId="6" xfId="1" applyNumberFormat="1" applyFont="1" applyBorder="1" applyAlignment="1">
      <alignment vertical="center" wrapText="1"/>
    </xf>
    <xf numFmtId="1" fontId="25" fillId="2" borderId="9" xfId="1" applyNumberFormat="1" applyFont="1" applyFill="1" applyBorder="1" applyAlignment="1">
      <alignment horizontal="center" vertical="center" wrapText="1"/>
    </xf>
    <xf numFmtId="0" fontId="25" fillId="2" borderId="2" xfId="1" applyFont="1" applyFill="1" applyBorder="1" applyAlignment="1">
      <alignment horizontal="center" vertical="center" wrapText="1"/>
    </xf>
    <xf numFmtId="0" fontId="25" fillId="2" borderId="12" xfId="1" applyFont="1" applyFill="1" applyBorder="1" applyAlignment="1">
      <alignment horizontal="center" vertical="center" wrapText="1"/>
    </xf>
    <xf numFmtId="0" fontId="25" fillId="2" borderId="0" xfId="1" applyFont="1" applyFill="1" applyAlignment="1">
      <alignment horizontal="center" vertical="center" wrapText="1"/>
    </xf>
    <xf numFmtId="0" fontId="25" fillId="2" borderId="13" xfId="1" applyFont="1" applyFill="1" applyBorder="1" applyAlignment="1">
      <alignment horizontal="center" vertical="center" wrapText="1"/>
    </xf>
    <xf numFmtId="1" fontId="25" fillId="3" borderId="17" xfId="1" applyNumberFormat="1" applyFont="1" applyFill="1" applyBorder="1" applyAlignment="1">
      <alignment horizontal="center" vertical="center" wrapText="1"/>
    </xf>
  </cellXfs>
  <cellStyles count="3">
    <cellStyle name="Normal" xfId="0" builtinId="0"/>
    <cellStyle name="Normal 3" xfId="1"/>
    <cellStyle name="Normal_INVENTARIO ARCHIVOS 2015" xfId="2"/>
  </cellStyles>
  <dxfs count="2">
    <dxf>
      <font>
        <b/>
        <i val="0"/>
      </font>
      <fill>
        <patternFill>
          <bgColor rgb="FFD7D7D7"/>
        </patternFill>
      </fill>
    </dxf>
    <dxf>
      <font>
        <b val="0"/>
        <i val="0"/>
      </font>
      <fill>
        <patternFill patternType="none">
          <bgColor indexed="65"/>
        </patternFill>
      </fill>
    </dxf>
  </dxfs>
  <tableStyles count="1" defaultTableStyle="TableStyleMedium2" defaultPivotStyle="PivotStyleLight16">
    <tableStyle name="MySqlDefault" pivot="0" table="0" count="2">
      <tableStyleElement type="wholeTable" dxfId="1"/>
      <tableStyleElement type="headerRow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externalLink" Target="externalLinks/externalLink6.xml"/><Relationship Id="rId3" Type="http://schemas.openxmlformats.org/officeDocument/2006/relationships/worksheet" Target="worksheets/sheet3.xml"/><Relationship Id="rId21" Type="http://schemas.openxmlformats.org/officeDocument/2006/relationships/externalLink" Target="externalLinks/externalLink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externalLink" Target="externalLinks/externalLink5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externalLink" Target="externalLinks/externalLink4.xml"/><Relationship Id="rId32" Type="http://schemas.openxmlformats.org/officeDocument/2006/relationships/calcChain" Target="calcChain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externalLink" Target="externalLinks/externalLink3.xml"/><Relationship Id="rId28" Type="http://schemas.openxmlformats.org/officeDocument/2006/relationships/externalLink" Target="externalLinks/externalLink8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externalLink" Target="externalLinks/externalLink2.xml"/><Relationship Id="rId27" Type="http://schemas.openxmlformats.org/officeDocument/2006/relationships/externalLink" Target="externalLinks/externalLink7.xml"/><Relationship Id="rId30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INEA/Desktop/ARCHIVO%20DE%20EXP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LUIS/Desktop/Activos%20zona%2007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LUIS/Desktop/UCN%202025%20Zona%2007.xlsx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test%20inea/Downloads/UCN%202025%20Zona%2008.xlsx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test%20inea/Downloads/Activos%20zona%2008.xlsx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INEA/Downloads/UCN%202025%20Zona%2012.xlsx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INEA/Downloads/Activos%20zona%2012.xlsx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INEA/Downloads/UCN%202025%20Zona%2013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RCHIVO GRAL"/>
      <sheetName val="API"/>
    </sheetNames>
    <sheetDataSet>
      <sheetData sheetId="0" refreshError="1"/>
      <sheetData sheetId="1" refreshError="1">
        <row r="1627">
          <cell r="B1627" t="str">
            <v>SUASTEGUI CONTRERAS THANIA LETICIA</v>
          </cell>
        </row>
        <row r="2236">
          <cell r="B2236" t="str">
            <v>MARTINEZ MENDOZA DANIEL DE JESUS</v>
          </cell>
        </row>
        <row r="2237">
          <cell r="B2237" t="str">
            <v>MIRANDA CARRILLO JOSE AARON</v>
          </cell>
        </row>
        <row r="2238">
          <cell r="B2238" t="str">
            <v>RAMIREZ LOPEZ LUCERO</v>
          </cell>
        </row>
        <row r="2239">
          <cell r="B2239" t="str">
            <v>SANCHEZ MUNDO ALEXIS</v>
          </cell>
        </row>
        <row r="2240">
          <cell r="B2240" t="str">
            <v>VALENCIA VERA GISELLE EUNICE</v>
          </cell>
        </row>
        <row r="2241">
          <cell r="B2241" t="str">
            <v>OJEDA ENCISO BAYRON ADIEL</v>
          </cell>
        </row>
        <row r="2242">
          <cell r="B2242" t="str">
            <v>HERNANDEZ CAMPOS FELICITAS</v>
          </cell>
        </row>
        <row r="2243">
          <cell r="B2243" t="str">
            <v>MENDOZA QUINTERO EXIQUIA</v>
          </cell>
        </row>
        <row r="2244">
          <cell r="B2244" t="str">
            <v>ALVAREZ HUERTA MARIA ANTONIA</v>
          </cell>
        </row>
        <row r="2245">
          <cell r="B2245" t="str">
            <v>ROMERO LEON GLORIA QUETZALLI</v>
          </cell>
        </row>
        <row r="2246">
          <cell r="B2246" t="str">
            <v>ALVAREZ RUIZ CARLA JIMENA</v>
          </cell>
        </row>
        <row r="2247">
          <cell r="B2247" t="str">
            <v>CHIQUETE VELASQUEZ BRALLAN YAHEL</v>
          </cell>
        </row>
        <row r="2248">
          <cell r="B2248" t="str">
            <v>CLAUDIO GARCIA CRISTIAN ADRIAN</v>
          </cell>
        </row>
        <row r="2249">
          <cell r="B2249" t="str">
            <v>LOPES MANZANAREZ AMERICA GUADALUPE</v>
          </cell>
        </row>
        <row r="2250">
          <cell r="B2250" t="str">
            <v>MERAZ FARIAS WENDI JAQUELINE</v>
          </cell>
        </row>
        <row r="2251">
          <cell r="B2251" t="str">
            <v>DE LA CRUZ DUARTE VERONICA IBETH</v>
          </cell>
        </row>
        <row r="2252">
          <cell r="B2252" t="str">
            <v>GARCIA ORONA LUIS GABRIEL</v>
          </cell>
        </row>
        <row r="2253">
          <cell r="B2253" t="str">
            <v>BRICEÑO PEREZ EVANGELINA</v>
          </cell>
        </row>
        <row r="2254">
          <cell r="B2254" t="str">
            <v>PEREZ RODRIGUEZ GUSTAVO ANGEL</v>
          </cell>
        </row>
        <row r="2255">
          <cell r="B2255" t="str">
            <v>ZAMORANO PEREZ SUSANA</v>
          </cell>
        </row>
        <row r="2256">
          <cell r="B2256" t="str">
            <v>CAMPA SANCHEZ EVELYN GUADALUPE</v>
          </cell>
        </row>
        <row r="2257">
          <cell r="B2257" t="str">
            <v>MANRIQUEZ OROZCO JUAN</v>
          </cell>
        </row>
        <row r="2258">
          <cell r="B2258" t="str">
            <v>MARTINEZ KEBIN YONATAN</v>
          </cell>
        </row>
        <row r="2259">
          <cell r="B2259" t="str">
            <v>PEREZ CEJA CECILIA ITZAMAR</v>
          </cell>
        </row>
        <row r="2260">
          <cell r="B2260" t="str">
            <v>TRUJILLO RODRIGUEZ AARON</v>
          </cell>
        </row>
        <row r="2261">
          <cell r="B2261" t="str">
            <v>HERNANDEZ BAÑOS MARIA DEL ROSARIO</v>
          </cell>
        </row>
        <row r="2262">
          <cell r="B2262" t="str">
            <v>HERNANDEZ BELTRAN KALVIN JACE</v>
          </cell>
        </row>
        <row r="2263">
          <cell r="B2263" t="str">
            <v>SOSA DE NOVA SALVADOR</v>
          </cell>
        </row>
        <row r="2264">
          <cell r="B2264" t="str">
            <v>TAFOYA PIMENTEL ERNESTO ADRIAN</v>
          </cell>
        </row>
        <row r="2265">
          <cell r="B2265" t="str">
            <v>GONZALEZ RAMIREZ YULIANA ELIZABETH</v>
          </cell>
        </row>
        <row r="2266">
          <cell r="B2266" t="str">
            <v>FLORES GONZALEZ BRUNO JOSAFAT</v>
          </cell>
        </row>
        <row r="2267">
          <cell r="B2267" t="str">
            <v>SOSA FELIX ITZEL NAYELY</v>
          </cell>
        </row>
        <row r="2268">
          <cell r="B2268" t="str">
            <v>JIMENEZ VILLEGAS HECTOR VIDAL</v>
          </cell>
        </row>
        <row r="2269">
          <cell r="B2269" t="str">
            <v>HERNANDEZ LARUMBE FERNANDA MICHEL</v>
          </cell>
        </row>
        <row r="2270">
          <cell r="B2270" t="str">
            <v>LIRA TALAVERA BRANDON EDUARDO</v>
          </cell>
        </row>
        <row r="2271">
          <cell r="B2271" t="str">
            <v>PERALES QUINTANILLA JUAN JOSE</v>
          </cell>
        </row>
        <row r="2272">
          <cell r="B2272" t="str">
            <v>VEGA PAZ CARLOS AARON</v>
          </cell>
        </row>
        <row r="2273">
          <cell r="B2273" t="str">
            <v>GONZALEZ ARREOLA NOEMI</v>
          </cell>
        </row>
        <row r="2274">
          <cell r="B2274" t="str">
            <v>ALVAREZ FERNANDEZ YARIL ABELINO</v>
          </cell>
        </row>
        <row r="2275">
          <cell r="B2275" t="str">
            <v>PERAZA PARRA MARIA DEL CARMEN</v>
          </cell>
        </row>
        <row r="2276">
          <cell r="B2276" t="str">
            <v>GONZALEZ ESTRADA JUAN FRANCISCO</v>
          </cell>
        </row>
        <row r="2277">
          <cell r="B2277" t="str">
            <v>MONTOYA GALINDO CLAUDIA LIZETH</v>
          </cell>
        </row>
        <row r="2278">
          <cell r="B2278" t="str">
            <v>SANCHEZ GERMAN VICENTE</v>
          </cell>
        </row>
        <row r="2279">
          <cell r="B2279" t="str">
            <v>PATIÑO ARCUVIA MARIO</v>
          </cell>
        </row>
        <row r="2280">
          <cell r="B2280" t="str">
            <v>REYES VARA VICTORINA</v>
          </cell>
        </row>
        <row r="2281">
          <cell r="B2281" t="str">
            <v>AGUIÑAGA MOLINA DANIEL</v>
          </cell>
        </row>
        <row r="2282">
          <cell r="B2282" t="str">
            <v>GONZALEZ SALAS BRANDON EFRAIN</v>
          </cell>
        </row>
        <row r="2283">
          <cell r="B2283" t="str">
            <v>REYNA LEON JULIO ENRIQUE</v>
          </cell>
        </row>
        <row r="2284">
          <cell r="B2284" t="str">
            <v>AGUIRRE LOPEZ ANGEL EDUARDO</v>
          </cell>
        </row>
        <row r="2285">
          <cell r="B2285" t="str">
            <v>MAGANDA TAPIA ADAUTO</v>
          </cell>
        </row>
        <row r="2286">
          <cell r="B2286" t="str">
            <v>POCEROS HERNANDEZ MIRLA SIRENIA</v>
          </cell>
        </row>
        <row r="2287">
          <cell r="B2287" t="str">
            <v>PONCE ASCENCIO CESAR ALONSO</v>
          </cell>
        </row>
        <row r="2288">
          <cell r="B2288" t="str">
            <v>MORA OLMOS JOSEFINA</v>
          </cell>
        </row>
        <row r="2289">
          <cell r="B2289" t="str">
            <v>OJEDA CORTEZ HECTOR IVAN</v>
          </cell>
        </row>
        <row r="2290">
          <cell r="B2290" t="str">
            <v>HERNANDEZ GUZMAN ERICK MANUEL</v>
          </cell>
        </row>
        <row r="2291">
          <cell r="B2291" t="str">
            <v xml:space="preserve">AGUILERA ALFARO ADRIAN </v>
          </cell>
        </row>
        <row r="2292">
          <cell r="B2292" t="str">
            <v xml:space="preserve">RAMIREZ VARGAS TERESITA DE JESUS YOSELIN </v>
          </cell>
        </row>
        <row r="2293">
          <cell r="B2293" t="str">
            <v>PALACIOS GARCIA KAREN NICOLE</v>
          </cell>
        </row>
        <row r="2294">
          <cell r="B2294" t="str">
            <v>CORONA MANCINAS CHRISTIAN YAZARETH</v>
          </cell>
        </row>
        <row r="2295">
          <cell r="B2295" t="str">
            <v>NUÑEZ CEBREROS JESUS JAIME</v>
          </cell>
        </row>
        <row r="2296">
          <cell r="B2296" t="str">
            <v>VALDERRAMA RIVERA ROBERTO</v>
          </cell>
        </row>
        <row r="2297">
          <cell r="B2297" t="str">
            <v>LOPEZ SANCHEZ OFELIA YOLANDA</v>
          </cell>
        </row>
        <row r="2298">
          <cell r="B2298" t="str">
            <v>VALDEZ DELGADO ELENA NORALY</v>
          </cell>
        </row>
        <row r="2299">
          <cell r="B2299" t="str">
            <v>GUERRERO ACOSTA ALEXANDRA GUADALUPE</v>
          </cell>
        </row>
        <row r="2300">
          <cell r="B2300" t="str">
            <v>SALAZAR MALLORGA RUSBET YAIR</v>
          </cell>
        </row>
        <row r="2301">
          <cell r="B2301" t="str">
            <v>DIAZ RODRIGUEZ KEVIN DAVID</v>
          </cell>
        </row>
        <row r="2302">
          <cell r="B2302" t="str">
            <v>JUAREZ URTIZ FRANCISCO JAVIER</v>
          </cell>
        </row>
        <row r="2303">
          <cell r="B2303" t="str">
            <v>SANCHEZ SALAS RICARDO</v>
          </cell>
        </row>
        <row r="2304">
          <cell r="B2304" t="str">
            <v>RODRIGUEZ QUEVEDO YURIDIA</v>
          </cell>
        </row>
        <row r="2305">
          <cell r="B2305" t="str">
            <v>GARCIA GARCIA EFREN AARON</v>
          </cell>
        </row>
        <row r="2306">
          <cell r="B2306" t="str">
            <v>ROSAS HERNANDEZ TERESA</v>
          </cell>
        </row>
        <row r="2307">
          <cell r="B2307" t="str">
            <v>PEREZ TAPIA LIZETH GUADALUPE</v>
          </cell>
        </row>
        <row r="2308">
          <cell r="B2308" t="str">
            <v>JIMENEZ VALENZUELA ESTEBAN MATEO</v>
          </cell>
        </row>
        <row r="2309">
          <cell r="B2309" t="str">
            <v>TORRES QUIROS DULCE MARIA</v>
          </cell>
        </row>
        <row r="2310">
          <cell r="B2310" t="str">
            <v>RAMIREZ RAMIREZ ERIKA MARIA</v>
          </cell>
        </row>
        <row r="2311">
          <cell r="B2311" t="str">
            <v>JIMENEZ ORANTES MIRNA</v>
          </cell>
        </row>
        <row r="2312">
          <cell r="B2312" t="str">
            <v>DE LA CRUZ DE LA CRUZ CECILIA</v>
          </cell>
        </row>
        <row r="2313">
          <cell r="B2313" t="str">
            <v>GARCIA SANCHEZ DANTE</v>
          </cell>
        </row>
        <row r="2314">
          <cell r="B2314" t="str">
            <v>TORRES GALVEZ MAXI EMILIO</v>
          </cell>
        </row>
        <row r="2315">
          <cell r="B2315" t="str">
            <v>ALVAREZ JOSE DE JESUS</v>
          </cell>
        </row>
        <row r="2316">
          <cell r="B2316" t="str">
            <v>VALADEZ MUÑOZ BRANDOM</v>
          </cell>
        </row>
        <row r="2317">
          <cell r="B2317" t="str">
            <v>ROGEL LANDEROS EDWARD</v>
          </cell>
        </row>
        <row r="2318">
          <cell r="B2318" t="str">
            <v>HERNANDEZ ORDUÑO FIDEL</v>
          </cell>
        </row>
        <row r="2319">
          <cell r="B2319" t="str">
            <v>DE LA CRUZ OSORIO JOSEFA</v>
          </cell>
        </row>
        <row r="2320">
          <cell r="B2320" t="str">
            <v>SALINAS BALDERAS ANA KAREN</v>
          </cell>
        </row>
        <row r="2321">
          <cell r="B2321" t="str">
            <v>HERNANDEZ MENDEZ ISAIAS</v>
          </cell>
        </row>
        <row r="2322">
          <cell r="B2322" t="str">
            <v>GARCIA BALMACEDA IVAN</v>
          </cell>
        </row>
        <row r="2323">
          <cell r="B2323" t="str">
            <v>RAMOS VALENCIA MARIA TERESA</v>
          </cell>
        </row>
        <row r="2324">
          <cell r="B2324" t="str">
            <v>CASTRO MORALES MARIA LAYLA</v>
          </cell>
        </row>
        <row r="2325">
          <cell r="B2325" t="str">
            <v>DOMINGUEZ SANTIAGO MELANI PAULINA</v>
          </cell>
        </row>
        <row r="2326">
          <cell r="B2326" t="str">
            <v>DIAZ GONZALEZ DALIA</v>
          </cell>
        </row>
        <row r="2327">
          <cell r="B2327" t="str">
            <v>LEYVA CONTRERAS MARIA DOLORES</v>
          </cell>
        </row>
        <row r="2328">
          <cell r="B2328" t="str">
            <v>MADRIGAL MARTINEZ JAVIER ALEJANDRO</v>
          </cell>
        </row>
        <row r="2329">
          <cell r="B2329" t="str">
            <v>MIRAMONTES URRUTIA DANNA PAOLA</v>
          </cell>
        </row>
        <row r="2330">
          <cell r="B2330" t="str">
            <v>BENEGAS VELAZQUEZ ANGEL</v>
          </cell>
        </row>
        <row r="2331">
          <cell r="B2331" t="str">
            <v>REYNA CASTILLO BIANCA LILIANA</v>
          </cell>
        </row>
        <row r="2332">
          <cell r="B2332" t="str">
            <v>SANTIAGO NICOLAS MARIA ELIZABETH AZUCENA</v>
          </cell>
        </row>
        <row r="2333">
          <cell r="B2333" t="str">
            <v>MIRANDA RAMIREZ HERIBERTO</v>
          </cell>
        </row>
        <row r="2334">
          <cell r="B2334" t="str">
            <v>RODRIGUEZ FLORES BRAYAN KIMEL</v>
          </cell>
        </row>
        <row r="2335">
          <cell r="B2335" t="str">
            <v>ORTIZ VALDIVIA MELANY NOEMI</v>
          </cell>
        </row>
        <row r="2336">
          <cell r="B2336" t="str">
            <v>DIAZ SANTOYO MARIA GUADALUPE</v>
          </cell>
        </row>
        <row r="2337">
          <cell r="B2337" t="str">
            <v>CASTELLANOS SOLIS JUAN RAMON</v>
          </cell>
        </row>
        <row r="2338">
          <cell r="B2338" t="str">
            <v>COHETERO MARTINEZ ALICIA</v>
          </cell>
        </row>
        <row r="2339">
          <cell r="B2339" t="str">
            <v>MARTINEZ DIAZ ROSBI</v>
          </cell>
        </row>
        <row r="2340">
          <cell r="B2340" t="str">
            <v>JUAREZ PACHECO GIOVANI</v>
          </cell>
        </row>
        <row r="2341">
          <cell r="B2341" t="str">
            <v>ANAYA MENDOZA ERICK IVAN</v>
          </cell>
        </row>
        <row r="2342">
          <cell r="B2342" t="str">
            <v>TORRES QUIROS CHRISTIAN SANTIAGO</v>
          </cell>
        </row>
        <row r="2343">
          <cell r="B2343" t="str">
            <v>ARIAS CAMACHO DANNA ELIZABETH</v>
          </cell>
        </row>
        <row r="2344">
          <cell r="B2344" t="str">
            <v>MARTINEZ NEYOY KAREN ESMERALDA</v>
          </cell>
        </row>
        <row r="2345">
          <cell r="B2345" t="str">
            <v>DIAZ MARTINEZ ZAYRA CAMILA</v>
          </cell>
        </row>
        <row r="2346">
          <cell r="B2346" t="str">
            <v>MONTERO GUZMAN SCARLETT ANGELIQUE</v>
          </cell>
        </row>
        <row r="2347">
          <cell r="B2347" t="str">
            <v>VELAZQUEZ VICENTE KEVIN</v>
          </cell>
        </row>
        <row r="2348">
          <cell r="B2348" t="str">
            <v>CHAVEZ VERA YESENIA</v>
          </cell>
        </row>
        <row r="2349">
          <cell r="B2349" t="str">
            <v>RAMIREZ OVALLE EFRAIN</v>
          </cell>
        </row>
        <row r="2350">
          <cell r="B2350" t="str">
            <v>HERNANDEZ MORENO ARMANDO</v>
          </cell>
        </row>
        <row r="2351">
          <cell r="B2351" t="str">
            <v>MORAN MARICHON MARIANETT</v>
          </cell>
        </row>
        <row r="2352">
          <cell r="B2352" t="str">
            <v>PEÑA ARCE MARIA CELSA</v>
          </cell>
        </row>
        <row r="2353">
          <cell r="B2353" t="str">
            <v>CEJA CAMPOS MARIA DEL ROCIO</v>
          </cell>
        </row>
        <row r="2354">
          <cell r="B2354" t="str">
            <v>VELAZQUEZ MORALES AROLDO JUAN</v>
          </cell>
        </row>
        <row r="2355">
          <cell r="B2355" t="str">
            <v>URBINA ALVARADO JOSE AURELIO</v>
          </cell>
        </row>
        <row r="2356">
          <cell r="B2356" t="str">
            <v>MAGOS GRANADOS JOSE FERNANDO</v>
          </cell>
        </row>
        <row r="2357">
          <cell r="B2357" t="str">
            <v>PARAMO FIGUEROA HERLON YAIR</v>
          </cell>
        </row>
        <row r="2358">
          <cell r="B2358" t="str">
            <v>GONZALEZ RODRIGUEZ TERESA MONSERAT</v>
          </cell>
        </row>
        <row r="2359">
          <cell r="B2359" t="str">
            <v>PADILLA VALDEZ YARITZA MITZARI</v>
          </cell>
        </row>
        <row r="2360">
          <cell r="B2360" t="str">
            <v>MACIEL FLORES BRAULIO</v>
          </cell>
        </row>
        <row r="2361">
          <cell r="B2361" t="str">
            <v>TAPIA CRUZ JOSEFA</v>
          </cell>
        </row>
        <row r="2362">
          <cell r="B2362" t="str">
            <v>GARCIA ORTIZ RODOLFO</v>
          </cell>
        </row>
        <row r="2363">
          <cell r="B2363" t="str">
            <v>CASTRO VALENZUELA ALMA LUCERO</v>
          </cell>
        </row>
        <row r="2364">
          <cell r="B2364" t="str">
            <v>MORALES DIAZ LUIS ALBERTO</v>
          </cell>
        </row>
        <row r="2365">
          <cell r="B2365" t="str">
            <v>MEDINA MARTINEZ ELBA GISELLE</v>
          </cell>
        </row>
        <row r="2366">
          <cell r="B2366" t="str">
            <v>MACHADO SANTOS LYDIA VERENISA</v>
          </cell>
        </row>
        <row r="2367">
          <cell r="B2367" t="str">
            <v>MORALES CERDA LETICIA ISABEL</v>
          </cell>
        </row>
        <row r="2368">
          <cell r="B2368" t="str">
            <v>GAMEZ OROZCO DIANA</v>
          </cell>
        </row>
        <row r="2369">
          <cell r="B2369" t="str">
            <v>INZUNZA GARCIA ELVA GUADALUPE</v>
          </cell>
        </row>
        <row r="2370">
          <cell r="B2370" t="str">
            <v>GUTIERREZ NIEVES ERICK SANTIAGO</v>
          </cell>
        </row>
        <row r="2371">
          <cell r="B2371" t="str">
            <v>CEJA VALDOVINOS LEOPOLDO</v>
          </cell>
        </row>
        <row r="2372">
          <cell r="B2372" t="str">
            <v>JOACHIN LOPEZ ARISTEO</v>
          </cell>
        </row>
        <row r="2373">
          <cell r="B2373" t="str">
            <v>MUÑOZ JARA GONZALO</v>
          </cell>
        </row>
        <row r="2374">
          <cell r="B2374" t="str">
            <v>NEVAREZ LAZALDE JUAN FRANCISCO</v>
          </cell>
        </row>
        <row r="2375">
          <cell r="B2375" t="str">
            <v>ORTIZ AGUILAR GENARO</v>
          </cell>
        </row>
        <row r="2376">
          <cell r="B2376" t="str">
            <v>TORRES QUIROS JIMENA GUADALUPE</v>
          </cell>
        </row>
        <row r="2377">
          <cell r="B2377" t="str">
            <v>GASTELUM JESUS MANUEL</v>
          </cell>
        </row>
        <row r="2378">
          <cell r="B2378" t="str">
            <v>PEREZ REYES MELANY ISABELA</v>
          </cell>
        </row>
        <row r="2379">
          <cell r="B2379" t="str">
            <v>TAFOYA MACIAS ALISSON</v>
          </cell>
        </row>
        <row r="2380">
          <cell r="B2380" t="str">
            <v>DE LA CRUZ GIRON JOSE RUBIEL</v>
          </cell>
        </row>
        <row r="2381">
          <cell r="B2381" t="str">
            <v>ROMERO SANDOVAL ASHLEY NOEMY</v>
          </cell>
        </row>
        <row r="2382">
          <cell r="B2382" t="str">
            <v>HERNANDEZ MUNGUIA IGNACIO DE JOSHUA</v>
          </cell>
        </row>
        <row r="2383">
          <cell r="B2383" t="str">
            <v>GRANADOS GONZALEZ ANGEL MANUEL</v>
          </cell>
        </row>
        <row r="2384">
          <cell r="B2384" t="str">
            <v>GAMBOA ALVAREZ ELIAS ELIEL</v>
          </cell>
        </row>
        <row r="2385">
          <cell r="B2385" t="str">
            <v>ESPINOZA RODRIGUEZ CRISTHIAN EDUARDO</v>
          </cell>
        </row>
        <row r="2386">
          <cell r="B2386" t="str">
            <v>SANTIAGO GUERRERO CLARA LUZ</v>
          </cell>
        </row>
        <row r="2387">
          <cell r="B2387" t="str">
            <v>BELTRAN LOPEZ YOLANDA</v>
          </cell>
        </row>
        <row r="2388">
          <cell r="B2388" t="str">
            <v>YAÑEZ ZAVALA IRMA GUADALUPE</v>
          </cell>
        </row>
        <row r="2389">
          <cell r="B2389" t="str">
            <v>QUINTERO ESCAMILLA KEREN SUSANA</v>
          </cell>
        </row>
        <row r="2390">
          <cell r="B2390" t="str">
            <v>SANTOS ESPINOZA JOSE</v>
          </cell>
        </row>
        <row r="2391">
          <cell r="B2391" t="str">
            <v>CAZAREZ VALENZUELA VIDAL</v>
          </cell>
        </row>
        <row r="2392">
          <cell r="B2392" t="str">
            <v>MATEO NIEVES SHELSEA PAULETTE</v>
          </cell>
        </row>
        <row r="2393">
          <cell r="B2393" t="str">
            <v>CASTREJON NAVA PERLA MICHEL</v>
          </cell>
        </row>
        <row r="2394">
          <cell r="B2394" t="str">
            <v>RODRIGUEZ VAZQUEZ DEXTER ANDRES</v>
          </cell>
        </row>
        <row r="2395">
          <cell r="B2395" t="str">
            <v>HERNANDEZ ANGEL KERVIN JASIEL</v>
          </cell>
        </row>
        <row r="2396">
          <cell r="B2396" t="str">
            <v>AGUILAR ARZOLA MARTHA LIBRADA</v>
          </cell>
        </row>
        <row r="2397">
          <cell r="B2397" t="str">
            <v>ANDRADE SUAREZ SANTIAGO</v>
          </cell>
        </row>
        <row r="2398">
          <cell r="B2398" t="str">
            <v>GARCIA SOTO CARLOS DAVID</v>
          </cell>
        </row>
        <row r="2399">
          <cell r="B2399" t="str">
            <v>SALDAÑA MEZA ALMA SARAHI</v>
          </cell>
        </row>
        <row r="2400">
          <cell r="B2400" t="str">
            <v>VALENZUELA HERRERA ANTONIA ELIZABETH</v>
          </cell>
        </row>
        <row r="2401">
          <cell r="B2401" t="str">
            <v>BRITO BAHENA AMELIA RUBI</v>
          </cell>
        </row>
        <row r="2402">
          <cell r="B2402" t="str">
            <v>CERVANTES DIONISIO ALEXANDER YAEL</v>
          </cell>
        </row>
        <row r="2403">
          <cell r="B2403" t="str">
            <v>MORALES REYES KARELI MICHELLE</v>
          </cell>
        </row>
        <row r="2404">
          <cell r="B2404" t="str">
            <v>MOLINA FUENTES IRVING OTNIEL</v>
          </cell>
        </row>
        <row r="2405">
          <cell r="B2405" t="str">
            <v>RAMIREZ SANCHEZ STEPHANY CHANTAL</v>
          </cell>
        </row>
        <row r="2406">
          <cell r="B2406" t="str">
            <v>RUBIO SALAS NELSON DAVID</v>
          </cell>
        </row>
        <row r="2407">
          <cell r="B2407" t="str">
            <v>FLORES HERNANDEZ LUZ BELINDA</v>
          </cell>
        </row>
        <row r="2408">
          <cell r="B2408" t="str">
            <v>PEREZ BARRAZA ELVIA PAZ</v>
          </cell>
        </row>
        <row r="2409">
          <cell r="B2409" t="str">
            <v>GONZALEZ HERNANDEZ RUBEN</v>
          </cell>
        </row>
        <row r="2410">
          <cell r="B2410" t="str">
            <v>LOPEZ JUAN RAMON</v>
          </cell>
        </row>
        <row r="2411">
          <cell r="B2411" t="str">
            <v>RAZO HERNANDEZ MA. DE JESUS</v>
          </cell>
        </row>
        <row r="2412">
          <cell r="B2412" t="str">
            <v>ROBLEDO ROMERO MIGUEL ALEXANDER</v>
          </cell>
        </row>
        <row r="2413">
          <cell r="B2413" t="str">
            <v>CRISOSTOMO VENTURA RIGOBERTO</v>
          </cell>
        </row>
        <row r="2414">
          <cell r="B2414" t="str">
            <v>ESQUER BOCANEGRA DERECK ABRAHAM</v>
          </cell>
        </row>
        <row r="2415">
          <cell r="B2415" t="str">
            <v>GARCIA AYALA BRYAN AIDAN</v>
          </cell>
        </row>
        <row r="2416">
          <cell r="B2416" t="str">
            <v>HERNANDEZ AGIS MAYTHE GUADALUPE</v>
          </cell>
        </row>
        <row r="2417">
          <cell r="B2417" t="str">
            <v>OLMOS RESENDIZ WILLIAM ARTURO</v>
          </cell>
        </row>
        <row r="2418">
          <cell r="B2418" t="str">
            <v>HERNANDEZ SOSA FRANCISCO</v>
          </cell>
        </row>
        <row r="2419">
          <cell r="B2419" t="str">
            <v>SANTIZ GOMEZ DOMINGA</v>
          </cell>
        </row>
        <row r="2420">
          <cell r="B2420" t="str">
            <v>CASTRO VILLAPUDUA CRISTOBAL</v>
          </cell>
        </row>
        <row r="2421">
          <cell r="B2421" t="str">
            <v>PEREZ SANTIZO MARY LENI</v>
          </cell>
        </row>
        <row r="2422">
          <cell r="B2422" t="str">
            <v>ALFARO ARELLANO CESAR EDUARDO</v>
          </cell>
        </row>
        <row r="2423">
          <cell r="B2423" t="str">
            <v>ROMERO MONTIEL ANGELA VERONICA</v>
          </cell>
        </row>
        <row r="2424">
          <cell r="B2424" t="str">
            <v>BUCIO MARTINEZ RODRIGO</v>
          </cell>
        </row>
        <row r="2425">
          <cell r="B2425" t="str">
            <v>RODRIGUEZ ROSAS ROSAURA</v>
          </cell>
        </row>
        <row r="2426">
          <cell r="B2426" t="str">
            <v>CONTRERAS PIOQUINTO SONIA</v>
          </cell>
        </row>
        <row r="2427">
          <cell r="B2427" t="str">
            <v>GOMEZ AGUIRRE EVELYN ESMERALDA</v>
          </cell>
        </row>
        <row r="2428">
          <cell r="B2428" t="str">
            <v>GUILLEN CARO VICTOR JAVIER</v>
          </cell>
        </row>
        <row r="2429">
          <cell r="B2429" t="str">
            <v>TOVILLA GONZALEZ CARLOS EDUARDO</v>
          </cell>
        </row>
        <row r="2430">
          <cell r="B2430" t="str">
            <v>PACHECO GARCIA CHRISTIAN ALEXANDRO</v>
          </cell>
        </row>
        <row r="2431">
          <cell r="B2431" t="str">
            <v>QUINTERO DORA ALICIA</v>
          </cell>
        </row>
        <row r="2432">
          <cell r="B2432" t="str">
            <v>PROMOTOR PROMOTOR LUZ ELENA</v>
          </cell>
        </row>
        <row r="2433">
          <cell r="B2433" t="str">
            <v>ROBLERO ROBLERO FLOR DAMARIS</v>
          </cell>
        </row>
        <row r="2434">
          <cell r="B2434" t="str">
            <v>SOLIS ORTIZ EDWARD</v>
          </cell>
        </row>
        <row r="2435">
          <cell r="B2435" t="str">
            <v>RODRIGUEZ PEREZ SILVIA CECILIA</v>
          </cell>
        </row>
        <row r="2436">
          <cell r="B2436" t="str">
            <v>NAVARRETE FONSECA EMANUEL</v>
          </cell>
        </row>
        <row r="2437">
          <cell r="B2437" t="str">
            <v>LOPEZ MARTINEZ FILIBERTO</v>
          </cell>
        </row>
        <row r="2438">
          <cell r="B2438" t="str">
            <v>MORA DOMINGUEZ ANGEL FRANCISCO</v>
          </cell>
        </row>
        <row r="2439">
          <cell r="B2439" t="str">
            <v>AMPARO SANDOVAL ERNESTO ALONSO</v>
          </cell>
        </row>
        <row r="2440">
          <cell r="B2440" t="str">
            <v>VARGAS HERNANDEZ LUZ MARIA</v>
          </cell>
        </row>
        <row r="2441">
          <cell r="B2441" t="str">
            <v>GUERRERO LOPEZ AZUL YARICZA</v>
          </cell>
        </row>
        <row r="2442">
          <cell r="B2442" t="str">
            <v>ROMAN CRUZ SAMUEL</v>
          </cell>
        </row>
        <row r="2443">
          <cell r="B2443" t="str">
            <v>CERENO RAMIREZ MONICA</v>
          </cell>
        </row>
        <row r="2444">
          <cell r="B2444" t="str">
            <v>AMBRIZ MIRANDA SARAHI</v>
          </cell>
        </row>
        <row r="2445">
          <cell r="B2445" t="str">
            <v>PEREZ ESTEVEZ MARIA EVA</v>
          </cell>
        </row>
        <row r="2446">
          <cell r="B2446" t="str">
            <v>ALVAREZ JIMENEZ SUSANA YULIBETH</v>
          </cell>
        </row>
        <row r="2447">
          <cell r="B2447" t="str">
            <v>BRIONES MARTINEZ JESUS DANIEL</v>
          </cell>
        </row>
        <row r="2448">
          <cell r="B2448" t="str">
            <v>TREJO RAMIREZ BRENDA MARLENE</v>
          </cell>
        </row>
        <row r="2449">
          <cell r="B2449" t="str">
            <v>FLORES PRADO SHADDAI ISMERAI</v>
          </cell>
        </row>
        <row r="2450">
          <cell r="B2450" t="str">
            <v>BASILIO LAUREANO LEONARDO</v>
          </cell>
        </row>
        <row r="2451">
          <cell r="B2451" t="str">
            <v>LOPEZ SIMON DANIEL</v>
          </cell>
        </row>
        <row r="2452">
          <cell r="B2452" t="str">
            <v>RIVERA GONZALEZ MARIA DEL SOCORRO</v>
          </cell>
        </row>
        <row r="2453">
          <cell r="B2453" t="str">
            <v>GONZALEZ ROBLES DANIEL</v>
          </cell>
        </row>
        <row r="2454">
          <cell r="B2454" t="str">
            <v>DE LA TORRE GONZALEZ CLAUDIA RUBI</v>
          </cell>
        </row>
        <row r="2455">
          <cell r="B2455" t="str">
            <v>RODRIGUEZ GOVEA BERENICE</v>
          </cell>
        </row>
        <row r="2456">
          <cell r="B2456" t="str">
            <v>LANDA NUÑEZ SINTHIA RAQUEL</v>
          </cell>
        </row>
        <row r="2457">
          <cell r="B2457" t="str">
            <v>ECHAVARRIA CARVAJAL LIDIA</v>
          </cell>
        </row>
        <row r="2458">
          <cell r="B2458" t="str">
            <v>GARCIA MIRAMONTES STEPHANY LIVIER</v>
          </cell>
        </row>
        <row r="2459">
          <cell r="B2459" t="str">
            <v>CONDE NEVAREZ KAREN YARELI</v>
          </cell>
        </row>
        <row r="2460">
          <cell r="B2460" t="str">
            <v>ESPINOSA DELGADO MARIA ELENA</v>
          </cell>
        </row>
        <row r="2461">
          <cell r="B2461" t="str">
            <v>SANTOS CRUZ ANTONIA</v>
          </cell>
        </row>
        <row r="2462">
          <cell r="B2462" t="str">
            <v>MARTINEZ VELAZQUEZ JOSE ALEJANDRO</v>
          </cell>
        </row>
        <row r="2463">
          <cell r="B2463" t="str">
            <v>BARBOSA GARCIA CRISTIAN ANGEL</v>
          </cell>
        </row>
        <row r="2464">
          <cell r="B2464" t="str">
            <v>CELIS COTA LLUVIA ESMERALDA</v>
          </cell>
        </row>
        <row r="2465">
          <cell r="B2465" t="str">
            <v>UREÑA MAGDALENO LIZETH</v>
          </cell>
        </row>
        <row r="2466">
          <cell r="B2466" t="str">
            <v>SANCHEZ ESTRADA ANTONIO</v>
          </cell>
        </row>
        <row r="2467">
          <cell r="B2467" t="str">
            <v>DIONICIO GARCIA AVIGAIL</v>
          </cell>
        </row>
        <row r="2468">
          <cell r="B2468" t="str">
            <v>ESPARZA MOTA XIMENA ALEJANDRA</v>
          </cell>
        </row>
        <row r="2469">
          <cell r="B2469" t="str">
            <v>PATRON LOPEZ JESUS ADRIEL</v>
          </cell>
        </row>
        <row r="2470">
          <cell r="B2470" t="str">
            <v>VILCHIS VELAZQUEZ EVELYN</v>
          </cell>
        </row>
        <row r="2471">
          <cell r="B2471" t="str">
            <v>VIDALES PEREA BRANDO CESAR ARMANDO</v>
          </cell>
        </row>
        <row r="2472">
          <cell r="B2472" t="str">
            <v>VAZQUEZ GONZALEZ SANTIAGO ADAN</v>
          </cell>
        </row>
        <row r="2473">
          <cell r="B2473" t="str">
            <v>ESPINO MARTINEZ JANA CITLALI</v>
          </cell>
        </row>
        <row r="2474">
          <cell r="B2474" t="str">
            <v>MENDOZA ZAFRA EVANGELINA</v>
          </cell>
        </row>
        <row r="2475">
          <cell r="B2475" t="str">
            <v>DELGADILLO HERNANDEZ JUAN ANTONIO</v>
          </cell>
        </row>
        <row r="2476">
          <cell r="B2476" t="str">
            <v>GONZALEZ VERDUZCO CANDELARIA</v>
          </cell>
        </row>
        <row r="2477">
          <cell r="B2477" t="str">
            <v>MORENO BETANCOURT WENDY</v>
          </cell>
        </row>
        <row r="2478">
          <cell r="B2478" t="str">
            <v>ROSALES ARIAS EVELIN LIZBET</v>
          </cell>
        </row>
        <row r="2479">
          <cell r="B2479" t="str">
            <v>ALVARADO PELAGIO JOSE ANTONIO</v>
          </cell>
        </row>
        <row r="2480">
          <cell r="B2480" t="str">
            <v>GARCIA URIBE GERARDO EMANUEL</v>
          </cell>
        </row>
        <row r="2481">
          <cell r="B2481" t="str">
            <v>MALAGA MERAZ JOSE VICENTE</v>
          </cell>
        </row>
        <row r="2482">
          <cell r="B2482" t="str">
            <v>MENDOZA RODRIGUEZ LUCY AZUCENA</v>
          </cell>
        </row>
        <row r="2483">
          <cell r="B2483" t="str">
            <v>MARTINEZ GARCIA SONIA MICHELLE</v>
          </cell>
        </row>
        <row r="2484">
          <cell r="B2484" t="str">
            <v>LERMA GUILLEN KIARA GISELLE</v>
          </cell>
        </row>
        <row r="2485">
          <cell r="B2485" t="str">
            <v>RUIZ GARCIA LISANDRO</v>
          </cell>
        </row>
        <row r="2486">
          <cell r="B2486" t="str">
            <v>GRANADOS URIAS ANA LUISA</v>
          </cell>
        </row>
        <row r="2487">
          <cell r="B2487" t="str">
            <v>GARCIA SANCHEZ GABRIELA</v>
          </cell>
        </row>
        <row r="2488">
          <cell r="B2488" t="str">
            <v>ARZATE VELAZQUEZ JOSE YAHIR</v>
          </cell>
        </row>
        <row r="2489">
          <cell r="B2489" t="str">
            <v>TRIGO RIVERA PEDRO DAVID</v>
          </cell>
        </row>
        <row r="2490">
          <cell r="B2490" t="str">
            <v>BENITEZ ALVAREZ CARLOS MANUEL</v>
          </cell>
        </row>
        <row r="2491">
          <cell r="B2491" t="str">
            <v>GONZALEZ BALTAZAR AIME JANNARA ADILEM</v>
          </cell>
        </row>
        <row r="2492">
          <cell r="B2492" t="str">
            <v>ALONSO AVALOS EMILIO</v>
          </cell>
        </row>
        <row r="2493">
          <cell r="B2493" t="str">
            <v>PEREZ AVALOS TRANSITO</v>
          </cell>
        </row>
        <row r="2494">
          <cell r="B2494" t="str">
            <v>ENCISO SANTELLANO CATHERINE YULIETH</v>
          </cell>
        </row>
        <row r="2495">
          <cell r="B2495" t="str">
            <v>CISNEROS HERNANDEZ OSCAR JESUS</v>
          </cell>
        </row>
        <row r="2496">
          <cell r="B2496" t="str">
            <v>LIBRADO MARTINEZ JENNYFER ALEXA</v>
          </cell>
        </row>
        <row r="2497">
          <cell r="B2497" t="str">
            <v>CONTRERAS ZARATE JOEL EMMANUEL</v>
          </cell>
        </row>
        <row r="2498">
          <cell r="B2498" t="str">
            <v>CULEBRO DAMIAN WILLADO</v>
          </cell>
        </row>
        <row r="2499">
          <cell r="B2499" t="str">
            <v>CHAVEZ MORENO CAROLINA GUADALUPE</v>
          </cell>
        </row>
        <row r="2500">
          <cell r="B2500" t="str">
            <v>PETRONILO ALQUISIRAS VANESSA</v>
          </cell>
        </row>
        <row r="2501">
          <cell r="B2501" t="str">
            <v>CASTILLO FIGUEROA LUIS MIGUEL</v>
          </cell>
        </row>
        <row r="2502">
          <cell r="B2502" t="str">
            <v>GIRON IRRA VIRIDIANA</v>
          </cell>
        </row>
        <row r="2503">
          <cell r="B2503" t="str">
            <v>RAMIREZ BARAJAS ENEDINA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Hoja1"/>
    </sheetNames>
    <sheetDataSet>
      <sheetData sheetId="0" refreshError="1">
        <row r="2">
          <cell r="A2" t="str">
            <v>VASQUEZ</v>
          </cell>
        </row>
        <row r="13">
          <cell r="A13" t="str">
            <v>BUSTAMANTE</v>
          </cell>
          <cell r="B13" t="str">
            <v>SANTILLAN</v>
          </cell>
          <cell r="C13" t="str">
            <v>YOHAN MIGUEL</v>
          </cell>
          <cell r="D13">
            <v>45840</v>
          </cell>
        </row>
        <row r="14">
          <cell r="A14" t="str">
            <v>DIAZ</v>
          </cell>
          <cell r="B14" t="str">
            <v>TRETTO</v>
          </cell>
          <cell r="C14" t="str">
            <v>MONICA</v>
          </cell>
          <cell r="D14">
            <v>45840</v>
          </cell>
        </row>
        <row r="15">
          <cell r="A15" t="str">
            <v>GUDIÑO</v>
          </cell>
          <cell r="B15" t="str">
            <v>BRAMBILA</v>
          </cell>
          <cell r="C15" t="str">
            <v>YOSHUA WENCESLAO</v>
          </cell>
          <cell r="D15">
            <v>45840</v>
          </cell>
        </row>
        <row r="16">
          <cell r="A16" t="str">
            <v>WILKES</v>
          </cell>
          <cell r="B16" t="str">
            <v>AVILES</v>
          </cell>
          <cell r="C16" t="str">
            <v>JUAN JOSE</v>
          </cell>
          <cell r="D16">
            <v>45841</v>
          </cell>
        </row>
        <row r="18">
          <cell r="A18" t="str">
            <v>LUCERO</v>
          </cell>
          <cell r="B18" t="str">
            <v>MEDRANO</v>
          </cell>
          <cell r="C18" t="str">
            <v>ALEJANDRINA</v>
          </cell>
          <cell r="D18">
            <v>45839</v>
          </cell>
        </row>
        <row r="19">
          <cell r="A19" t="str">
            <v>ZAPATA</v>
          </cell>
          <cell r="B19" t="str">
            <v>GONZALEZ</v>
          </cell>
          <cell r="C19" t="str">
            <v>MARIA DOLORES</v>
          </cell>
          <cell r="D19">
            <v>45874</v>
          </cell>
        </row>
        <row r="20">
          <cell r="A20" t="str">
            <v>MANJARREZ</v>
          </cell>
          <cell r="B20" t="str">
            <v>ANDRADE</v>
          </cell>
          <cell r="C20" t="str">
            <v>AGAPITA</v>
          </cell>
          <cell r="D20">
            <v>45874</v>
          </cell>
        </row>
        <row r="21">
          <cell r="A21" t="str">
            <v>ESPINOZA</v>
          </cell>
          <cell r="B21" t="str">
            <v>MAURICIO</v>
          </cell>
          <cell r="C21" t="str">
            <v>ADRIANA ELIZABETH</v>
          </cell>
          <cell r="D21">
            <v>45870</v>
          </cell>
        </row>
        <row r="57">
          <cell r="A57" t="str">
            <v>SOTO</v>
          </cell>
          <cell r="B57" t="str">
            <v>MORALES</v>
          </cell>
          <cell r="C57" t="str">
            <v>CATALINA</v>
          </cell>
          <cell r="D57">
            <v>45908</v>
          </cell>
        </row>
        <row r="58">
          <cell r="A58" t="str">
            <v>MADRIGAL</v>
          </cell>
          <cell r="B58" t="str">
            <v>CANDELARIO</v>
          </cell>
          <cell r="C58" t="str">
            <v>DANIEL JULIAN</v>
          </cell>
          <cell r="D58">
            <v>45908</v>
          </cell>
        </row>
        <row r="86">
          <cell r="A86" t="str">
            <v>MONCADA</v>
          </cell>
          <cell r="B86" t="str">
            <v>URIAS</v>
          </cell>
          <cell r="C86" t="str">
            <v>JOSE LUIS</v>
          </cell>
          <cell r="D86">
            <v>45839</v>
          </cell>
        </row>
        <row r="87">
          <cell r="A87" t="str">
            <v>GONZALEZ</v>
          </cell>
          <cell r="B87" t="str">
            <v>AGUILAR</v>
          </cell>
          <cell r="C87" t="str">
            <v>ISMAEL ERNESTO</v>
          </cell>
          <cell r="D87">
            <v>45839</v>
          </cell>
        </row>
        <row r="88">
          <cell r="A88" t="str">
            <v>REYES</v>
          </cell>
          <cell r="B88" t="str">
            <v>MARTINEZ</v>
          </cell>
          <cell r="C88" t="str">
            <v>BIANCA SUGEY</v>
          </cell>
          <cell r="D88">
            <v>45840</v>
          </cell>
        </row>
        <row r="89">
          <cell r="A89" t="str">
            <v>BAYON</v>
          </cell>
          <cell r="B89" t="str">
            <v>GARCIA</v>
          </cell>
          <cell r="C89" t="str">
            <v>JALAAN JOSE</v>
          </cell>
          <cell r="D89">
            <v>45840</v>
          </cell>
        </row>
        <row r="90">
          <cell r="A90" t="str">
            <v>SANTIAGO</v>
          </cell>
          <cell r="B90" t="str">
            <v>SANTOS</v>
          </cell>
          <cell r="C90" t="str">
            <v>ANTONIO</v>
          </cell>
          <cell r="D90">
            <v>45841</v>
          </cell>
        </row>
        <row r="91">
          <cell r="A91" t="str">
            <v>OJEDA</v>
          </cell>
          <cell r="B91" t="str">
            <v>FUENTES</v>
          </cell>
          <cell r="C91" t="str">
            <v>YOUSIE BITZAHI</v>
          </cell>
          <cell r="D91">
            <v>45912</v>
          </cell>
        </row>
        <row r="92">
          <cell r="A92" t="str">
            <v>ASTUDILLO</v>
          </cell>
          <cell r="B92" t="str">
            <v>AVELINO</v>
          </cell>
          <cell r="C92" t="str">
            <v>ROSA ANGELICA</v>
          </cell>
          <cell r="D92">
            <v>45854</v>
          </cell>
        </row>
        <row r="93">
          <cell r="A93" t="str">
            <v>RODRIGUEZ</v>
          </cell>
          <cell r="B93" t="str">
            <v>HUIZAR</v>
          </cell>
          <cell r="C93" t="str">
            <v>YAHIR ALEJANDRO</v>
          </cell>
          <cell r="D93">
            <v>45860</v>
          </cell>
        </row>
        <row r="94">
          <cell r="A94" t="str">
            <v>MARQUEZ</v>
          </cell>
          <cell r="B94" t="str">
            <v>MADERO</v>
          </cell>
          <cell r="C94" t="str">
            <v>MANUEL ISAI</v>
          </cell>
          <cell r="D94">
            <v>45873</v>
          </cell>
        </row>
        <row r="95">
          <cell r="A95" t="str">
            <v>ALVARADO</v>
          </cell>
          <cell r="B95" t="str">
            <v>COVARRUBIAS</v>
          </cell>
          <cell r="C95" t="str">
            <v>YULISSA VIANNEY</v>
          </cell>
          <cell r="D95">
            <v>45860</v>
          </cell>
        </row>
        <row r="96">
          <cell r="A96" t="str">
            <v>MARTINEZ</v>
          </cell>
          <cell r="B96" t="str">
            <v>IBARRA</v>
          </cell>
          <cell r="C96" t="str">
            <v>CARLOS RONALDO</v>
          </cell>
          <cell r="D96">
            <v>45860</v>
          </cell>
        </row>
        <row r="97">
          <cell r="A97" t="str">
            <v>GARCIA</v>
          </cell>
          <cell r="B97" t="str">
            <v>PEREZ</v>
          </cell>
          <cell r="C97" t="str">
            <v>CESAREA</v>
          </cell>
          <cell r="D97">
            <v>45873</v>
          </cell>
        </row>
        <row r="98">
          <cell r="A98" t="str">
            <v>HIRALES</v>
          </cell>
          <cell r="B98" t="str">
            <v>SANCHEZ</v>
          </cell>
          <cell r="C98" t="str">
            <v>MICHEL</v>
          </cell>
          <cell r="D98">
            <v>45873</v>
          </cell>
        </row>
        <row r="99">
          <cell r="A99" t="str">
            <v>DIAZ</v>
          </cell>
          <cell r="B99" t="str">
            <v>DIONISIO</v>
          </cell>
          <cell r="C99" t="str">
            <v>ZAHORY IPANEMA</v>
          </cell>
          <cell r="D99">
            <v>45873</v>
          </cell>
        </row>
        <row r="100">
          <cell r="A100" t="str">
            <v>JIMENEZ</v>
          </cell>
          <cell r="B100" t="str">
            <v>MORALES</v>
          </cell>
          <cell r="C100" t="str">
            <v>ISIDRO</v>
          </cell>
          <cell r="D100">
            <v>45873</v>
          </cell>
        </row>
        <row r="101">
          <cell r="A101" t="str">
            <v>CEBREROS</v>
          </cell>
          <cell r="B101" t="str">
            <v>SOLIS</v>
          </cell>
          <cell r="C101" t="str">
            <v>ADALBERTO</v>
          </cell>
          <cell r="D101">
            <v>45873</v>
          </cell>
        </row>
        <row r="102">
          <cell r="A102" t="str">
            <v>MUÑIZ</v>
          </cell>
          <cell r="B102" t="str">
            <v>MARTINEZ</v>
          </cell>
          <cell r="C102" t="str">
            <v>VICTOR MANUEL</v>
          </cell>
          <cell r="D102">
            <v>45873</v>
          </cell>
        </row>
        <row r="103">
          <cell r="A103" t="str">
            <v>MARQUEZ</v>
          </cell>
          <cell r="B103" t="str">
            <v>CORRALES</v>
          </cell>
          <cell r="C103" t="str">
            <v>FERNANDO DANIEL</v>
          </cell>
          <cell r="D103">
            <v>45873</v>
          </cell>
        </row>
        <row r="104">
          <cell r="A104" t="str">
            <v>LARA</v>
          </cell>
          <cell r="B104" t="str">
            <v>DURAN</v>
          </cell>
          <cell r="C104" t="str">
            <v>AXEL YOSHUA</v>
          </cell>
          <cell r="D104">
            <v>45875</v>
          </cell>
        </row>
        <row r="105">
          <cell r="A105" t="str">
            <v>CORTEZ</v>
          </cell>
          <cell r="B105" t="str">
            <v>SAUCEDO</v>
          </cell>
          <cell r="C105" t="str">
            <v>ADRIANA</v>
          </cell>
          <cell r="D105">
            <v>45863</v>
          </cell>
        </row>
        <row r="106">
          <cell r="A106" t="str">
            <v>VELASCO</v>
          </cell>
          <cell r="B106" t="str">
            <v>GARCIA</v>
          </cell>
          <cell r="C106" t="str">
            <v>ALEXIS ISAI</v>
          </cell>
          <cell r="D106">
            <v>45874</v>
          </cell>
        </row>
        <row r="107">
          <cell r="A107" t="str">
            <v>CAUDILLO</v>
          </cell>
          <cell r="B107" t="str">
            <v>DUARTE</v>
          </cell>
          <cell r="C107" t="str">
            <v>KAROL JOZES</v>
          </cell>
          <cell r="D107">
            <v>45874</v>
          </cell>
        </row>
        <row r="108">
          <cell r="A108" t="str">
            <v>QUIROA</v>
          </cell>
          <cell r="B108" t="str">
            <v>URQUIDES</v>
          </cell>
          <cell r="C108" t="str">
            <v>MARIA ROSARIO</v>
          </cell>
          <cell r="D108">
            <v>45874</v>
          </cell>
        </row>
        <row r="109">
          <cell r="A109" t="str">
            <v>VERONICA</v>
          </cell>
          <cell r="B109" t="str">
            <v/>
          </cell>
          <cell r="C109" t="str">
            <v>DANIEL</v>
          </cell>
          <cell r="D109">
            <v>45874</v>
          </cell>
        </row>
        <row r="110">
          <cell r="A110" t="str">
            <v>TORRES</v>
          </cell>
          <cell r="B110" t="str">
            <v>LOPEZ</v>
          </cell>
          <cell r="C110" t="str">
            <v>JONATHAN</v>
          </cell>
          <cell r="D110">
            <v>45870</v>
          </cell>
        </row>
        <row r="111">
          <cell r="A111" t="str">
            <v>NARANJO</v>
          </cell>
          <cell r="B111" t="str">
            <v>AVILA</v>
          </cell>
          <cell r="C111" t="str">
            <v>CARLOS JESUS</v>
          </cell>
          <cell r="D111">
            <v>45870</v>
          </cell>
        </row>
        <row r="112">
          <cell r="A112" t="str">
            <v>MARTINEZ</v>
          </cell>
          <cell r="B112" t="str">
            <v>COTA</v>
          </cell>
          <cell r="C112" t="str">
            <v>MARTHA PATRICIA</v>
          </cell>
          <cell r="D112">
            <v>45870</v>
          </cell>
        </row>
        <row r="113">
          <cell r="A113" t="str">
            <v>LOPEZ</v>
          </cell>
          <cell r="B113" t="str">
            <v>MENDOZA</v>
          </cell>
          <cell r="C113" t="str">
            <v>ALEJANDRO</v>
          </cell>
          <cell r="D113">
            <v>45870</v>
          </cell>
        </row>
        <row r="114">
          <cell r="A114" t="str">
            <v>GUZMAN</v>
          </cell>
          <cell r="B114" t="str">
            <v>ENCISO</v>
          </cell>
          <cell r="C114" t="str">
            <v>HECTOR JOSE</v>
          </cell>
          <cell r="D114">
            <v>45870</v>
          </cell>
        </row>
        <row r="115">
          <cell r="A115" t="str">
            <v>ORDAZ</v>
          </cell>
          <cell r="B115" t="str">
            <v>LOZANO</v>
          </cell>
          <cell r="C115" t="str">
            <v>LILIANA</v>
          </cell>
          <cell r="D115">
            <v>45870</v>
          </cell>
        </row>
        <row r="116">
          <cell r="A116" t="str">
            <v>CORONA</v>
          </cell>
          <cell r="B116" t="str">
            <v>MENDOZA</v>
          </cell>
          <cell r="C116" t="str">
            <v>YULIANA</v>
          </cell>
          <cell r="D116">
            <v>45870</v>
          </cell>
        </row>
        <row r="117">
          <cell r="A117" t="str">
            <v>HIDALGO</v>
          </cell>
          <cell r="B117" t="str">
            <v>MARCOS</v>
          </cell>
          <cell r="C117" t="str">
            <v>SARAI</v>
          </cell>
          <cell r="D117">
            <v>45870</v>
          </cell>
        </row>
        <row r="118">
          <cell r="A118" t="str">
            <v>GARCIA</v>
          </cell>
          <cell r="B118" t="str">
            <v>CORTEZ</v>
          </cell>
          <cell r="C118" t="str">
            <v>JESUS ALEJANDRO</v>
          </cell>
          <cell r="D118">
            <v>45870</v>
          </cell>
        </row>
        <row r="119">
          <cell r="A119" t="str">
            <v>CRUZ</v>
          </cell>
          <cell r="B119" t="str">
            <v>RODRIGUEZ</v>
          </cell>
          <cell r="C119" t="str">
            <v>DANIEL</v>
          </cell>
          <cell r="D119">
            <v>45876</v>
          </cell>
        </row>
        <row r="120">
          <cell r="A120" t="str">
            <v>CRUZ</v>
          </cell>
          <cell r="B120" t="str">
            <v>RODRIGUEZ</v>
          </cell>
          <cell r="C120" t="str">
            <v>LUIS ARMANDO</v>
          </cell>
          <cell r="D120">
            <v>45876</v>
          </cell>
        </row>
        <row r="121">
          <cell r="A121" t="str">
            <v>HIGUERA</v>
          </cell>
          <cell r="B121" t="str">
            <v>URIAS</v>
          </cell>
          <cell r="C121" t="str">
            <v>ESTEBAN</v>
          </cell>
          <cell r="D121">
            <v>45876</v>
          </cell>
        </row>
        <row r="122">
          <cell r="A122" t="str">
            <v>GAONA</v>
          </cell>
          <cell r="B122" t="str">
            <v>ALVAREZ</v>
          </cell>
          <cell r="C122" t="str">
            <v>ESTHER</v>
          </cell>
          <cell r="D122">
            <v>45870</v>
          </cell>
        </row>
        <row r="123">
          <cell r="A123" t="str">
            <v>GARCIA</v>
          </cell>
          <cell r="B123" t="str">
            <v>ARCE</v>
          </cell>
          <cell r="C123" t="str">
            <v>JUAN RENE</v>
          </cell>
          <cell r="D123">
            <v>45870</v>
          </cell>
        </row>
        <row r="124">
          <cell r="A124" t="str">
            <v>PEREZ</v>
          </cell>
          <cell r="B124" t="str">
            <v>RAMOS</v>
          </cell>
          <cell r="C124" t="str">
            <v>HESIQUIO JULIAN</v>
          </cell>
          <cell r="D124">
            <v>45870</v>
          </cell>
        </row>
        <row r="125">
          <cell r="A125" t="str">
            <v>JUAREZ</v>
          </cell>
          <cell r="B125" t="str">
            <v>ESCOBAR</v>
          </cell>
          <cell r="C125" t="str">
            <v>ERICELDA</v>
          </cell>
          <cell r="D125">
            <v>45870</v>
          </cell>
        </row>
        <row r="126">
          <cell r="A126" t="str">
            <v>ZAPATA</v>
          </cell>
          <cell r="B126" t="str">
            <v>SELVAN</v>
          </cell>
          <cell r="C126" t="str">
            <v>VERONICA</v>
          </cell>
          <cell r="D126">
            <v>45901</v>
          </cell>
        </row>
        <row r="127">
          <cell r="A127" t="str">
            <v>ROBELO</v>
          </cell>
          <cell r="B127" t="str">
            <v>DOMINGUEZ</v>
          </cell>
          <cell r="C127" t="str">
            <v>JESUS EDUARDO</v>
          </cell>
          <cell r="D127">
            <v>45901</v>
          </cell>
        </row>
        <row r="128">
          <cell r="A128" t="str">
            <v>ARCE</v>
          </cell>
          <cell r="B128" t="str">
            <v>PEREZ</v>
          </cell>
          <cell r="C128" t="str">
            <v>PABLO</v>
          </cell>
          <cell r="D128">
            <v>45901</v>
          </cell>
        </row>
        <row r="129">
          <cell r="A129" t="str">
            <v>MOXO</v>
          </cell>
          <cell r="B129" t="str">
            <v>RAMOS</v>
          </cell>
          <cell r="C129" t="str">
            <v>FRANCISCO IVAN</v>
          </cell>
          <cell r="D129">
            <v>45901</v>
          </cell>
        </row>
        <row r="130">
          <cell r="A130" t="str">
            <v>VICENTE</v>
          </cell>
          <cell r="B130" t="str">
            <v>RIOS</v>
          </cell>
          <cell r="C130" t="str">
            <v>DOMINGO</v>
          </cell>
          <cell r="D130">
            <v>45901</v>
          </cell>
        </row>
        <row r="131">
          <cell r="A131" t="str">
            <v>REYES</v>
          </cell>
          <cell r="B131" t="str">
            <v>JIMENEZ</v>
          </cell>
          <cell r="C131" t="str">
            <v>JORGE</v>
          </cell>
          <cell r="D131">
            <v>45873</v>
          </cell>
        </row>
        <row r="132">
          <cell r="A132" t="str">
            <v>OJEDA</v>
          </cell>
          <cell r="B132" t="str">
            <v>VALTIERRA</v>
          </cell>
          <cell r="C132" t="str">
            <v>BRENDA YOCELIN</v>
          </cell>
          <cell r="D132">
            <v>45873</v>
          </cell>
        </row>
        <row r="133">
          <cell r="A133" t="str">
            <v>ROCHA</v>
          </cell>
          <cell r="B133" t="str">
            <v>GARCIA</v>
          </cell>
          <cell r="C133" t="str">
            <v>ANGEL GIOVANNY</v>
          </cell>
          <cell r="D133">
            <v>45873</v>
          </cell>
        </row>
        <row r="134">
          <cell r="A134" t="str">
            <v>BOULLOZA</v>
          </cell>
          <cell r="B134" t="str">
            <v>LEON</v>
          </cell>
          <cell r="C134" t="str">
            <v>JENNIFER DE JESUS</v>
          </cell>
          <cell r="D134">
            <v>45903</v>
          </cell>
        </row>
        <row r="135">
          <cell r="A135" t="str">
            <v>GONZALEZ</v>
          </cell>
          <cell r="B135" t="str">
            <v>ESPINOZA</v>
          </cell>
          <cell r="C135" t="str">
            <v>KEVIN RAFAEL</v>
          </cell>
          <cell r="D135">
            <v>45903</v>
          </cell>
        </row>
        <row r="136">
          <cell r="A136" t="str">
            <v>MORALES</v>
          </cell>
          <cell r="B136" t="str">
            <v>RODRIGUEZ</v>
          </cell>
          <cell r="C136" t="str">
            <v>ARMANDO</v>
          </cell>
          <cell r="D136">
            <v>45902</v>
          </cell>
        </row>
        <row r="137">
          <cell r="A137" t="str">
            <v>ARMENTA</v>
          </cell>
          <cell r="B137" t="str">
            <v>VALENCIA</v>
          </cell>
          <cell r="C137" t="str">
            <v>JOEL</v>
          </cell>
          <cell r="D137">
            <v>45902</v>
          </cell>
        </row>
        <row r="138">
          <cell r="A138" t="str">
            <v>MARTINEZ</v>
          </cell>
          <cell r="B138" t="str">
            <v>OJEDA</v>
          </cell>
          <cell r="C138" t="str">
            <v>MICHELLE ANAHI</v>
          </cell>
          <cell r="D138">
            <v>45903</v>
          </cell>
        </row>
        <row r="139">
          <cell r="A139" t="str">
            <v>LOPEZ</v>
          </cell>
          <cell r="B139" t="str">
            <v>GOMEZ</v>
          </cell>
          <cell r="C139" t="str">
            <v>KENIA MICHELLE</v>
          </cell>
          <cell r="D139">
            <v>45903</v>
          </cell>
        </row>
        <row r="140">
          <cell r="A140" t="str">
            <v>HERNANDEZ</v>
          </cell>
          <cell r="B140" t="str">
            <v>ROSAS</v>
          </cell>
          <cell r="C140" t="str">
            <v>SERGIO GAEL</v>
          </cell>
          <cell r="D140">
            <v>45901</v>
          </cell>
        </row>
        <row r="141">
          <cell r="A141" t="str">
            <v>GARCIA</v>
          </cell>
          <cell r="B141" t="str">
            <v>MELENA</v>
          </cell>
          <cell r="C141" t="str">
            <v>ANA KAREN</v>
          </cell>
          <cell r="D141">
            <v>45901</v>
          </cell>
        </row>
        <row r="142">
          <cell r="A142" t="str">
            <v>AZARCOYA</v>
          </cell>
          <cell r="B142" t="str">
            <v>CEBREROS</v>
          </cell>
          <cell r="C142" t="str">
            <v>LUIS ENRIQUE</v>
          </cell>
          <cell r="D142">
            <v>45901</v>
          </cell>
        </row>
        <row r="143">
          <cell r="A143" t="str">
            <v>LEON</v>
          </cell>
          <cell r="B143" t="str">
            <v>AZARCOYA</v>
          </cell>
          <cell r="C143" t="str">
            <v>KEVIN JOCKSAN</v>
          </cell>
          <cell r="D143">
            <v>45901</v>
          </cell>
        </row>
        <row r="144">
          <cell r="A144" t="str">
            <v>ROMERO</v>
          </cell>
          <cell r="B144" t="str">
            <v>GUDIÑO</v>
          </cell>
          <cell r="C144" t="str">
            <v>MIRELLA CRISTINA</v>
          </cell>
          <cell r="D144">
            <v>45901</v>
          </cell>
        </row>
        <row r="145">
          <cell r="A145" t="str">
            <v>GUZMAN</v>
          </cell>
          <cell r="B145" t="str">
            <v>POLANCO</v>
          </cell>
          <cell r="C145" t="str">
            <v>IOSHUA ALEFT</v>
          </cell>
          <cell r="D145">
            <v>45901</v>
          </cell>
        </row>
        <row r="146">
          <cell r="A146" t="str">
            <v>OROPEZA</v>
          </cell>
          <cell r="B146" t="str">
            <v>CAMACHO</v>
          </cell>
          <cell r="C146" t="str">
            <v>DANIEL</v>
          </cell>
          <cell r="D146">
            <v>45901</v>
          </cell>
        </row>
        <row r="147">
          <cell r="A147" t="str">
            <v>SANTIAGO</v>
          </cell>
          <cell r="B147" t="str">
            <v>OLIVAS</v>
          </cell>
          <cell r="C147" t="str">
            <v>GENESIS VICTORIA</v>
          </cell>
          <cell r="D147">
            <v>45901</v>
          </cell>
        </row>
        <row r="148">
          <cell r="A148" t="str">
            <v>VERDUZCO</v>
          </cell>
          <cell r="B148" t="str">
            <v>AGUIRRE</v>
          </cell>
          <cell r="C148" t="str">
            <v>CINTHIA YARELI</v>
          </cell>
          <cell r="D148">
            <v>45901</v>
          </cell>
        </row>
        <row r="149">
          <cell r="A149" t="str">
            <v>PADILLA</v>
          </cell>
          <cell r="B149" t="str">
            <v>LARA</v>
          </cell>
          <cell r="C149" t="str">
            <v>ALISON GISELL</v>
          </cell>
          <cell r="D149">
            <v>45901</v>
          </cell>
        </row>
        <row r="150">
          <cell r="A150" t="str">
            <v>SILVA</v>
          </cell>
          <cell r="B150" t="str">
            <v>AGUILAR</v>
          </cell>
          <cell r="C150" t="str">
            <v>GRICELDA</v>
          </cell>
          <cell r="D150">
            <v>45908</v>
          </cell>
        </row>
        <row r="151">
          <cell r="A151" t="str">
            <v>VILLANUEVA</v>
          </cell>
          <cell r="B151" t="str">
            <v>AVILA</v>
          </cell>
          <cell r="C151" t="str">
            <v>AZALEA</v>
          </cell>
          <cell r="D151">
            <v>45908</v>
          </cell>
        </row>
        <row r="152">
          <cell r="A152" t="str">
            <v>FLORES</v>
          </cell>
          <cell r="B152" t="str">
            <v>GASPAR</v>
          </cell>
          <cell r="C152" t="str">
            <v>PAULINA</v>
          </cell>
          <cell r="D152">
            <v>45909</v>
          </cell>
        </row>
        <row r="153">
          <cell r="A153" t="str">
            <v>VILLALOBOS</v>
          </cell>
          <cell r="B153" t="str">
            <v>GUIJARRO</v>
          </cell>
          <cell r="C153" t="str">
            <v>PEDRO ALBERTO</v>
          </cell>
          <cell r="D153">
            <v>45902</v>
          </cell>
        </row>
        <row r="154">
          <cell r="A154" t="str">
            <v>HERNANDEZ</v>
          </cell>
          <cell r="B154" t="str">
            <v>PERALTA</v>
          </cell>
          <cell r="C154" t="str">
            <v>FLAVIO CESAR</v>
          </cell>
          <cell r="D154">
            <v>45902</v>
          </cell>
        </row>
        <row r="155">
          <cell r="A155" t="str">
            <v>FARIAS</v>
          </cell>
          <cell r="B155" t="str">
            <v>SANCHEZ</v>
          </cell>
          <cell r="C155" t="str">
            <v>ALEJANDRO</v>
          </cell>
          <cell r="D155">
            <v>45902</v>
          </cell>
        </row>
        <row r="156">
          <cell r="A156" t="str">
            <v>GARCIA</v>
          </cell>
          <cell r="B156" t="str">
            <v>MURILLO</v>
          </cell>
          <cell r="C156" t="str">
            <v>DIANE VICTORIA</v>
          </cell>
          <cell r="D156">
            <v>45909</v>
          </cell>
        </row>
        <row r="157">
          <cell r="A157" t="str">
            <v>ALVARADO</v>
          </cell>
          <cell r="B157" t="str">
            <v>NORIEGA</v>
          </cell>
          <cell r="C157" t="str">
            <v>JOSE CRUZ</v>
          </cell>
          <cell r="D157">
            <v>45902</v>
          </cell>
        </row>
        <row r="158">
          <cell r="A158" t="str">
            <v>DURAN</v>
          </cell>
          <cell r="B158" t="str">
            <v>CRUZ</v>
          </cell>
          <cell r="C158" t="str">
            <v>ANGEL IVAN</v>
          </cell>
          <cell r="D158">
            <v>45901</v>
          </cell>
        </row>
        <row r="159">
          <cell r="A159" t="str">
            <v>ANDRADE</v>
          </cell>
          <cell r="B159" t="str">
            <v>GAONA</v>
          </cell>
          <cell r="C159" t="str">
            <v>JUAN JOSE</v>
          </cell>
          <cell r="D159">
            <v>45901</v>
          </cell>
        </row>
        <row r="160">
          <cell r="A160" t="str">
            <v>SANCHEZ</v>
          </cell>
          <cell r="B160" t="str">
            <v>GONZALEZ</v>
          </cell>
          <cell r="C160" t="str">
            <v>JOSE GABRIEL</v>
          </cell>
          <cell r="D160">
            <v>45901</v>
          </cell>
        </row>
        <row r="161">
          <cell r="A161" t="str">
            <v>VILLALAZ</v>
          </cell>
          <cell r="B161" t="str">
            <v>SANCHEZ</v>
          </cell>
          <cell r="C161" t="str">
            <v>CHRISTIAN GEOVANY</v>
          </cell>
          <cell r="D161">
            <v>45901</v>
          </cell>
        </row>
        <row r="162">
          <cell r="A162" t="str">
            <v>SANTOS</v>
          </cell>
          <cell r="B162" t="str">
            <v>OLIVA</v>
          </cell>
          <cell r="C162" t="str">
            <v>FEDERICO</v>
          </cell>
          <cell r="D162">
            <v>45901</v>
          </cell>
        </row>
        <row r="163">
          <cell r="A163" t="str">
            <v>DIAZ</v>
          </cell>
          <cell r="B163" t="str">
            <v>LUNA</v>
          </cell>
          <cell r="C163" t="str">
            <v>MARIA DE JESUS</v>
          </cell>
          <cell r="D163">
            <v>45901</v>
          </cell>
        </row>
        <row r="164">
          <cell r="A164" t="str">
            <v>GOMEZ</v>
          </cell>
          <cell r="B164" t="str">
            <v>HERNANDEZ</v>
          </cell>
          <cell r="C164" t="str">
            <v>YOLANDA</v>
          </cell>
          <cell r="D164">
            <v>45901</v>
          </cell>
        </row>
        <row r="165">
          <cell r="A165" t="str">
            <v>SOTO</v>
          </cell>
          <cell r="B165" t="str">
            <v>GARCIA</v>
          </cell>
          <cell r="C165" t="str">
            <v>SARA ITZEL</v>
          </cell>
          <cell r="D165">
            <v>45901</v>
          </cell>
        </row>
        <row r="166">
          <cell r="A166" t="str">
            <v>FLORES</v>
          </cell>
          <cell r="B166" t="str">
            <v>RODRIGUEZ</v>
          </cell>
          <cell r="C166" t="str">
            <v>ALFREDO</v>
          </cell>
          <cell r="D166">
            <v>45902</v>
          </cell>
        </row>
        <row r="177">
          <cell r="A177" t="str">
            <v>HUITRON</v>
          </cell>
          <cell r="B177" t="str">
            <v>VELAZQUEZ</v>
          </cell>
          <cell r="C177" t="str">
            <v>MARIA ASUNCION</v>
          </cell>
          <cell r="D177">
            <v>45915</v>
          </cell>
        </row>
      </sheetData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Hoja1"/>
    </sheetNames>
    <sheetDataSet>
      <sheetData sheetId="0" refreshError="1">
        <row r="2">
          <cell r="J2" t="str">
            <v>HIGUERA</v>
          </cell>
        </row>
        <row r="76">
          <cell r="J76" t="str">
            <v>BOSQUEZ</v>
          </cell>
          <cell r="K76" t="str">
            <v>DOMINGUEZ</v>
          </cell>
          <cell r="L76" t="str">
            <v>GERMAN</v>
          </cell>
          <cell r="M76">
            <v>45840</v>
          </cell>
          <cell r="N76">
            <v>45919</v>
          </cell>
        </row>
        <row r="77">
          <cell r="J77" t="str">
            <v>CALDERON</v>
          </cell>
          <cell r="K77" t="str">
            <v>ALVAREZ</v>
          </cell>
          <cell r="L77" t="str">
            <v>OMAR JOAQUIN</v>
          </cell>
          <cell r="M77">
            <v>45852</v>
          </cell>
          <cell r="N77">
            <v>45862</v>
          </cell>
        </row>
        <row r="85">
          <cell r="J85" t="str">
            <v>QUINTERO</v>
          </cell>
          <cell r="K85" t="str">
            <v>VEGA</v>
          </cell>
          <cell r="L85" t="str">
            <v>MARCO ANTONIO</v>
          </cell>
          <cell r="M85">
            <v>45860</v>
          </cell>
          <cell r="N85">
            <v>45863</v>
          </cell>
        </row>
        <row r="87">
          <cell r="J87" t="str">
            <v>PEIMBERT</v>
          </cell>
          <cell r="K87" t="str">
            <v>CHAIDEZ</v>
          </cell>
          <cell r="L87" t="str">
            <v>JORGE LUIS</v>
          </cell>
          <cell r="M87">
            <v>45870</v>
          </cell>
          <cell r="N87">
            <v>45884</v>
          </cell>
        </row>
        <row r="88">
          <cell r="J88" t="str">
            <v>NIEBLAS</v>
          </cell>
          <cell r="K88" t="str">
            <v>LOPEZ</v>
          </cell>
          <cell r="L88" t="str">
            <v>LAURA ANTONIA</v>
          </cell>
          <cell r="M88">
            <v>45873</v>
          </cell>
          <cell r="N88">
            <v>45944</v>
          </cell>
        </row>
        <row r="89">
          <cell r="J89" t="str">
            <v>RIOS</v>
          </cell>
          <cell r="K89" t="str">
            <v>AISPURO</v>
          </cell>
          <cell r="L89" t="str">
            <v>NORMA ALICIA</v>
          </cell>
          <cell r="M89">
            <v>45874</v>
          </cell>
          <cell r="N89">
            <v>45894</v>
          </cell>
        </row>
        <row r="93">
          <cell r="J93" t="str">
            <v>GOMEZ</v>
          </cell>
          <cell r="K93" t="str">
            <v>VALLE</v>
          </cell>
          <cell r="L93" t="str">
            <v>AGUSTIN</v>
          </cell>
          <cell r="M93">
            <v>45870</v>
          </cell>
          <cell r="N93">
            <v>45894</v>
          </cell>
        </row>
        <row r="94">
          <cell r="J94" t="str">
            <v>ELIAS</v>
          </cell>
          <cell r="K94" t="str">
            <v>HERNANDEZ</v>
          </cell>
          <cell r="L94" t="str">
            <v>YOLANDA</v>
          </cell>
          <cell r="M94">
            <v>45883</v>
          </cell>
          <cell r="N94">
            <v>45923</v>
          </cell>
        </row>
        <row r="96">
          <cell r="J96" t="str">
            <v>RICO</v>
          </cell>
          <cell r="K96" t="str">
            <v>CONTRERAS</v>
          </cell>
          <cell r="L96" t="str">
            <v>PERLA</v>
          </cell>
          <cell r="M96">
            <v>45880</v>
          </cell>
          <cell r="N96">
            <v>45885</v>
          </cell>
        </row>
        <row r="97">
          <cell r="J97" t="str">
            <v>ELIAS</v>
          </cell>
          <cell r="K97" t="str">
            <v>VENEGAS</v>
          </cell>
          <cell r="L97" t="str">
            <v>NORMA LETICIA</v>
          </cell>
          <cell r="M97">
            <v>45880</v>
          </cell>
          <cell r="N97">
            <v>45885</v>
          </cell>
        </row>
        <row r="98">
          <cell r="J98" t="str">
            <v>MEZA</v>
          </cell>
          <cell r="K98" t="str">
            <v>ORTEGA</v>
          </cell>
          <cell r="L98" t="str">
            <v>ASHLEY SARAI</v>
          </cell>
          <cell r="M98">
            <v>45873</v>
          </cell>
          <cell r="N98">
            <v>45911</v>
          </cell>
        </row>
        <row r="121">
          <cell r="J121" t="str">
            <v>HERNANDEZ</v>
          </cell>
          <cell r="K121" t="str">
            <v>RODRIGUEZ</v>
          </cell>
          <cell r="L121" t="str">
            <v>MA. ELENA</v>
          </cell>
          <cell r="M121">
            <v>45908</v>
          </cell>
          <cell r="N121">
            <v>45915</v>
          </cell>
        </row>
        <row r="145">
          <cell r="J145" t="str">
            <v>GARCIA</v>
          </cell>
          <cell r="K145" t="str">
            <v>MADRIZ</v>
          </cell>
          <cell r="L145" t="str">
            <v>MARIA CANDELARIA</v>
          </cell>
          <cell r="M145">
            <v>45908</v>
          </cell>
          <cell r="N145">
            <v>45917</v>
          </cell>
        </row>
        <row r="152">
          <cell r="J152" t="str">
            <v>OLVERA</v>
          </cell>
          <cell r="K152" t="str">
            <v>GARCIA</v>
          </cell>
          <cell r="L152" t="str">
            <v>LESLIE ALEJANDRA</v>
          </cell>
          <cell r="M152">
            <v>45915</v>
          </cell>
          <cell r="N152">
            <v>45920</v>
          </cell>
        </row>
        <row r="153">
          <cell r="J153" t="str">
            <v>HERNANDEZ</v>
          </cell>
          <cell r="K153" t="str">
            <v>MENDOZA</v>
          </cell>
          <cell r="L153" t="str">
            <v>NURIA LIZETH</v>
          </cell>
          <cell r="M153">
            <v>45915</v>
          </cell>
          <cell r="N153">
            <v>45920</v>
          </cell>
        </row>
        <row r="176">
          <cell r="J176" t="str">
            <v>PEREZ</v>
          </cell>
          <cell r="K176" t="str">
            <v>GONZALEZ</v>
          </cell>
          <cell r="L176" t="str">
            <v>MIGUEL ANGEL</v>
          </cell>
          <cell r="M176">
            <v>45840</v>
          </cell>
          <cell r="N176">
            <v>45883</v>
          </cell>
        </row>
        <row r="178">
          <cell r="J178" t="str">
            <v>MUÑOS</v>
          </cell>
          <cell r="K178" t="str">
            <v>FLORES</v>
          </cell>
          <cell r="L178" t="str">
            <v>ALAN ISRAEL</v>
          </cell>
          <cell r="M178">
            <v>45874</v>
          </cell>
          <cell r="N178">
            <v>45881</v>
          </cell>
        </row>
        <row r="187">
          <cell r="J187" t="str">
            <v>CORDOVA</v>
          </cell>
          <cell r="K187" t="str">
            <v>ESPINOZA</v>
          </cell>
          <cell r="L187" t="str">
            <v>VICTOR MANUEL</v>
          </cell>
          <cell r="M187">
            <v>45874</v>
          </cell>
          <cell r="N187">
            <v>45884</v>
          </cell>
        </row>
        <row r="189">
          <cell r="J189" t="str">
            <v>VARGAS</v>
          </cell>
          <cell r="K189" t="str">
            <v>LUCERO</v>
          </cell>
          <cell r="L189" t="str">
            <v>JESUS HERMINIO</v>
          </cell>
          <cell r="M189">
            <v>45870</v>
          </cell>
          <cell r="N189">
            <v>45884</v>
          </cell>
        </row>
        <row r="190">
          <cell r="J190" t="str">
            <v>HERNANDEZ</v>
          </cell>
          <cell r="K190" t="str">
            <v>ARELLANO</v>
          </cell>
          <cell r="L190" t="str">
            <v>JANETH VIRIDIANA</v>
          </cell>
          <cell r="M190">
            <v>45874</v>
          </cell>
          <cell r="N190">
            <v>45892</v>
          </cell>
        </row>
        <row r="192">
          <cell r="J192" t="str">
            <v>LOPEZ</v>
          </cell>
          <cell r="K192" t="str">
            <v>HERNANDEZ</v>
          </cell>
          <cell r="L192" t="str">
            <v>MARCOS</v>
          </cell>
          <cell r="M192">
            <v>45840</v>
          </cell>
          <cell r="N192">
            <v>45923</v>
          </cell>
        </row>
        <row r="193">
          <cell r="J193" t="str">
            <v>GALVAN</v>
          </cell>
          <cell r="K193" t="str">
            <v>MORENO</v>
          </cell>
          <cell r="L193" t="str">
            <v>CLAUDIA ANGELICA</v>
          </cell>
          <cell r="M193">
            <v>45860</v>
          </cell>
          <cell r="N193">
            <v>45881</v>
          </cell>
        </row>
        <row r="194">
          <cell r="J194" t="str">
            <v>HERRERA</v>
          </cell>
          <cell r="K194" t="str">
            <v>BELTRAN</v>
          </cell>
          <cell r="L194" t="str">
            <v>MARGARITA</v>
          </cell>
          <cell r="M194">
            <v>45880</v>
          </cell>
          <cell r="N194">
            <v>45885</v>
          </cell>
        </row>
        <row r="195">
          <cell r="J195" t="str">
            <v>VILLAGOMEZ</v>
          </cell>
          <cell r="K195" t="str">
            <v>ROSALES</v>
          </cell>
          <cell r="L195" t="str">
            <v>LAURA IRIS</v>
          </cell>
          <cell r="M195">
            <v>45880</v>
          </cell>
          <cell r="N195">
            <v>45885</v>
          </cell>
        </row>
        <row r="196">
          <cell r="J196" t="str">
            <v>LARA</v>
          </cell>
          <cell r="K196" t="str">
            <v>GALINDO</v>
          </cell>
          <cell r="L196" t="str">
            <v>LUIS FERNANDO</v>
          </cell>
          <cell r="M196">
            <v>45901</v>
          </cell>
          <cell r="N196">
            <v>45926</v>
          </cell>
        </row>
        <row r="197">
          <cell r="J197" t="str">
            <v>ELEVEÑO</v>
          </cell>
          <cell r="K197" t="str">
            <v>MARTINEZ</v>
          </cell>
          <cell r="L197" t="str">
            <v>AUREA</v>
          </cell>
          <cell r="M197">
            <v>45870</v>
          </cell>
          <cell r="N197">
            <v>45904</v>
          </cell>
        </row>
        <row r="198">
          <cell r="J198" t="str">
            <v>TORRES</v>
          </cell>
          <cell r="K198" t="str">
            <v>PRECIADO</v>
          </cell>
          <cell r="L198" t="str">
            <v>LILIA CRISTAL</v>
          </cell>
          <cell r="M198">
            <v>45877</v>
          </cell>
          <cell r="N198">
            <v>45881</v>
          </cell>
        </row>
        <row r="199">
          <cell r="J199" t="str">
            <v>FLORES</v>
          </cell>
          <cell r="K199" t="str">
            <v>GAZ</v>
          </cell>
          <cell r="L199" t="str">
            <v>LYDIA ELIZABETH</v>
          </cell>
          <cell r="M199">
            <v>45880</v>
          </cell>
          <cell r="N199">
            <v>45885</v>
          </cell>
        </row>
        <row r="200">
          <cell r="J200" t="str">
            <v>CLETO</v>
          </cell>
          <cell r="K200" t="str">
            <v>TRIAS</v>
          </cell>
          <cell r="L200" t="str">
            <v>MARIA ANGELINA</v>
          </cell>
          <cell r="M200">
            <v>45880</v>
          </cell>
          <cell r="N200">
            <v>45885</v>
          </cell>
        </row>
        <row r="201">
          <cell r="J201" t="str">
            <v>MONTOYA</v>
          </cell>
          <cell r="K201" t="str">
            <v>PARTIDA</v>
          </cell>
          <cell r="L201" t="str">
            <v>ALEXIA</v>
          </cell>
          <cell r="M201">
            <v>45880</v>
          </cell>
          <cell r="N201">
            <v>45885</v>
          </cell>
        </row>
        <row r="205">
          <cell r="J205" t="str">
            <v>ARANA</v>
          </cell>
          <cell r="K205" t="str">
            <v>TORRES</v>
          </cell>
          <cell r="L205" t="str">
            <v>BLANCA ESTHELA</v>
          </cell>
          <cell r="M205">
            <v>45843</v>
          </cell>
          <cell r="N205">
            <v>45847</v>
          </cell>
        </row>
        <row r="206">
          <cell r="J206" t="str">
            <v>LIZARRAGA</v>
          </cell>
          <cell r="K206" t="str">
            <v>NEVAREZ</v>
          </cell>
          <cell r="L206" t="str">
            <v>IRIS JUANITA</v>
          </cell>
          <cell r="M206">
            <v>45848</v>
          </cell>
          <cell r="N206">
            <v>45876</v>
          </cell>
        </row>
        <row r="208">
          <cell r="J208" t="str">
            <v>MEJIA</v>
          </cell>
          <cell r="K208" t="str">
            <v>PEREZ</v>
          </cell>
          <cell r="L208" t="str">
            <v>FERNANDO</v>
          </cell>
          <cell r="M208">
            <v>45901</v>
          </cell>
          <cell r="N208">
            <v>45951</v>
          </cell>
        </row>
        <row r="209">
          <cell r="J209" t="str">
            <v>AYALA</v>
          </cell>
          <cell r="K209" t="str">
            <v>MEDINA</v>
          </cell>
          <cell r="L209" t="str">
            <v>MALILLANY GUADALUPE</v>
          </cell>
          <cell r="M209">
            <v>45901</v>
          </cell>
          <cell r="N209">
            <v>45973</v>
          </cell>
        </row>
        <row r="214">
          <cell r="J214" t="str">
            <v>SALINAS</v>
          </cell>
          <cell r="K214" t="str">
            <v>ROJAS</v>
          </cell>
          <cell r="L214" t="str">
            <v>ALEJANDRA ISABEL</v>
          </cell>
          <cell r="M214">
            <v>45912</v>
          </cell>
          <cell r="N214">
            <v>45932</v>
          </cell>
        </row>
        <row r="217">
          <cell r="J217" t="str">
            <v>INURRIGARRO</v>
          </cell>
          <cell r="K217" t="str">
            <v>ENRIQUEZ</v>
          </cell>
          <cell r="L217" t="str">
            <v>PATRICIA</v>
          </cell>
          <cell r="M217">
            <v>45917</v>
          </cell>
          <cell r="N217">
            <v>45939</v>
          </cell>
        </row>
        <row r="218">
          <cell r="J218" t="str">
            <v>MAGDALENO</v>
          </cell>
          <cell r="K218" t="str">
            <v>CARREON</v>
          </cell>
          <cell r="L218" t="str">
            <v>BELINDA</v>
          </cell>
          <cell r="M218">
            <v>45883</v>
          </cell>
          <cell r="N218">
            <v>45910</v>
          </cell>
        </row>
        <row r="226">
          <cell r="J226" t="str">
            <v>MARTINEZ</v>
          </cell>
          <cell r="K226" t="str">
            <v>HERNANDEZ</v>
          </cell>
          <cell r="L226" t="str">
            <v>MARIA BENITA</v>
          </cell>
          <cell r="M226">
            <v>45870</v>
          </cell>
          <cell r="N226">
            <v>45909</v>
          </cell>
        </row>
        <row r="229">
          <cell r="J229" t="str">
            <v>SANCHEZ</v>
          </cell>
          <cell r="K229" t="str">
            <v>CASTRO</v>
          </cell>
          <cell r="L229" t="str">
            <v>ROSARIO KARINA</v>
          </cell>
          <cell r="M229">
            <v>45839</v>
          </cell>
          <cell r="N229">
            <v>45918</v>
          </cell>
        </row>
        <row r="256">
          <cell r="J256" t="str">
            <v>HERNANDEZ</v>
          </cell>
          <cell r="K256" t="str">
            <v>CHAVARRIA</v>
          </cell>
          <cell r="L256" t="str">
            <v>ANA KAREN</v>
          </cell>
          <cell r="M256">
            <v>45845</v>
          </cell>
          <cell r="N256">
            <v>45939</v>
          </cell>
        </row>
        <row r="257">
          <cell r="J257" t="str">
            <v>DEVIA</v>
          </cell>
          <cell r="K257" t="str">
            <v>OVALLE</v>
          </cell>
          <cell r="L257" t="str">
            <v>ALEX</v>
          </cell>
          <cell r="M257">
            <v>45861</v>
          </cell>
          <cell r="N257">
            <v>45883</v>
          </cell>
        </row>
        <row r="258">
          <cell r="J258" t="str">
            <v>MARTINEZ</v>
          </cell>
          <cell r="K258" t="str">
            <v>GUERRERO</v>
          </cell>
          <cell r="L258" t="str">
            <v>MARIANA JOLETTE</v>
          </cell>
          <cell r="M258">
            <v>45883</v>
          </cell>
          <cell r="N258">
            <v>45885</v>
          </cell>
        </row>
        <row r="259">
          <cell r="J259" t="str">
            <v>NOLASCO</v>
          </cell>
          <cell r="K259" t="str">
            <v>GARCIA</v>
          </cell>
          <cell r="L259" t="str">
            <v>VICTOR ANTONIO</v>
          </cell>
          <cell r="M259">
            <v>45841</v>
          </cell>
          <cell r="N259">
            <v>45924</v>
          </cell>
        </row>
        <row r="260">
          <cell r="J260" t="str">
            <v>BERRELLEZA</v>
          </cell>
          <cell r="K260" t="str">
            <v>VALDEZ</v>
          </cell>
          <cell r="L260" t="str">
            <v>BIANCA YEDID</v>
          </cell>
          <cell r="M260">
            <v>45877</v>
          </cell>
          <cell r="N260">
            <v>45881</v>
          </cell>
        </row>
        <row r="262">
          <cell r="J262" t="str">
            <v>BOJORQUEZ</v>
          </cell>
          <cell r="K262" t="str">
            <v>FELIX</v>
          </cell>
          <cell r="L262" t="str">
            <v>FRANCISCO VICENTE</v>
          </cell>
          <cell r="M262">
            <v>45874</v>
          </cell>
          <cell r="N262">
            <v>45924</v>
          </cell>
        </row>
        <row r="263">
          <cell r="J263" t="str">
            <v>REDONDO</v>
          </cell>
          <cell r="K263" t="str">
            <v>YEE</v>
          </cell>
          <cell r="L263" t="str">
            <v>MARIA TERESA</v>
          </cell>
          <cell r="M263">
            <v>45883</v>
          </cell>
          <cell r="N263">
            <v>45885</v>
          </cell>
        </row>
        <row r="264">
          <cell r="J264" t="str">
            <v>BECERRIL</v>
          </cell>
          <cell r="K264" t="str">
            <v>FIGUEROA</v>
          </cell>
          <cell r="L264" t="str">
            <v>JOSE ROBERTO</v>
          </cell>
          <cell r="M264">
            <v>45873</v>
          </cell>
          <cell r="N264">
            <v>45904</v>
          </cell>
        </row>
        <row r="265">
          <cell r="J265" t="str">
            <v>TELLEZ</v>
          </cell>
          <cell r="K265" t="str">
            <v>DEBORA</v>
          </cell>
          <cell r="L265" t="str">
            <v>EFRAIN</v>
          </cell>
          <cell r="M265">
            <v>45915</v>
          </cell>
          <cell r="N265">
            <v>45920</v>
          </cell>
        </row>
        <row r="266">
          <cell r="J266" t="str">
            <v>SOTO</v>
          </cell>
          <cell r="K266" t="str">
            <v>TAVAREZ</v>
          </cell>
          <cell r="L266" t="str">
            <v>MONICA</v>
          </cell>
          <cell r="M266">
            <v>45901</v>
          </cell>
          <cell r="N266">
            <v>45948</v>
          </cell>
        </row>
        <row r="267">
          <cell r="J267" t="str">
            <v>NARVAEZ</v>
          </cell>
          <cell r="K267" t="str">
            <v>SANTOS</v>
          </cell>
          <cell r="L267" t="str">
            <v>JUAN CARLOS</v>
          </cell>
          <cell r="M267">
            <v>45901</v>
          </cell>
          <cell r="N267">
            <v>45917</v>
          </cell>
        </row>
        <row r="269">
          <cell r="J269" t="str">
            <v>GARCIA</v>
          </cell>
          <cell r="K269" t="str">
            <v>GONZALEZ</v>
          </cell>
          <cell r="L269" t="str">
            <v>LINDA BETZANIA</v>
          </cell>
          <cell r="M269">
            <v>45903</v>
          </cell>
          <cell r="N269">
            <v>45953</v>
          </cell>
        </row>
        <row r="336">
          <cell r="J336" t="str">
            <v>BARRIENTOS</v>
          </cell>
          <cell r="K336" t="str">
            <v>SAUCILLO</v>
          </cell>
          <cell r="L336" t="str">
            <v>VERONICA</v>
          </cell>
          <cell r="M336">
            <v>45873</v>
          </cell>
          <cell r="N336">
            <v>45877</v>
          </cell>
        </row>
        <row r="337">
          <cell r="J337" t="str">
            <v>GARCIA</v>
          </cell>
          <cell r="K337" t="str">
            <v>ARREDONDO</v>
          </cell>
          <cell r="L337" t="str">
            <v>JUAN SALVADOR</v>
          </cell>
          <cell r="M337">
            <v>45873</v>
          </cell>
          <cell r="N337">
            <v>45923</v>
          </cell>
        </row>
        <row r="338">
          <cell r="J338" t="str">
            <v>OLVERA</v>
          </cell>
          <cell r="K338" t="str">
            <v>CORTEZ</v>
          </cell>
          <cell r="L338" t="str">
            <v>SERGIO</v>
          </cell>
          <cell r="M338">
            <v>45874</v>
          </cell>
          <cell r="N338">
            <v>45877</v>
          </cell>
        </row>
        <row r="339">
          <cell r="J339" t="str">
            <v>MARTINEZ</v>
          </cell>
          <cell r="K339" t="str">
            <v>MEZA</v>
          </cell>
          <cell r="L339" t="str">
            <v>ROBERTO</v>
          </cell>
          <cell r="M339">
            <v>45874</v>
          </cell>
          <cell r="N339">
            <v>45952</v>
          </cell>
        </row>
        <row r="340">
          <cell r="J340" t="str">
            <v>MELGAREJO</v>
          </cell>
          <cell r="K340" t="str">
            <v>RAMON</v>
          </cell>
          <cell r="L340" t="str">
            <v>ROMUALDA</v>
          </cell>
          <cell r="M340">
            <v>45874</v>
          </cell>
          <cell r="N340">
            <v>45905</v>
          </cell>
        </row>
        <row r="345">
          <cell r="J345" t="str">
            <v>PEREZ</v>
          </cell>
          <cell r="K345" t="str">
            <v>CORTEZ</v>
          </cell>
          <cell r="L345" t="str">
            <v>EUGENIO JUAN</v>
          </cell>
          <cell r="M345">
            <v>45870</v>
          </cell>
          <cell r="N345">
            <v>45894</v>
          </cell>
        </row>
        <row r="346">
          <cell r="J346" t="str">
            <v>SOTO</v>
          </cell>
          <cell r="K346" t="str">
            <v>GARCIA</v>
          </cell>
          <cell r="L346" t="str">
            <v>RUD GRICELDA</v>
          </cell>
          <cell r="M346">
            <v>45877</v>
          </cell>
          <cell r="N346">
            <v>45881</v>
          </cell>
        </row>
        <row r="347">
          <cell r="J347" t="str">
            <v>JIMENEZ</v>
          </cell>
          <cell r="K347" t="str">
            <v>HERNANDEZ</v>
          </cell>
          <cell r="L347" t="str">
            <v>ALAN MAURICIO</v>
          </cell>
          <cell r="M347">
            <v>45880</v>
          </cell>
          <cell r="N347">
            <v>45885</v>
          </cell>
        </row>
        <row r="348">
          <cell r="J348" t="str">
            <v>LOPEZ</v>
          </cell>
          <cell r="K348" t="str">
            <v>RODRIGUEZ</v>
          </cell>
          <cell r="L348" t="str">
            <v>BIANCA</v>
          </cell>
          <cell r="M348">
            <v>45880</v>
          </cell>
          <cell r="N348">
            <v>45885</v>
          </cell>
        </row>
        <row r="350">
          <cell r="J350" t="str">
            <v>GERARDO</v>
          </cell>
          <cell r="K350" t="str">
            <v>LIZARRAGA</v>
          </cell>
          <cell r="L350" t="str">
            <v>JASEN ENRIQUE</v>
          </cell>
          <cell r="M350">
            <v>45901</v>
          </cell>
          <cell r="N350">
            <v>45911</v>
          </cell>
        </row>
        <row r="353">
          <cell r="J353" t="str">
            <v>NARVAEZ</v>
          </cell>
          <cell r="K353" t="str">
            <v>SANTOS</v>
          </cell>
          <cell r="L353" t="str">
            <v>JUAN CARLOS</v>
          </cell>
          <cell r="M353">
            <v>45901</v>
          </cell>
          <cell r="N353">
            <v>45945</v>
          </cell>
        </row>
        <row r="354">
          <cell r="J354" t="str">
            <v>JIMENEZ</v>
          </cell>
          <cell r="K354" t="str">
            <v>RAMOS</v>
          </cell>
          <cell r="L354" t="str">
            <v>OLIVER</v>
          </cell>
          <cell r="M354">
            <v>45901</v>
          </cell>
          <cell r="N354">
            <v>45917</v>
          </cell>
        </row>
        <row r="355">
          <cell r="J355" t="str">
            <v>MARIN</v>
          </cell>
          <cell r="K355" t="str">
            <v>CABRERA</v>
          </cell>
          <cell r="L355" t="str">
            <v>ERIKA GABRIELA</v>
          </cell>
          <cell r="M355">
            <v>45902</v>
          </cell>
          <cell r="N355">
            <v>45948</v>
          </cell>
        </row>
        <row r="356">
          <cell r="J356" t="str">
            <v>GALAVIZ</v>
          </cell>
          <cell r="K356" t="str">
            <v>QUINTERO</v>
          </cell>
          <cell r="L356" t="str">
            <v>MARIO EFRAIN</v>
          </cell>
          <cell r="M356">
            <v>45844</v>
          </cell>
          <cell r="N356">
            <v>45924</v>
          </cell>
        </row>
        <row r="360">
          <cell r="J360" t="str">
            <v>HUERTA</v>
          </cell>
          <cell r="K360" t="str">
            <v>RUVALCABA</v>
          </cell>
          <cell r="L360" t="str">
            <v>ALICIA</v>
          </cell>
          <cell r="M360">
            <v>45870</v>
          </cell>
          <cell r="N360">
            <v>45884</v>
          </cell>
        </row>
        <row r="361">
          <cell r="J361" t="str">
            <v>RODRIGUEZ</v>
          </cell>
          <cell r="K361" t="str">
            <v/>
          </cell>
          <cell r="L361" t="str">
            <v>ISVIN GADDIEL</v>
          </cell>
          <cell r="M361">
            <v>45870</v>
          </cell>
          <cell r="N361">
            <v>45948</v>
          </cell>
        </row>
        <row r="362">
          <cell r="J362" t="str">
            <v>FIGUEROA</v>
          </cell>
          <cell r="K362" t="str">
            <v>AUDELO</v>
          </cell>
          <cell r="L362" t="str">
            <v>DULCE ROSARIO</v>
          </cell>
          <cell r="M362">
            <v>45839</v>
          </cell>
          <cell r="N362">
            <v>45847</v>
          </cell>
        </row>
        <row r="363">
          <cell r="J363" t="str">
            <v>GARCIA</v>
          </cell>
          <cell r="K363" t="str">
            <v>HERNANDEZ</v>
          </cell>
          <cell r="L363" t="str">
            <v>TOMAS ENRIQUE</v>
          </cell>
          <cell r="M363">
            <v>45840</v>
          </cell>
          <cell r="N363">
            <v>45906</v>
          </cell>
        </row>
        <row r="364">
          <cell r="J364" t="str">
            <v>RODRIGUEZ</v>
          </cell>
          <cell r="K364" t="str">
            <v>FERNANDEZ</v>
          </cell>
          <cell r="L364" t="str">
            <v>JACQUELINE</v>
          </cell>
          <cell r="M364">
            <v>45840</v>
          </cell>
          <cell r="N364">
            <v>45863</v>
          </cell>
        </row>
        <row r="367">
          <cell r="J367" t="str">
            <v>IBARRA</v>
          </cell>
          <cell r="K367" t="str">
            <v>PAYEN</v>
          </cell>
          <cell r="L367" t="str">
            <v>ANGEL ARTURO</v>
          </cell>
          <cell r="M367">
            <v>45873</v>
          </cell>
          <cell r="N367">
            <v>45917</v>
          </cell>
        </row>
        <row r="368">
          <cell r="J368" t="str">
            <v>VILLANUEVA</v>
          </cell>
          <cell r="K368" t="str">
            <v>IBARRA</v>
          </cell>
          <cell r="L368" t="str">
            <v>LUZ ELIZABETH</v>
          </cell>
          <cell r="M368">
            <v>45842</v>
          </cell>
          <cell r="N368">
            <v>45946</v>
          </cell>
        </row>
        <row r="371">
          <cell r="J371" t="str">
            <v>LOPEZ</v>
          </cell>
          <cell r="K371" t="str">
            <v>HERNANDEZ</v>
          </cell>
          <cell r="L371" t="str">
            <v>MARLON IVAN</v>
          </cell>
          <cell r="M371">
            <v>45908</v>
          </cell>
          <cell r="N371">
            <v>45922</v>
          </cell>
        </row>
        <row r="372">
          <cell r="J372" t="str">
            <v>RUIZ</v>
          </cell>
          <cell r="K372" t="str">
            <v>GUDIÑO</v>
          </cell>
          <cell r="L372" t="str">
            <v>GENEVY YANIELA</v>
          </cell>
          <cell r="M372">
            <v>45877</v>
          </cell>
          <cell r="N372">
            <v>45885</v>
          </cell>
        </row>
        <row r="373">
          <cell r="J373" t="str">
            <v>MARTINEZ</v>
          </cell>
          <cell r="K373" t="str">
            <v>JUAREZ</v>
          </cell>
          <cell r="L373" t="str">
            <v>ISMAEL</v>
          </cell>
          <cell r="M373">
            <v>45880</v>
          </cell>
          <cell r="N373">
            <v>45885</v>
          </cell>
        </row>
        <row r="374">
          <cell r="J374" t="str">
            <v>INDA</v>
          </cell>
          <cell r="K374" t="str">
            <v>VILLEGAS</v>
          </cell>
          <cell r="L374" t="str">
            <v>EVELIN</v>
          </cell>
          <cell r="M374">
            <v>45880</v>
          </cell>
          <cell r="N374">
            <v>45885</v>
          </cell>
        </row>
        <row r="375">
          <cell r="J375" t="str">
            <v>GONZALEZ</v>
          </cell>
          <cell r="K375" t="str">
            <v>AVILA</v>
          </cell>
          <cell r="L375" t="str">
            <v>JOSELYN SAYURI</v>
          </cell>
          <cell r="M375">
            <v>45842</v>
          </cell>
          <cell r="N375">
            <v>45845</v>
          </cell>
        </row>
        <row r="376">
          <cell r="J376" t="str">
            <v>GARCIA</v>
          </cell>
          <cell r="K376" t="str">
            <v>GUERECA</v>
          </cell>
          <cell r="L376" t="str">
            <v>MIGUEL ANGEL</v>
          </cell>
          <cell r="M376">
            <v>45842</v>
          </cell>
          <cell r="N376">
            <v>45863</v>
          </cell>
        </row>
        <row r="377">
          <cell r="J377" t="str">
            <v>TRUJILLO</v>
          </cell>
          <cell r="K377" t="str">
            <v>MARQUEZ</v>
          </cell>
          <cell r="L377" t="str">
            <v>BEVERLY</v>
          </cell>
          <cell r="M377">
            <v>45915</v>
          </cell>
          <cell r="N377">
            <v>45920</v>
          </cell>
        </row>
        <row r="378">
          <cell r="J378" t="str">
            <v>LOPEZ</v>
          </cell>
          <cell r="K378" t="str">
            <v>SALAZAR</v>
          </cell>
          <cell r="L378" t="str">
            <v>DAVID</v>
          </cell>
          <cell r="M378">
            <v>45840</v>
          </cell>
          <cell r="N378">
            <v>45951</v>
          </cell>
        </row>
        <row r="379">
          <cell r="J379" t="str">
            <v>HERNANDEZ</v>
          </cell>
          <cell r="K379" t="str">
            <v>VELAZCO</v>
          </cell>
          <cell r="L379" t="str">
            <v>JOSE ARMANDO</v>
          </cell>
          <cell r="M379">
            <v>45877</v>
          </cell>
          <cell r="N379">
            <v>45884</v>
          </cell>
        </row>
        <row r="380">
          <cell r="J380" t="str">
            <v>CARDENAS</v>
          </cell>
          <cell r="K380" t="str">
            <v>CAMPOS</v>
          </cell>
          <cell r="L380" t="str">
            <v>MARCOS ABRAHAM</v>
          </cell>
          <cell r="M380">
            <v>45860</v>
          </cell>
          <cell r="N380">
            <v>45863</v>
          </cell>
        </row>
        <row r="411">
          <cell r="J411" t="str">
            <v>MARTINEZ</v>
          </cell>
          <cell r="K411" t="str">
            <v>LOPEZ</v>
          </cell>
          <cell r="L411" t="str">
            <v>JULIO</v>
          </cell>
          <cell r="M411">
            <v>45840</v>
          </cell>
          <cell r="N411">
            <v>45888</v>
          </cell>
        </row>
        <row r="415">
          <cell r="J415" t="str">
            <v>GARCIA</v>
          </cell>
          <cell r="K415" t="str">
            <v>COVARRUBIAS</v>
          </cell>
          <cell r="L415" t="str">
            <v>ALICE</v>
          </cell>
          <cell r="M415">
            <v>45870</v>
          </cell>
          <cell r="N415">
            <v>45884</v>
          </cell>
        </row>
        <row r="416">
          <cell r="J416" t="str">
            <v>NAVA</v>
          </cell>
          <cell r="K416" t="str">
            <v>GRANADOS</v>
          </cell>
          <cell r="L416" t="str">
            <v>ISMAEL</v>
          </cell>
          <cell r="M416">
            <v>45870</v>
          </cell>
          <cell r="N416">
            <v>45884</v>
          </cell>
        </row>
        <row r="418">
          <cell r="J418" t="str">
            <v>ZAVALA</v>
          </cell>
          <cell r="K418" t="str">
            <v>GALLEGOS</v>
          </cell>
          <cell r="L418" t="str">
            <v>GILBERTO EMMANUEL</v>
          </cell>
          <cell r="M418">
            <v>45902</v>
          </cell>
          <cell r="N418">
            <v>45933</v>
          </cell>
        </row>
        <row r="419">
          <cell r="J419" t="str">
            <v>ANTONIO</v>
          </cell>
          <cell r="K419" t="str">
            <v>LOPEZ</v>
          </cell>
          <cell r="L419" t="str">
            <v>LAURA</v>
          </cell>
          <cell r="M419">
            <v>45880</v>
          </cell>
          <cell r="N419">
            <v>45885</v>
          </cell>
        </row>
        <row r="420">
          <cell r="J420" t="str">
            <v>GARIBAY</v>
          </cell>
          <cell r="K420" t="str">
            <v>RAMIREZ</v>
          </cell>
          <cell r="L420" t="str">
            <v>TERESA</v>
          </cell>
          <cell r="M420">
            <v>45880</v>
          </cell>
          <cell r="N420">
            <v>45885</v>
          </cell>
        </row>
        <row r="427">
          <cell r="J427" t="str">
            <v>GONZALEZ</v>
          </cell>
          <cell r="K427" t="str">
            <v>ENRIQUEZ</v>
          </cell>
          <cell r="L427" t="str">
            <v>ALMA NAYELI</v>
          </cell>
          <cell r="M427">
            <v>45880</v>
          </cell>
          <cell r="N427">
            <v>45885</v>
          </cell>
        </row>
        <row r="428">
          <cell r="J428" t="str">
            <v>RUBIO</v>
          </cell>
          <cell r="K428" t="str">
            <v>PEREZ</v>
          </cell>
          <cell r="L428" t="str">
            <v>NOEMY</v>
          </cell>
          <cell r="M428">
            <v>45877</v>
          </cell>
          <cell r="N428">
            <v>45884</v>
          </cell>
        </row>
        <row r="429">
          <cell r="J429" t="str">
            <v>GARCIA</v>
          </cell>
          <cell r="K429" t="str">
            <v>GUERECA</v>
          </cell>
          <cell r="L429" t="str">
            <v>MIGUEL ANGEL</v>
          </cell>
          <cell r="M429">
            <v>45842</v>
          </cell>
          <cell r="N429">
            <v>45885</v>
          </cell>
        </row>
        <row r="430">
          <cell r="J430" t="str">
            <v>ORTIZ</v>
          </cell>
          <cell r="K430" t="str">
            <v>CHUELA</v>
          </cell>
          <cell r="L430" t="str">
            <v>AIDA ERENDIRA</v>
          </cell>
          <cell r="M430">
            <v>45908</v>
          </cell>
          <cell r="N430">
            <v>45915</v>
          </cell>
        </row>
        <row r="431">
          <cell r="J431" t="str">
            <v>JIMENEZ</v>
          </cell>
          <cell r="K431" t="str">
            <v>BUSTILLOS</v>
          </cell>
          <cell r="L431" t="str">
            <v>URIEL</v>
          </cell>
          <cell r="M431">
            <v>45873</v>
          </cell>
          <cell r="N431">
            <v>45923</v>
          </cell>
        </row>
        <row r="432">
          <cell r="J432" t="str">
            <v>RAYA</v>
          </cell>
          <cell r="K432" t="str">
            <v>ESPINOZA</v>
          </cell>
          <cell r="L432" t="str">
            <v>JAIME RODOLFO</v>
          </cell>
          <cell r="M432">
            <v>45901</v>
          </cell>
          <cell r="N432">
            <v>45952</v>
          </cell>
        </row>
        <row r="433">
          <cell r="J433" t="str">
            <v>LOPEZ</v>
          </cell>
          <cell r="K433" t="str">
            <v>RIVERA</v>
          </cell>
          <cell r="L433" t="str">
            <v>GUADALUPE</v>
          </cell>
          <cell r="M433">
            <v>45901</v>
          </cell>
          <cell r="N433">
            <v>45953</v>
          </cell>
        </row>
        <row r="434">
          <cell r="J434" t="str">
            <v>CASTILLO</v>
          </cell>
          <cell r="K434" t="str">
            <v>ALCALA</v>
          </cell>
          <cell r="L434" t="str">
            <v>MARIA DE LOS ANGELES</v>
          </cell>
          <cell r="M434">
            <v>45870</v>
          </cell>
          <cell r="N434">
            <v>45894</v>
          </cell>
        </row>
        <row r="435">
          <cell r="J435" t="str">
            <v>ORTIZ</v>
          </cell>
          <cell r="K435" t="str">
            <v>MENDOZA</v>
          </cell>
          <cell r="L435" t="str">
            <v>JOSEFA</v>
          </cell>
          <cell r="M435">
            <v>45877</v>
          </cell>
          <cell r="N435">
            <v>45881</v>
          </cell>
        </row>
        <row r="436">
          <cell r="J436" t="str">
            <v>COUTIÑO</v>
          </cell>
          <cell r="K436" t="str">
            <v>CRUZ</v>
          </cell>
          <cell r="L436" t="str">
            <v>CARLOS</v>
          </cell>
          <cell r="M436">
            <v>45873</v>
          </cell>
          <cell r="N436">
            <v>45877</v>
          </cell>
        </row>
      </sheetData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Hoja1"/>
    </sheetNames>
    <sheetDataSet>
      <sheetData sheetId="0" refreshError="1">
        <row r="2">
          <cell r="S2" t="str">
            <v>FIGUEROA</v>
          </cell>
        </row>
        <row r="114">
          <cell r="W114">
            <v>45848</v>
          </cell>
        </row>
        <row r="123">
          <cell r="W123">
            <v>45878</v>
          </cell>
        </row>
        <row r="128">
          <cell r="W128">
            <v>45906</v>
          </cell>
        </row>
        <row r="129">
          <cell r="W129">
            <v>45878</v>
          </cell>
        </row>
        <row r="130">
          <cell r="W130">
            <v>45865</v>
          </cell>
        </row>
        <row r="131">
          <cell r="W131">
            <v>45940</v>
          </cell>
        </row>
        <row r="132">
          <cell r="W132">
            <v>45854</v>
          </cell>
        </row>
        <row r="136">
          <cell r="W136">
            <v>45877</v>
          </cell>
        </row>
        <row r="137">
          <cell r="W137">
            <v>45877</v>
          </cell>
        </row>
        <row r="138">
          <cell r="W138">
            <v>45877</v>
          </cell>
        </row>
        <row r="149">
          <cell r="W149">
            <v>45884</v>
          </cell>
        </row>
        <row r="152">
          <cell r="W152">
            <v>45941</v>
          </cell>
        </row>
        <row r="159">
          <cell r="W159">
            <v>45922</v>
          </cell>
        </row>
        <row r="160">
          <cell r="W160">
            <v>45922</v>
          </cell>
        </row>
        <row r="177">
          <cell r="W177">
            <v>45922</v>
          </cell>
        </row>
        <row r="178">
          <cell r="W178">
            <v>45906</v>
          </cell>
        </row>
        <row r="180">
          <cell r="W180">
            <v>45883</v>
          </cell>
        </row>
        <row r="181">
          <cell r="W181">
            <v>45884</v>
          </cell>
        </row>
        <row r="182">
          <cell r="W182">
            <v>45890</v>
          </cell>
        </row>
        <row r="183">
          <cell r="W183">
            <v>45953</v>
          </cell>
        </row>
        <row r="208">
          <cell r="W208">
            <v>45934</v>
          </cell>
        </row>
        <row r="222">
          <cell r="W222">
            <v>45927</v>
          </cell>
        </row>
        <row r="224">
          <cell r="W224">
            <v>45920</v>
          </cell>
        </row>
        <row r="253">
          <cell r="W253">
            <v>45853</v>
          </cell>
        </row>
        <row r="257">
          <cell r="W257">
            <v>45966</v>
          </cell>
        </row>
        <row r="263">
          <cell r="W263">
            <v>45848</v>
          </cell>
        </row>
        <row r="264">
          <cell r="W264">
            <v>45909</v>
          </cell>
        </row>
        <row r="265">
          <cell r="W265">
            <v>45861</v>
          </cell>
        </row>
        <row r="266">
          <cell r="W266">
            <v>45861</v>
          </cell>
        </row>
        <row r="269">
          <cell r="W269">
            <v>45852</v>
          </cell>
        </row>
        <row r="270">
          <cell r="W270">
            <v>45852</v>
          </cell>
        </row>
        <row r="275">
          <cell r="W275">
            <v>45852</v>
          </cell>
        </row>
        <row r="276">
          <cell r="W276">
            <v>45852</v>
          </cell>
        </row>
        <row r="282">
          <cell r="W282">
            <v>45884</v>
          </cell>
        </row>
        <row r="286">
          <cell r="W286">
            <v>45923</v>
          </cell>
        </row>
        <row r="287">
          <cell r="W287">
            <v>45906</v>
          </cell>
        </row>
        <row r="288">
          <cell r="W288">
            <v>45933</v>
          </cell>
        </row>
        <row r="289">
          <cell r="W289">
            <v>45926</v>
          </cell>
        </row>
        <row r="290">
          <cell r="W290">
            <v>45852</v>
          </cell>
        </row>
        <row r="301">
          <cell r="W301">
            <v>45965</v>
          </cell>
        </row>
        <row r="302">
          <cell r="W302">
            <v>45886</v>
          </cell>
        </row>
        <row r="303">
          <cell r="W303">
            <v>45886</v>
          </cell>
        </row>
        <row r="304">
          <cell r="W304">
            <v>45910</v>
          </cell>
        </row>
        <row r="307">
          <cell r="W307">
            <v>45866</v>
          </cell>
        </row>
        <row r="308">
          <cell r="W308">
            <v>45890</v>
          </cell>
        </row>
        <row r="309">
          <cell r="W309">
            <v>45890</v>
          </cell>
        </row>
        <row r="310">
          <cell r="W310">
            <v>45877</v>
          </cell>
        </row>
        <row r="311">
          <cell r="W311">
            <v>45877</v>
          </cell>
        </row>
        <row r="312">
          <cell r="W312">
            <v>45932</v>
          </cell>
        </row>
        <row r="313">
          <cell r="W313">
            <v>45932</v>
          </cell>
        </row>
        <row r="314">
          <cell r="W314">
            <v>45932</v>
          </cell>
        </row>
        <row r="315">
          <cell r="W315">
            <v>45854</v>
          </cell>
        </row>
        <row r="316">
          <cell r="W316">
            <v>45886</v>
          </cell>
        </row>
        <row r="317">
          <cell r="W317">
            <v>45937</v>
          </cell>
        </row>
        <row r="318">
          <cell r="W318">
            <v>45922</v>
          </cell>
        </row>
        <row r="319">
          <cell r="W319">
            <v>45922</v>
          </cell>
        </row>
        <row r="320">
          <cell r="W320">
            <v>45918</v>
          </cell>
        </row>
        <row r="321">
          <cell r="W321">
            <v>45890</v>
          </cell>
        </row>
        <row r="327">
          <cell r="W327">
            <v>45892</v>
          </cell>
        </row>
        <row r="328">
          <cell r="W328">
            <v>45892</v>
          </cell>
        </row>
        <row r="329">
          <cell r="W329">
            <v>45910</v>
          </cell>
        </row>
        <row r="330">
          <cell r="W330">
            <v>45922</v>
          </cell>
        </row>
        <row r="331">
          <cell r="W331">
            <v>45922</v>
          </cell>
        </row>
        <row r="332">
          <cell r="W332">
            <v>45922</v>
          </cell>
        </row>
        <row r="333">
          <cell r="W333">
            <v>45910</v>
          </cell>
        </row>
        <row r="334">
          <cell r="W334">
            <v>45910</v>
          </cell>
        </row>
        <row r="335">
          <cell r="W335">
            <v>45922</v>
          </cell>
        </row>
        <row r="345">
          <cell r="W345">
            <v>45883</v>
          </cell>
        </row>
        <row r="346">
          <cell r="W346">
            <v>45883</v>
          </cell>
        </row>
        <row r="347">
          <cell r="W347">
            <v>45884</v>
          </cell>
        </row>
        <row r="348">
          <cell r="W348">
            <v>45856</v>
          </cell>
        </row>
        <row r="349">
          <cell r="W349">
            <v>45917</v>
          </cell>
        </row>
        <row r="350">
          <cell r="W350">
            <v>45917</v>
          </cell>
        </row>
        <row r="351">
          <cell r="W351">
            <v>45926</v>
          </cell>
        </row>
        <row r="352">
          <cell r="W352">
            <v>45891</v>
          </cell>
        </row>
        <row r="353">
          <cell r="W353">
            <v>45920</v>
          </cell>
        </row>
        <row r="357">
          <cell r="W357">
            <v>45934</v>
          </cell>
        </row>
        <row r="358">
          <cell r="W358">
            <v>45886</v>
          </cell>
        </row>
        <row r="359">
          <cell r="W359">
            <v>45891</v>
          </cell>
        </row>
        <row r="360">
          <cell r="W360">
            <v>45926</v>
          </cell>
        </row>
        <row r="361">
          <cell r="W361">
            <v>45926</v>
          </cell>
        </row>
        <row r="376">
          <cell r="W376">
            <v>45907</v>
          </cell>
        </row>
        <row r="377">
          <cell r="W377">
            <v>45904</v>
          </cell>
        </row>
        <row r="396">
          <cell r="W396">
            <v>45925</v>
          </cell>
        </row>
        <row r="417">
          <cell r="W417">
            <v>45954</v>
          </cell>
        </row>
        <row r="418">
          <cell r="W418">
            <v>45852</v>
          </cell>
        </row>
        <row r="419">
          <cell r="W419">
            <v>45852</v>
          </cell>
        </row>
        <row r="420">
          <cell r="W420">
            <v>45910</v>
          </cell>
        </row>
        <row r="421">
          <cell r="W421">
            <v>45854</v>
          </cell>
        </row>
        <row r="422">
          <cell r="W422">
            <v>45854</v>
          </cell>
        </row>
        <row r="423">
          <cell r="W423">
            <v>45854</v>
          </cell>
        </row>
        <row r="424">
          <cell r="W424">
            <v>45952</v>
          </cell>
        </row>
        <row r="425">
          <cell r="W425">
            <v>45860</v>
          </cell>
        </row>
        <row r="428">
          <cell r="W428">
            <v>45947</v>
          </cell>
        </row>
        <row r="429">
          <cell r="W429">
            <v>45947</v>
          </cell>
        </row>
        <row r="430">
          <cell r="W430">
            <v>45886</v>
          </cell>
        </row>
        <row r="434">
          <cell r="W434">
            <v>45923</v>
          </cell>
        </row>
        <row r="435">
          <cell r="W435">
            <v>45890</v>
          </cell>
        </row>
        <row r="436">
          <cell r="W436">
            <v>45885</v>
          </cell>
        </row>
        <row r="437">
          <cell r="W437">
            <v>45885</v>
          </cell>
        </row>
        <row r="438">
          <cell r="W438">
            <v>45922</v>
          </cell>
        </row>
        <row r="439">
          <cell r="W439">
            <v>45926</v>
          </cell>
        </row>
        <row r="440">
          <cell r="W440">
            <v>45890</v>
          </cell>
        </row>
        <row r="441">
          <cell r="W441">
            <v>45918</v>
          </cell>
        </row>
        <row r="442">
          <cell r="W442">
            <v>45918</v>
          </cell>
        </row>
        <row r="443">
          <cell r="W443">
            <v>45952</v>
          </cell>
        </row>
        <row r="444">
          <cell r="W444">
            <v>45918</v>
          </cell>
        </row>
        <row r="445">
          <cell r="W445">
            <v>45892</v>
          </cell>
        </row>
        <row r="450">
          <cell r="W450">
            <v>45910</v>
          </cell>
        </row>
        <row r="451">
          <cell r="W451">
            <v>45922</v>
          </cell>
        </row>
        <row r="567">
          <cell r="W567">
            <v>45958</v>
          </cell>
        </row>
        <row r="568">
          <cell r="W568">
            <v>45923</v>
          </cell>
        </row>
        <row r="574">
          <cell r="W574">
            <v>45885</v>
          </cell>
        </row>
        <row r="575">
          <cell r="W575">
            <v>45865</v>
          </cell>
        </row>
        <row r="576">
          <cell r="W576">
            <v>45856</v>
          </cell>
        </row>
        <row r="577">
          <cell r="W577">
            <v>45854</v>
          </cell>
        </row>
        <row r="582">
          <cell r="W582">
            <v>45852</v>
          </cell>
        </row>
        <row r="588">
          <cell r="W588">
            <v>45860</v>
          </cell>
        </row>
        <row r="590">
          <cell r="W590">
            <v>45877</v>
          </cell>
        </row>
        <row r="593">
          <cell r="W593">
            <v>45892</v>
          </cell>
        </row>
        <row r="594">
          <cell r="W594">
            <v>45892</v>
          </cell>
        </row>
        <row r="595">
          <cell r="W595">
            <v>45906</v>
          </cell>
        </row>
        <row r="596">
          <cell r="W596">
            <v>45886</v>
          </cell>
        </row>
        <row r="597">
          <cell r="W597">
            <v>45886</v>
          </cell>
        </row>
        <row r="600">
          <cell r="W600">
            <v>45910</v>
          </cell>
        </row>
        <row r="601">
          <cell r="W601">
            <v>45922</v>
          </cell>
        </row>
        <row r="602">
          <cell r="W602">
            <v>45910</v>
          </cell>
        </row>
        <row r="612">
          <cell r="W612">
            <v>45910</v>
          </cell>
        </row>
        <row r="613">
          <cell r="W613">
            <v>45910</v>
          </cell>
        </row>
        <row r="618">
          <cell r="W618">
            <v>45918</v>
          </cell>
        </row>
        <row r="620">
          <cell r="W620">
            <v>45884</v>
          </cell>
        </row>
        <row r="624">
          <cell r="W624">
            <v>45927</v>
          </cell>
        </row>
        <row r="625">
          <cell r="W625">
            <v>45927</v>
          </cell>
        </row>
        <row r="631">
          <cell r="W631">
            <v>45925</v>
          </cell>
        </row>
        <row r="632">
          <cell r="W632">
            <v>45866</v>
          </cell>
        </row>
        <row r="635">
          <cell r="W635">
            <v>45877</v>
          </cell>
        </row>
        <row r="638">
          <cell r="W638">
            <v>45890</v>
          </cell>
        </row>
        <row r="639">
          <cell r="W639">
            <v>45884</v>
          </cell>
        </row>
        <row r="640">
          <cell r="W640">
            <v>45890</v>
          </cell>
        </row>
        <row r="641">
          <cell r="W641">
            <v>45890</v>
          </cell>
        </row>
        <row r="642">
          <cell r="W642">
            <v>45884</v>
          </cell>
        </row>
        <row r="643">
          <cell r="W643">
            <v>45902</v>
          </cell>
        </row>
        <row r="644">
          <cell r="W644">
            <v>45886</v>
          </cell>
        </row>
        <row r="645">
          <cell r="W645">
            <v>45886</v>
          </cell>
        </row>
        <row r="646">
          <cell r="W646">
            <v>45886</v>
          </cell>
        </row>
        <row r="647">
          <cell r="W647">
            <v>45922</v>
          </cell>
        </row>
        <row r="648">
          <cell r="W648">
            <v>45952</v>
          </cell>
        </row>
        <row r="649">
          <cell r="W649">
            <v>45917</v>
          </cell>
        </row>
        <row r="650">
          <cell r="W650">
            <v>45926</v>
          </cell>
        </row>
        <row r="651">
          <cell r="W651">
            <v>45920</v>
          </cell>
        </row>
        <row r="652">
          <cell r="W652">
            <v>45917</v>
          </cell>
        </row>
        <row r="653">
          <cell r="W653">
            <v>45927</v>
          </cell>
        </row>
        <row r="654">
          <cell r="W654">
            <v>45920</v>
          </cell>
        </row>
        <row r="655">
          <cell r="W655">
            <v>45925</v>
          </cell>
        </row>
        <row r="656">
          <cell r="W656">
            <v>45884</v>
          </cell>
        </row>
        <row r="660">
          <cell r="W660">
            <v>45918</v>
          </cell>
        </row>
        <row r="664">
          <cell r="W664">
            <v>45866</v>
          </cell>
        </row>
        <row r="665">
          <cell r="W665">
            <v>45937</v>
          </cell>
        </row>
        <row r="666">
          <cell r="W666">
            <v>45965</v>
          </cell>
        </row>
        <row r="667">
          <cell r="W667">
            <v>45856</v>
          </cell>
        </row>
        <row r="668">
          <cell r="W668">
            <v>45953</v>
          </cell>
        </row>
        <row r="669">
          <cell r="W669">
            <v>45951</v>
          </cell>
        </row>
        <row r="711">
          <cell r="S711" t="str">
            <v>VITAL</v>
          </cell>
          <cell r="T711" t="str">
            <v>GARCIA</v>
          </cell>
          <cell r="U711" t="str">
            <v>SILVIA</v>
          </cell>
        </row>
        <row r="712">
          <cell r="S712" t="str">
            <v>ALONSO</v>
          </cell>
          <cell r="T712" t="str">
            <v>ENCARNACION</v>
          </cell>
          <cell r="U712" t="str">
            <v>GUADALUPE</v>
          </cell>
        </row>
        <row r="713">
          <cell r="S713" t="str">
            <v>CRUZ</v>
          </cell>
          <cell r="T713" t="str">
            <v>INFANTE</v>
          </cell>
          <cell r="U713" t="str">
            <v>NOEMI</v>
          </cell>
        </row>
        <row r="714">
          <cell r="S714" t="str">
            <v>JIMENEZ</v>
          </cell>
          <cell r="T714" t="str">
            <v>CERVANTES</v>
          </cell>
          <cell r="U714" t="str">
            <v>FRANCISCA</v>
          </cell>
        </row>
        <row r="715">
          <cell r="S715" t="str">
            <v>PEÑA</v>
          </cell>
          <cell r="T715" t="str">
            <v>COTA</v>
          </cell>
          <cell r="U715" t="str">
            <v>FERNANDO EMMANUEL</v>
          </cell>
        </row>
        <row r="716">
          <cell r="S716" t="str">
            <v>MUÑOZ</v>
          </cell>
          <cell r="T716" t="str">
            <v>VALDEZ</v>
          </cell>
          <cell r="U716" t="str">
            <v>JESUS DAVID</v>
          </cell>
        </row>
        <row r="717">
          <cell r="S717" t="str">
            <v>VALENZUELA</v>
          </cell>
          <cell r="T717" t="str">
            <v>LOPEZ</v>
          </cell>
          <cell r="U717" t="str">
            <v>ZENAIDA</v>
          </cell>
        </row>
        <row r="718">
          <cell r="S718" t="str">
            <v>CARRIZOZA</v>
          </cell>
          <cell r="T718" t="str">
            <v>REYES</v>
          </cell>
          <cell r="U718" t="str">
            <v>JANETH GUADALUPE</v>
          </cell>
        </row>
        <row r="719">
          <cell r="S719" t="str">
            <v>LOPEZ</v>
          </cell>
          <cell r="T719" t="str">
            <v>BARRIOS</v>
          </cell>
          <cell r="U719" t="str">
            <v>LETICIA</v>
          </cell>
        </row>
        <row r="720">
          <cell r="S720" t="str">
            <v>GONZALEZ</v>
          </cell>
          <cell r="T720" t="str">
            <v>CANSECO</v>
          </cell>
          <cell r="U720" t="str">
            <v>MARIA DE LOS ANGELES</v>
          </cell>
        </row>
        <row r="721">
          <cell r="S721" t="str">
            <v>GUADALUPE</v>
          </cell>
          <cell r="T721" t="str">
            <v>ROJAS</v>
          </cell>
          <cell r="U721" t="str">
            <v>AGUSTIN</v>
          </cell>
        </row>
        <row r="722">
          <cell r="S722" t="str">
            <v>PEREZ</v>
          </cell>
          <cell r="T722" t="str">
            <v>ROBLERO</v>
          </cell>
          <cell r="U722" t="str">
            <v>JHOVANA ELUZAI</v>
          </cell>
        </row>
        <row r="723">
          <cell r="S723" t="str">
            <v>CRUZ</v>
          </cell>
          <cell r="T723" t="str">
            <v>VARGAS</v>
          </cell>
          <cell r="U723" t="str">
            <v>MARIA DE LOS ANGELES</v>
          </cell>
        </row>
        <row r="724">
          <cell r="S724" t="str">
            <v>HERNANDEZ</v>
          </cell>
          <cell r="T724" t="str">
            <v>RAMOS</v>
          </cell>
          <cell r="U724" t="str">
            <v>ROSARIO</v>
          </cell>
        </row>
        <row r="725">
          <cell r="S725" t="str">
            <v>BARRIOS</v>
          </cell>
          <cell r="T725" t="str">
            <v>ALVAREZ</v>
          </cell>
          <cell r="U725" t="str">
            <v>EDWIN ALDAIR</v>
          </cell>
        </row>
        <row r="726">
          <cell r="S726" t="str">
            <v>HERNANDEZ</v>
          </cell>
          <cell r="T726" t="str">
            <v>RODAS</v>
          </cell>
          <cell r="U726" t="str">
            <v>JONATAN EPIFANIO</v>
          </cell>
        </row>
        <row r="727">
          <cell r="S727" t="str">
            <v>JIMENEZ</v>
          </cell>
          <cell r="T727" t="str">
            <v>GOMEZ</v>
          </cell>
          <cell r="U727" t="str">
            <v>MARIA ISABEL</v>
          </cell>
        </row>
        <row r="728">
          <cell r="S728" t="str">
            <v>CASTRO</v>
          </cell>
          <cell r="T728" t="str">
            <v>AMECA</v>
          </cell>
          <cell r="U728" t="str">
            <v>MARIA DEL ROSARIO</v>
          </cell>
        </row>
        <row r="729">
          <cell r="S729" t="str">
            <v>MENDOZA</v>
          </cell>
          <cell r="T729" t="str">
            <v>VILLA</v>
          </cell>
          <cell r="U729" t="str">
            <v>MARIA FERNANDA</v>
          </cell>
        </row>
        <row r="730">
          <cell r="S730" t="str">
            <v>MARTINEZ</v>
          </cell>
          <cell r="T730" t="str">
            <v>PLUMA</v>
          </cell>
          <cell r="U730" t="str">
            <v>ROCIO</v>
          </cell>
          <cell r="W730">
            <v>45866</v>
          </cell>
        </row>
        <row r="731">
          <cell r="S731" t="str">
            <v>HERRERA</v>
          </cell>
          <cell r="T731" t="str">
            <v>SANTOS</v>
          </cell>
          <cell r="U731" t="str">
            <v>BLANCA ESTELA</v>
          </cell>
        </row>
        <row r="732">
          <cell r="S732" t="str">
            <v>SEBASTIAN</v>
          </cell>
          <cell r="T732" t="str">
            <v>RAMIREZ</v>
          </cell>
          <cell r="U732" t="str">
            <v>GABRIEL</v>
          </cell>
        </row>
        <row r="733">
          <cell r="S733" t="str">
            <v>VALENTE</v>
          </cell>
          <cell r="T733" t="str">
            <v>VITAL</v>
          </cell>
          <cell r="U733" t="str">
            <v>FLORY</v>
          </cell>
        </row>
        <row r="734">
          <cell r="S734" t="str">
            <v>MARTINEZ</v>
          </cell>
          <cell r="T734" t="str">
            <v>ORNELAS</v>
          </cell>
          <cell r="U734" t="str">
            <v>MANUELA</v>
          </cell>
        </row>
        <row r="735">
          <cell r="S735" t="str">
            <v>RODRIGUEZ</v>
          </cell>
          <cell r="T735" t="str">
            <v>QUIROZ</v>
          </cell>
          <cell r="U735" t="str">
            <v>KAREN LIZETH</v>
          </cell>
        </row>
        <row r="736">
          <cell r="S736" t="str">
            <v>JULIAN</v>
          </cell>
          <cell r="T736" t="str">
            <v>RODRIGUEZ</v>
          </cell>
          <cell r="U736" t="str">
            <v>ROSA MARIA</v>
          </cell>
        </row>
        <row r="737">
          <cell r="S737" t="str">
            <v>FLORES</v>
          </cell>
          <cell r="T737" t="str">
            <v>QUERO</v>
          </cell>
          <cell r="U737" t="str">
            <v>FILOMENO</v>
          </cell>
        </row>
        <row r="738">
          <cell r="S738" t="str">
            <v>TORRES</v>
          </cell>
          <cell r="T738" t="str">
            <v>CHANDOQUI</v>
          </cell>
          <cell r="U738" t="str">
            <v>VICTOR FERNANDO</v>
          </cell>
        </row>
        <row r="739">
          <cell r="S739" t="str">
            <v>SILVA</v>
          </cell>
          <cell r="T739" t="str">
            <v>ALONZO</v>
          </cell>
          <cell r="U739" t="str">
            <v>MARIA CECILIA</v>
          </cell>
        </row>
        <row r="740">
          <cell r="S740" t="str">
            <v>RODRIGUEZ</v>
          </cell>
          <cell r="T740" t="str">
            <v>GORDILLO</v>
          </cell>
          <cell r="U740" t="str">
            <v>GRACIELA NATALIN</v>
          </cell>
        </row>
        <row r="741">
          <cell r="S741" t="str">
            <v>PEREZ</v>
          </cell>
          <cell r="T741" t="str">
            <v>ONOFRE</v>
          </cell>
          <cell r="U741" t="str">
            <v>ABIGAIL</v>
          </cell>
        </row>
        <row r="742">
          <cell r="S742" t="str">
            <v>CONTRERAS</v>
          </cell>
          <cell r="T742" t="str">
            <v>SARABIA</v>
          </cell>
          <cell r="U742" t="str">
            <v>FERNANDO</v>
          </cell>
        </row>
        <row r="743">
          <cell r="S743" t="str">
            <v>DOMINGUEZ</v>
          </cell>
          <cell r="T743" t="str">
            <v>HERNANDEZ</v>
          </cell>
          <cell r="U743" t="str">
            <v>ADILENE</v>
          </cell>
          <cell r="W743">
            <v>45922</v>
          </cell>
        </row>
        <row r="744">
          <cell r="S744" t="str">
            <v>AMBRIZ</v>
          </cell>
          <cell r="T744" t="str">
            <v>SILVA</v>
          </cell>
          <cell r="U744" t="str">
            <v>CECILIA</v>
          </cell>
          <cell r="W744">
            <v>45876</v>
          </cell>
        </row>
        <row r="745">
          <cell r="S745" t="str">
            <v>GARCIA</v>
          </cell>
          <cell r="T745" t="str">
            <v>PLATAS</v>
          </cell>
          <cell r="U745" t="str">
            <v>BLANCA ISELA</v>
          </cell>
          <cell r="W745">
            <v>45910</v>
          </cell>
        </row>
        <row r="746">
          <cell r="S746" t="str">
            <v>VENTURA</v>
          </cell>
          <cell r="T746" t="str">
            <v>BELTRAN</v>
          </cell>
          <cell r="U746" t="str">
            <v>CHRISTIAN ADAN</v>
          </cell>
          <cell r="W746">
            <v>45952</v>
          </cell>
        </row>
        <row r="747">
          <cell r="S747" t="str">
            <v>OCHOA</v>
          </cell>
          <cell r="T747" t="str">
            <v>VEGA</v>
          </cell>
          <cell r="U747" t="str">
            <v>MARIA DE LA LUZ</v>
          </cell>
        </row>
        <row r="748">
          <cell r="S748" t="str">
            <v>HERNANDEZ</v>
          </cell>
          <cell r="T748" t="str">
            <v>ELORZA</v>
          </cell>
          <cell r="U748" t="str">
            <v>JUAN CARLOS</v>
          </cell>
        </row>
        <row r="749">
          <cell r="S749" t="str">
            <v>GARCIA</v>
          </cell>
          <cell r="T749" t="str">
            <v>MEDINA</v>
          </cell>
          <cell r="U749" t="str">
            <v>GLORIA ISELA</v>
          </cell>
        </row>
        <row r="750">
          <cell r="S750" t="str">
            <v>MARTINEZ</v>
          </cell>
          <cell r="T750" t="str">
            <v>MADRIZ</v>
          </cell>
          <cell r="U750" t="str">
            <v>GUADALUPE DE JESUS</v>
          </cell>
        </row>
        <row r="751">
          <cell r="S751" t="str">
            <v>MIRANDA</v>
          </cell>
          <cell r="T751" t="str">
            <v>SALAS</v>
          </cell>
          <cell r="U751" t="str">
            <v>ANA ROCIO</v>
          </cell>
        </row>
        <row r="752">
          <cell r="S752" t="str">
            <v>RAMOS</v>
          </cell>
          <cell r="T752" t="str">
            <v>LOPEZ</v>
          </cell>
          <cell r="U752" t="str">
            <v>INGRID ERNESTINA</v>
          </cell>
        </row>
        <row r="753">
          <cell r="S753" t="str">
            <v>TAPIA</v>
          </cell>
          <cell r="T753" t="str">
            <v>RUIZ</v>
          </cell>
          <cell r="U753" t="str">
            <v>JULIO CESAR</v>
          </cell>
        </row>
        <row r="754">
          <cell r="S754" t="str">
            <v>DIONICIO</v>
          </cell>
          <cell r="T754" t="str">
            <v>VARGAS</v>
          </cell>
          <cell r="U754" t="str">
            <v>JOSE JUAN</v>
          </cell>
        </row>
        <row r="755">
          <cell r="S755" t="str">
            <v>CRUZ</v>
          </cell>
          <cell r="T755" t="str">
            <v>RUIZ</v>
          </cell>
          <cell r="U755" t="str">
            <v>TADYAN ELIZABETH</v>
          </cell>
        </row>
        <row r="756">
          <cell r="S756" t="str">
            <v>RAMOS</v>
          </cell>
          <cell r="T756" t="str">
            <v>HERNANDEZ</v>
          </cell>
          <cell r="U756" t="str">
            <v>SARA</v>
          </cell>
          <cell r="W756">
            <v>45883</v>
          </cell>
        </row>
        <row r="757">
          <cell r="S757" t="str">
            <v>GARCIA</v>
          </cell>
          <cell r="T757" t="str">
            <v>GOMEZ</v>
          </cell>
          <cell r="U757" t="str">
            <v>ZOILA</v>
          </cell>
          <cell r="W757">
            <v>45884</v>
          </cell>
        </row>
        <row r="758">
          <cell r="S758" t="str">
            <v>OROZCO</v>
          </cell>
          <cell r="T758" t="str">
            <v>CEBALLOS</v>
          </cell>
          <cell r="U758" t="str">
            <v>OLGA</v>
          </cell>
          <cell r="W758">
            <v>45884</v>
          </cell>
        </row>
        <row r="759">
          <cell r="S759" t="str">
            <v>ESCALANTE</v>
          </cell>
          <cell r="T759" t="str">
            <v>VENTURA</v>
          </cell>
          <cell r="U759" t="str">
            <v>FLABIA</v>
          </cell>
          <cell r="W759">
            <v>45892</v>
          </cell>
        </row>
        <row r="760">
          <cell r="S760" t="str">
            <v>GONZALEZ</v>
          </cell>
          <cell r="T760" t="str">
            <v>VICTORIA</v>
          </cell>
          <cell r="U760" t="str">
            <v>GUILLERMINA</v>
          </cell>
          <cell r="W760">
            <v>45958</v>
          </cell>
        </row>
        <row r="761">
          <cell r="S761" t="str">
            <v>GENIS</v>
          </cell>
          <cell r="T761" t="str">
            <v>MALDONADO</v>
          </cell>
          <cell r="U761" t="str">
            <v>ADEMIR AMADEO</v>
          </cell>
          <cell r="W761">
            <v>45861</v>
          </cell>
        </row>
        <row r="762">
          <cell r="S762" t="str">
            <v>DIAZ</v>
          </cell>
          <cell r="T762" t="str">
            <v>ORTIZ</v>
          </cell>
          <cell r="U762" t="str">
            <v>HERNAN</v>
          </cell>
          <cell r="W762">
            <v>45935</v>
          </cell>
        </row>
        <row r="763">
          <cell r="S763" t="str">
            <v>AMPARANO</v>
          </cell>
          <cell r="T763" t="str">
            <v>ZAZUETA</v>
          </cell>
          <cell r="U763" t="str">
            <v>GABRIELA TRINIDAD</v>
          </cell>
          <cell r="W763">
            <v>45865</v>
          </cell>
        </row>
        <row r="764">
          <cell r="S764" t="str">
            <v>CAJEME</v>
          </cell>
          <cell r="T764" t="str">
            <v>DUARTE</v>
          </cell>
          <cell r="U764" t="str">
            <v>YURIDIA VIRIDIANA</v>
          </cell>
          <cell r="W764">
            <v>45860</v>
          </cell>
        </row>
        <row r="765">
          <cell r="S765" t="str">
            <v>VELASCO</v>
          </cell>
          <cell r="T765" t="str">
            <v>RAMIREZ</v>
          </cell>
          <cell r="U765" t="str">
            <v>JOSE DE JESUS</v>
          </cell>
          <cell r="W765">
            <v>45878</v>
          </cell>
        </row>
        <row r="766">
          <cell r="S766" t="str">
            <v>LOPEZ</v>
          </cell>
          <cell r="T766" t="str">
            <v>ZAMBRANO</v>
          </cell>
          <cell r="U766" t="str">
            <v>CARMI</v>
          </cell>
          <cell r="W766">
            <v>45953</v>
          </cell>
        </row>
        <row r="767">
          <cell r="S767" t="str">
            <v>DEL CASTILLO</v>
          </cell>
          <cell r="T767" t="str">
            <v>MORENO</v>
          </cell>
          <cell r="U767" t="str">
            <v>GUSTAVO</v>
          </cell>
          <cell r="W767">
            <v>45892</v>
          </cell>
        </row>
        <row r="768">
          <cell r="S768" t="str">
            <v>AREVALOS</v>
          </cell>
          <cell r="T768" t="str">
            <v>SANDOVAL</v>
          </cell>
          <cell r="U768" t="str">
            <v>ADRIANA</v>
          </cell>
          <cell r="W768">
            <v>45886</v>
          </cell>
        </row>
        <row r="769">
          <cell r="S769" t="str">
            <v>GARCIA</v>
          </cell>
          <cell r="T769" t="str">
            <v>DELGADILLO</v>
          </cell>
          <cell r="U769" t="str">
            <v>DEISY ELISETH</v>
          </cell>
          <cell r="W769">
            <v>45886</v>
          </cell>
        </row>
        <row r="770">
          <cell r="S770" t="str">
            <v>BLANCO</v>
          </cell>
          <cell r="T770" t="str">
            <v>CAZARES</v>
          </cell>
          <cell r="U770" t="str">
            <v>ROMINA ANELYZE</v>
          </cell>
          <cell r="W770">
            <v>45968</v>
          </cell>
        </row>
        <row r="771">
          <cell r="S771" t="str">
            <v>MONTALVO</v>
          </cell>
          <cell r="T771" t="str">
            <v>PACHECO</v>
          </cell>
          <cell r="U771" t="str">
            <v>JOSHUA ISAID</v>
          </cell>
          <cell r="W771">
            <v>45923</v>
          </cell>
        </row>
        <row r="772">
          <cell r="S772" t="str">
            <v>AGUILAR</v>
          </cell>
          <cell r="T772" t="str">
            <v>VAZQUEZ</v>
          </cell>
          <cell r="U772" t="str">
            <v>SANDRA YADIRA</v>
          </cell>
          <cell r="W772">
            <v>45877</v>
          </cell>
        </row>
        <row r="773">
          <cell r="S773" t="str">
            <v>MENDEZ</v>
          </cell>
          <cell r="T773" t="str">
            <v>GARCIA</v>
          </cell>
          <cell r="U773" t="str">
            <v>ANTONIO MARCELINO</v>
          </cell>
        </row>
        <row r="774">
          <cell r="S774" t="str">
            <v>GABRIEL</v>
          </cell>
          <cell r="T774" t="str">
            <v>ORELLANA</v>
          </cell>
          <cell r="U774" t="str">
            <v>JULIO RENE</v>
          </cell>
        </row>
        <row r="775">
          <cell r="S775" t="str">
            <v>PEREZ</v>
          </cell>
          <cell r="T775" t="str">
            <v>HERNANDEZ</v>
          </cell>
          <cell r="U775" t="str">
            <v>ODILON</v>
          </cell>
        </row>
        <row r="776">
          <cell r="S776" t="str">
            <v>AGUIRRE</v>
          </cell>
          <cell r="T776" t="str">
            <v>MORALES</v>
          </cell>
          <cell r="U776" t="str">
            <v>RICARDO</v>
          </cell>
        </row>
        <row r="777">
          <cell r="S777" t="str">
            <v>OSUNA</v>
          </cell>
          <cell r="T777" t="str">
            <v>MERAZ</v>
          </cell>
          <cell r="U777" t="str">
            <v>RAFAEL</v>
          </cell>
        </row>
        <row r="778">
          <cell r="S778" t="str">
            <v>FLORES</v>
          </cell>
          <cell r="T778" t="str">
            <v>PINACHO</v>
          </cell>
          <cell r="U778" t="str">
            <v>JOSELIN SARAY</v>
          </cell>
        </row>
        <row r="779">
          <cell r="S779" t="str">
            <v>GONZALEZ</v>
          </cell>
          <cell r="T779" t="str">
            <v>CAMACHO</v>
          </cell>
          <cell r="U779" t="str">
            <v>PATRICIA ISABEL</v>
          </cell>
        </row>
        <row r="780">
          <cell r="S780" t="str">
            <v>MONTELLANO</v>
          </cell>
          <cell r="T780" t="str">
            <v>TAPIA</v>
          </cell>
          <cell r="U780" t="str">
            <v>JONATHAN EDUARDO</v>
          </cell>
        </row>
        <row r="781">
          <cell r="S781" t="str">
            <v>COBIAN</v>
          </cell>
          <cell r="T781" t="str">
            <v>MANCILLA</v>
          </cell>
          <cell r="U781" t="str">
            <v>ABIGAIL</v>
          </cell>
        </row>
        <row r="782">
          <cell r="S782" t="str">
            <v>HERNANDEZ</v>
          </cell>
          <cell r="T782" t="str">
            <v>ARIAS</v>
          </cell>
          <cell r="U782" t="str">
            <v>SAMUEL</v>
          </cell>
        </row>
        <row r="783">
          <cell r="S783" t="str">
            <v>CARDENAS</v>
          </cell>
          <cell r="T783" t="str">
            <v>GARCIA</v>
          </cell>
          <cell r="U783" t="str">
            <v>CHRISTIAN OSWALDO</v>
          </cell>
        </row>
        <row r="784">
          <cell r="S784" t="str">
            <v>HIDALGO</v>
          </cell>
          <cell r="T784" t="str">
            <v>MARROQUIN</v>
          </cell>
          <cell r="U784" t="str">
            <v>REY CONRADO</v>
          </cell>
        </row>
        <row r="785">
          <cell r="S785" t="str">
            <v>OLIVARES</v>
          </cell>
          <cell r="T785" t="str">
            <v>CRUZ</v>
          </cell>
          <cell r="U785" t="str">
            <v>NITZIA ANAHI</v>
          </cell>
        </row>
        <row r="786">
          <cell r="S786" t="str">
            <v>PEREZ</v>
          </cell>
          <cell r="T786" t="str">
            <v>ALBA</v>
          </cell>
          <cell r="U786" t="str">
            <v>JOSE LUIS</v>
          </cell>
        </row>
        <row r="787">
          <cell r="S787" t="str">
            <v>VALENZUELA</v>
          </cell>
          <cell r="T787" t="str">
            <v/>
          </cell>
          <cell r="U787" t="str">
            <v>SARAH ISABELLA</v>
          </cell>
        </row>
        <row r="788">
          <cell r="S788" t="str">
            <v>VETA</v>
          </cell>
          <cell r="T788" t="str">
            <v>GARCIA</v>
          </cell>
          <cell r="U788" t="str">
            <v>ALEJANDRO MAXIMIANO</v>
          </cell>
        </row>
        <row r="789">
          <cell r="S789" t="str">
            <v>MARTINEZ</v>
          </cell>
          <cell r="T789" t="str">
            <v>ESPINOZA</v>
          </cell>
          <cell r="U789" t="str">
            <v>SARAI</v>
          </cell>
        </row>
        <row r="790">
          <cell r="S790" t="str">
            <v>VALDEZ</v>
          </cell>
          <cell r="T790" t="str">
            <v>ESCOBEDO</v>
          </cell>
          <cell r="U790" t="str">
            <v>DULCE GETSEMANI</v>
          </cell>
        </row>
        <row r="791">
          <cell r="S791" t="str">
            <v>LOPEZ</v>
          </cell>
          <cell r="T791" t="str">
            <v>VAZQUEZ</v>
          </cell>
          <cell r="U791" t="str">
            <v>HARLEN LLUSTIN</v>
          </cell>
        </row>
        <row r="792">
          <cell r="S792" t="str">
            <v>MARQUEZ</v>
          </cell>
          <cell r="T792" t="str">
            <v>ZEA</v>
          </cell>
          <cell r="U792" t="str">
            <v>DONOVAN GABRIEL</v>
          </cell>
        </row>
        <row r="793">
          <cell r="S793" t="str">
            <v>SANTILLAN</v>
          </cell>
          <cell r="T793" t="str">
            <v>ROCHA</v>
          </cell>
          <cell r="U793" t="str">
            <v>MARIA DE LOURDES</v>
          </cell>
        </row>
        <row r="794">
          <cell r="S794" t="str">
            <v>ESPINOZA</v>
          </cell>
          <cell r="T794" t="str">
            <v>RIOS</v>
          </cell>
          <cell r="U794" t="str">
            <v>EDITH</v>
          </cell>
        </row>
        <row r="795">
          <cell r="S795" t="str">
            <v>ESCOBEDO</v>
          </cell>
          <cell r="T795" t="str">
            <v>ESCOBEDO</v>
          </cell>
          <cell r="U795" t="str">
            <v>MARIA JOSEFINA</v>
          </cell>
        </row>
        <row r="796">
          <cell r="S796" t="str">
            <v>ORTIZ</v>
          </cell>
          <cell r="T796" t="str">
            <v>BAUTISTA</v>
          </cell>
          <cell r="U796" t="str">
            <v>LILIANA</v>
          </cell>
        </row>
        <row r="797">
          <cell r="S797" t="str">
            <v>JIMENEZ</v>
          </cell>
          <cell r="T797" t="str">
            <v>DE DIOS</v>
          </cell>
          <cell r="U797" t="str">
            <v>ISAHI</v>
          </cell>
        </row>
        <row r="798">
          <cell r="S798" t="str">
            <v>LOPEZ</v>
          </cell>
          <cell r="T798" t="str">
            <v>VAZQUEZ</v>
          </cell>
          <cell r="U798" t="str">
            <v>KAREN LIZETH</v>
          </cell>
        </row>
        <row r="799">
          <cell r="S799" t="str">
            <v>CERVANTEZ</v>
          </cell>
          <cell r="T799" t="str">
            <v>LOPEZ</v>
          </cell>
          <cell r="U799" t="str">
            <v>BELIA</v>
          </cell>
        </row>
        <row r="800">
          <cell r="S800" t="str">
            <v>LAGUNES</v>
          </cell>
          <cell r="T800" t="str">
            <v>PEREZ</v>
          </cell>
          <cell r="U800" t="str">
            <v>LADY DIANA</v>
          </cell>
        </row>
        <row r="801">
          <cell r="S801" t="str">
            <v>LEAL</v>
          </cell>
          <cell r="T801" t="str">
            <v>SALDIVAR</v>
          </cell>
          <cell r="U801" t="str">
            <v>PERLA ARIANNA</v>
          </cell>
        </row>
        <row r="802">
          <cell r="S802" t="str">
            <v>LARA</v>
          </cell>
          <cell r="T802" t="str">
            <v>PRADO</v>
          </cell>
          <cell r="U802" t="str">
            <v>BERTHA ALICIA</v>
          </cell>
        </row>
        <row r="803">
          <cell r="S803" t="str">
            <v>GARCIA</v>
          </cell>
          <cell r="T803" t="str">
            <v>GONZALEZ</v>
          </cell>
          <cell r="U803" t="str">
            <v>ANIELA ELIZABETH</v>
          </cell>
        </row>
        <row r="804">
          <cell r="S804" t="str">
            <v>CAMPISTA</v>
          </cell>
          <cell r="T804" t="str">
            <v>MORALES</v>
          </cell>
          <cell r="U804" t="str">
            <v>LEYLANI FERNANDA</v>
          </cell>
        </row>
        <row r="805">
          <cell r="S805" t="str">
            <v>SANCHEZ</v>
          </cell>
          <cell r="T805" t="str">
            <v>MATA</v>
          </cell>
          <cell r="U805" t="str">
            <v>MARIA</v>
          </cell>
        </row>
        <row r="806">
          <cell r="S806" t="str">
            <v>HERRERA</v>
          </cell>
          <cell r="T806" t="str">
            <v>MORENO</v>
          </cell>
          <cell r="U806" t="str">
            <v>ANA IDALY</v>
          </cell>
        </row>
        <row r="807">
          <cell r="S807" t="str">
            <v>GARCIA</v>
          </cell>
          <cell r="T807" t="str">
            <v>GOMEZ</v>
          </cell>
          <cell r="U807" t="str">
            <v>VIVIANA VICTORIA</v>
          </cell>
        </row>
        <row r="808">
          <cell r="S808" t="str">
            <v>MACHADO</v>
          </cell>
          <cell r="T808" t="str">
            <v>HERNANDEZ</v>
          </cell>
          <cell r="U808" t="str">
            <v>CARLOS EDUARDO</v>
          </cell>
        </row>
        <row r="809">
          <cell r="S809" t="str">
            <v>MARTINEZ</v>
          </cell>
          <cell r="T809" t="str">
            <v>FRANCISCO</v>
          </cell>
          <cell r="U809" t="str">
            <v>MAURICIO</v>
          </cell>
        </row>
        <row r="810">
          <cell r="S810" t="str">
            <v>RAMIREZ</v>
          </cell>
          <cell r="T810" t="str">
            <v>OCHOA</v>
          </cell>
          <cell r="U810" t="str">
            <v>CRISTIAN</v>
          </cell>
        </row>
        <row r="811">
          <cell r="S811" t="str">
            <v>RIVERA</v>
          </cell>
          <cell r="T811" t="str">
            <v>OLIVERA</v>
          </cell>
          <cell r="U811" t="str">
            <v>JOSE MANUEL</v>
          </cell>
        </row>
        <row r="812">
          <cell r="S812" t="str">
            <v>RAMIREZ</v>
          </cell>
          <cell r="T812" t="str">
            <v>CASTAÑEDA</v>
          </cell>
          <cell r="U812" t="str">
            <v>DAVID ALEJANDRO</v>
          </cell>
        </row>
        <row r="813">
          <cell r="S813" t="str">
            <v>FLORES</v>
          </cell>
          <cell r="T813" t="str">
            <v>LOPEZ</v>
          </cell>
          <cell r="U813" t="str">
            <v>JUANA</v>
          </cell>
        </row>
        <row r="814">
          <cell r="S814" t="str">
            <v>RAMIREZ</v>
          </cell>
          <cell r="T814" t="str">
            <v>OCHOA</v>
          </cell>
          <cell r="U814" t="str">
            <v>CRISTIAN</v>
          </cell>
        </row>
        <row r="815">
          <cell r="S815" t="str">
            <v>DOMINGUEZ</v>
          </cell>
          <cell r="T815" t="str">
            <v>GOMEZ</v>
          </cell>
          <cell r="U815" t="str">
            <v>ALBERTA</v>
          </cell>
        </row>
        <row r="816">
          <cell r="S816" t="str">
            <v>MARTINEZ</v>
          </cell>
          <cell r="T816" t="str">
            <v>FRANCISCO</v>
          </cell>
          <cell r="U816" t="str">
            <v>LIRIO CELINA</v>
          </cell>
        </row>
        <row r="817">
          <cell r="S817" t="str">
            <v>SANTOS</v>
          </cell>
          <cell r="T817" t="str">
            <v>ESTRADA</v>
          </cell>
          <cell r="U817" t="str">
            <v>MARIBEL</v>
          </cell>
        </row>
        <row r="818">
          <cell r="S818" t="str">
            <v>RAMIREZ</v>
          </cell>
          <cell r="T818" t="str">
            <v>VACA</v>
          </cell>
          <cell r="U818" t="str">
            <v>JESUS</v>
          </cell>
        </row>
        <row r="819">
          <cell r="S819" t="str">
            <v>SORIANO</v>
          </cell>
          <cell r="T819" t="str">
            <v>ALEMAN</v>
          </cell>
          <cell r="U819" t="str">
            <v>LINEY</v>
          </cell>
        </row>
        <row r="820">
          <cell r="S820" t="str">
            <v>CEJA</v>
          </cell>
          <cell r="T820" t="str">
            <v>ESCOVAR</v>
          </cell>
          <cell r="U820" t="str">
            <v>ADOLFO</v>
          </cell>
        </row>
        <row r="821">
          <cell r="S821" t="str">
            <v>LOPEZ</v>
          </cell>
          <cell r="T821" t="str">
            <v>GONZALEZ</v>
          </cell>
          <cell r="U821" t="str">
            <v>DULCE DANIELA</v>
          </cell>
        </row>
        <row r="822">
          <cell r="S822" t="str">
            <v>ESPARZA</v>
          </cell>
          <cell r="T822" t="str">
            <v>QUEZADA</v>
          </cell>
          <cell r="U822" t="str">
            <v>IKER DAVID</v>
          </cell>
        </row>
        <row r="823">
          <cell r="S823" t="str">
            <v>CORRALES</v>
          </cell>
          <cell r="T823" t="str">
            <v>SEPULVEDA</v>
          </cell>
          <cell r="U823" t="str">
            <v>MARISOL</v>
          </cell>
        </row>
        <row r="824">
          <cell r="S824" t="str">
            <v>CORNEJO</v>
          </cell>
          <cell r="T824" t="str">
            <v>TAPIA</v>
          </cell>
          <cell r="U824" t="str">
            <v>SARA</v>
          </cell>
        </row>
        <row r="825">
          <cell r="S825" t="str">
            <v>PEREZ</v>
          </cell>
          <cell r="T825" t="str">
            <v>GONZALEZ</v>
          </cell>
          <cell r="U825" t="str">
            <v>MIREYA</v>
          </cell>
          <cell r="W825">
            <v>45918</v>
          </cell>
        </row>
        <row r="826">
          <cell r="S826" t="str">
            <v>BARRIENTOS</v>
          </cell>
          <cell r="T826" t="str">
            <v>AFANADOR</v>
          </cell>
          <cell r="U826" t="str">
            <v>CINTHIA LORENA</v>
          </cell>
        </row>
        <row r="827">
          <cell r="S827" t="str">
            <v>MENDOZA</v>
          </cell>
          <cell r="T827" t="str">
            <v>MUÑOZ</v>
          </cell>
          <cell r="U827" t="str">
            <v>PAULA KERENA PUG</v>
          </cell>
        </row>
        <row r="828">
          <cell r="S828" t="str">
            <v>COSTILLA</v>
          </cell>
          <cell r="T828" t="str">
            <v>SALGADO</v>
          </cell>
          <cell r="U828" t="str">
            <v>SILVIA</v>
          </cell>
        </row>
        <row r="829">
          <cell r="S829" t="str">
            <v>RAMIREZ</v>
          </cell>
          <cell r="T829" t="str">
            <v>MARTINEZ</v>
          </cell>
          <cell r="U829" t="str">
            <v>KIARA YAMILE</v>
          </cell>
        </row>
        <row r="830">
          <cell r="S830" t="str">
            <v>CABRERA</v>
          </cell>
          <cell r="T830" t="str">
            <v>VILLEGAS</v>
          </cell>
          <cell r="U830" t="str">
            <v>CORDELIA EMILIA</v>
          </cell>
        </row>
        <row r="831">
          <cell r="S831" t="str">
            <v>VALENTE</v>
          </cell>
          <cell r="T831" t="str">
            <v>TABARES</v>
          </cell>
          <cell r="U831" t="str">
            <v>KEVIN EDGAR</v>
          </cell>
          <cell r="W831">
            <v>45927</v>
          </cell>
        </row>
        <row r="832">
          <cell r="S832" t="str">
            <v>DOMINGUEZ</v>
          </cell>
          <cell r="T832" t="str">
            <v>HERNANDEZ</v>
          </cell>
          <cell r="U832" t="str">
            <v>VICTOR MANUEL</v>
          </cell>
        </row>
        <row r="833">
          <cell r="S833" t="str">
            <v>VEGA</v>
          </cell>
          <cell r="T833" t="str">
            <v>ANGULO</v>
          </cell>
          <cell r="U833" t="str">
            <v>LUIS MANUEL</v>
          </cell>
        </row>
        <row r="834">
          <cell r="S834" t="str">
            <v>RODRIGUEZ</v>
          </cell>
          <cell r="T834" t="str">
            <v>POZOS</v>
          </cell>
          <cell r="U834" t="str">
            <v>GUILLERMO IVAN</v>
          </cell>
        </row>
        <row r="835">
          <cell r="S835" t="str">
            <v>BENAVIDEZ</v>
          </cell>
          <cell r="T835" t="str">
            <v>ORTIZ</v>
          </cell>
          <cell r="U835" t="str">
            <v>CRISTIAN URIEL</v>
          </cell>
        </row>
        <row r="836">
          <cell r="S836" t="str">
            <v>REYES</v>
          </cell>
          <cell r="T836" t="str">
            <v>RODRIGUEZ</v>
          </cell>
          <cell r="U836" t="str">
            <v>ADOLFO</v>
          </cell>
          <cell r="W836">
            <v>45866</v>
          </cell>
        </row>
        <row r="837">
          <cell r="S837" t="str">
            <v>HERNANDEZ</v>
          </cell>
          <cell r="T837" t="str">
            <v>ALVAREZ</v>
          </cell>
          <cell r="U837" t="str">
            <v>EVA BELEN</v>
          </cell>
        </row>
        <row r="838">
          <cell r="S838" t="str">
            <v>CHAVEZ</v>
          </cell>
          <cell r="T838" t="str">
            <v>PINEDA</v>
          </cell>
          <cell r="U838" t="str">
            <v>ADRIANA</v>
          </cell>
        </row>
        <row r="839">
          <cell r="S839" t="str">
            <v>HERNANDEZ</v>
          </cell>
          <cell r="T839" t="str">
            <v>MARTINEZ</v>
          </cell>
          <cell r="U839" t="str">
            <v>IMELDA IVETH</v>
          </cell>
        </row>
        <row r="840">
          <cell r="S840" t="str">
            <v>URIAS</v>
          </cell>
          <cell r="T840" t="str">
            <v>NAVARRO</v>
          </cell>
          <cell r="U840" t="str">
            <v>ESMERALDA</v>
          </cell>
        </row>
        <row r="841">
          <cell r="S841" t="str">
            <v>ALARCON</v>
          </cell>
          <cell r="T841" t="str">
            <v>VALDEZ</v>
          </cell>
          <cell r="U841" t="str">
            <v>OSCAR ALBERTO</v>
          </cell>
          <cell r="W841">
            <v>45906</v>
          </cell>
        </row>
        <row r="842">
          <cell r="S842" t="str">
            <v>LOPEZ</v>
          </cell>
          <cell r="T842" t="str">
            <v>ALVARADO</v>
          </cell>
          <cell r="U842" t="str">
            <v>DAYLIN</v>
          </cell>
          <cell r="W842">
            <v>45865</v>
          </cell>
        </row>
        <row r="843">
          <cell r="S843" t="str">
            <v>ZAMITIZ</v>
          </cell>
          <cell r="T843" t="str">
            <v>MILLAN</v>
          </cell>
          <cell r="U843" t="str">
            <v>TRIGIO ELIAS</v>
          </cell>
          <cell r="W843">
            <v>45947</v>
          </cell>
        </row>
        <row r="844">
          <cell r="S844" t="str">
            <v>RODRIGUEZ</v>
          </cell>
          <cell r="T844" t="str">
            <v>AYALA</v>
          </cell>
          <cell r="U844" t="str">
            <v>CRISTOPHER JAIME</v>
          </cell>
          <cell r="W844">
            <v>45933</v>
          </cell>
        </row>
        <row r="845">
          <cell r="S845" t="str">
            <v>GUEVARA</v>
          </cell>
          <cell r="T845" t="str">
            <v>FALCON</v>
          </cell>
          <cell r="U845" t="str">
            <v>IRAN GUADALUPE</v>
          </cell>
          <cell r="W845">
            <v>45860</v>
          </cell>
        </row>
        <row r="846">
          <cell r="S846" t="str">
            <v>CORTES</v>
          </cell>
          <cell r="T846" t="str">
            <v>PAVON</v>
          </cell>
          <cell r="U846" t="str">
            <v>MARIA FERNANDA</v>
          </cell>
          <cell r="W846">
            <v>45913</v>
          </cell>
        </row>
        <row r="847">
          <cell r="S847" t="str">
            <v>RODAS</v>
          </cell>
          <cell r="T847" t="str">
            <v>LOPEZ</v>
          </cell>
          <cell r="U847" t="str">
            <v>DANA PAOLA</v>
          </cell>
          <cell r="W847">
            <v>45934</v>
          </cell>
        </row>
        <row r="848">
          <cell r="S848" t="str">
            <v>MALDONADO</v>
          </cell>
          <cell r="T848" t="str">
            <v>MADRIGAL</v>
          </cell>
          <cell r="U848" t="str">
            <v>DELMID YAMILETH</v>
          </cell>
          <cell r="W848">
            <v>45877</v>
          </cell>
        </row>
        <row r="849">
          <cell r="S849" t="str">
            <v>ESCAMILLA</v>
          </cell>
          <cell r="T849" t="str">
            <v>ALEJANDRO</v>
          </cell>
          <cell r="U849" t="str">
            <v>BRAYAN</v>
          </cell>
          <cell r="W849">
            <v>45877</v>
          </cell>
        </row>
        <row r="850">
          <cell r="S850" t="str">
            <v>CORRALES</v>
          </cell>
          <cell r="T850" t="str">
            <v>BUCIO</v>
          </cell>
          <cell r="U850" t="str">
            <v>ROSALBA</v>
          </cell>
          <cell r="W850">
            <v>45877</v>
          </cell>
        </row>
        <row r="851">
          <cell r="S851" t="str">
            <v>BAEZ</v>
          </cell>
          <cell r="T851" t="str">
            <v/>
          </cell>
          <cell r="U851" t="str">
            <v>FRANCISCO DYLAN</v>
          </cell>
        </row>
        <row r="852">
          <cell r="S852" t="str">
            <v>PEÑALOZA</v>
          </cell>
          <cell r="T852" t="str">
            <v>ARZATE</v>
          </cell>
          <cell r="U852" t="str">
            <v>ESMERALDA</v>
          </cell>
        </row>
        <row r="853">
          <cell r="S853" t="str">
            <v>CORTEZ</v>
          </cell>
          <cell r="T853" t="str">
            <v>RAMIREZ</v>
          </cell>
          <cell r="U853" t="str">
            <v>DOMINGO</v>
          </cell>
          <cell r="W853">
            <v>45884</v>
          </cell>
        </row>
        <row r="854">
          <cell r="S854" t="str">
            <v>OCHOA</v>
          </cell>
          <cell r="T854" t="str">
            <v>ESPINOZA</v>
          </cell>
          <cell r="U854" t="str">
            <v>ELADIO</v>
          </cell>
        </row>
        <row r="855">
          <cell r="S855" t="str">
            <v>CARRERA</v>
          </cell>
          <cell r="T855" t="str">
            <v>MENDOZA</v>
          </cell>
          <cell r="U855" t="str">
            <v>MOISES</v>
          </cell>
          <cell r="W855">
            <v>45958</v>
          </cell>
        </row>
        <row r="856">
          <cell r="S856" t="str">
            <v>GONZALEZ</v>
          </cell>
          <cell r="T856" t="str">
            <v>ALVARADO</v>
          </cell>
          <cell r="U856" t="str">
            <v>BRANDON DAVID</v>
          </cell>
          <cell r="W856">
            <v>45885</v>
          </cell>
        </row>
        <row r="857">
          <cell r="S857" t="str">
            <v>VARELA</v>
          </cell>
          <cell r="T857" t="str">
            <v>BOLAÑOS</v>
          </cell>
          <cell r="U857" t="str">
            <v>ISAIAS</v>
          </cell>
        </row>
        <row r="858">
          <cell r="S858" t="str">
            <v>VERDUGO</v>
          </cell>
          <cell r="T858" t="str">
            <v>ALEJO</v>
          </cell>
          <cell r="U858" t="str">
            <v>EZEQUIEL</v>
          </cell>
        </row>
        <row r="859">
          <cell r="S859" t="str">
            <v>NAVA</v>
          </cell>
          <cell r="T859" t="str">
            <v>BELTRAN</v>
          </cell>
          <cell r="U859" t="str">
            <v>CARLOS EDUARDO</v>
          </cell>
        </row>
        <row r="860">
          <cell r="S860" t="str">
            <v>CRESPO</v>
          </cell>
          <cell r="T860" t="str">
            <v>VALDEZ</v>
          </cell>
          <cell r="U860" t="str">
            <v>ANAHI DE JESUS</v>
          </cell>
          <cell r="W860">
            <v>45884</v>
          </cell>
        </row>
        <row r="861">
          <cell r="S861" t="str">
            <v>RUBIO</v>
          </cell>
          <cell r="T861" t="str">
            <v>MAGALLON</v>
          </cell>
          <cell r="U861" t="str">
            <v>GISELLE</v>
          </cell>
          <cell r="W861">
            <v>45890</v>
          </cell>
        </row>
        <row r="862">
          <cell r="S862" t="str">
            <v>SANCHEZ</v>
          </cell>
          <cell r="T862" t="str">
            <v>HERNANDEZ</v>
          </cell>
          <cell r="U862" t="str">
            <v>HUMBERTO</v>
          </cell>
          <cell r="W862">
            <v>45926</v>
          </cell>
        </row>
        <row r="863">
          <cell r="S863" t="str">
            <v>LUGO</v>
          </cell>
          <cell r="T863" t="str">
            <v>ZAPIEN</v>
          </cell>
          <cell r="U863" t="str">
            <v>AXEL ABRAHAM</v>
          </cell>
        </row>
        <row r="864">
          <cell r="S864" t="str">
            <v>VAZQUEZ</v>
          </cell>
          <cell r="T864" t="str">
            <v>SALAZAR</v>
          </cell>
          <cell r="U864" t="str">
            <v>PAOLA ALEXANDRA</v>
          </cell>
        </row>
        <row r="865">
          <cell r="S865" t="str">
            <v>VAZQUEZ</v>
          </cell>
          <cell r="T865" t="str">
            <v>SALAZAR</v>
          </cell>
          <cell r="U865" t="str">
            <v>KEVIN ALAN</v>
          </cell>
        </row>
        <row r="866">
          <cell r="S866" t="str">
            <v>OLIVA</v>
          </cell>
          <cell r="T866" t="str">
            <v>FLORES</v>
          </cell>
          <cell r="U866" t="str">
            <v>MIGUEL ANGEL</v>
          </cell>
          <cell r="W866">
            <v>45918</v>
          </cell>
        </row>
        <row r="867">
          <cell r="S867" t="str">
            <v>DE LEON</v>
          </cell>
          <cell r="T867" t="str">
            <v>MARTINEZ</v>
          </cell>
          <cell r="U867" t="str">
            <v>ESTER HORETB</v>
          </cell>
          <cell r="W867">
            <v>45927</v>
          </cell>
        </row>
        <row r="868">
          <cell r="S868" t="str">
            <v>LOPEZ</v>
          </cell>
          <cell r="T868" t="str">
            <v>ARTEAGA</v>
          </cell>
          <cell r="U868" t="str">
            <v>CRISTOPHER</v>
          </cell>
          <cell r="W868">
            <v>45920</v>
          </cell>
        </row>
        <row r="869">
          <cell r="S869" t="str">
            <v>GONZALEZ</v>
          </cell>
          <cell r="T869" t="str">
            <v>GARCIA</v>
          </cell>
          <cell r="U869" t="str">
            <v>JUAN EMMANUEL</v>
          </cell>
          <cell r="W869">
            <v>45856</v>
          </cell>
        </row>
        <row r="870">
          <cell r="S870" t="str">
            <v>PUCHETA</v>
          </cell>
          <cell r="T870" t="str">
            <v>VAZQUEZ</v>
          </cell>
          <cell r="U870" t="str">
            <v>CARLOS ALBERTO</v>
          </cell>
          <cell r="W870">
            <v>45926</v>
          </cell>
        </row>
        <row r="871">
          <cell r="S871" t="str">
            <v>MENDOZA</v>
          </cell>
          <cell r="T871" t="str">
            <v>GUILLEN</v>
          </cell>
          <cell r="U871" t="str">
            <v>HANA JAQUELINE</v>
          </cell>
        </row>
        <row r="872">
          <cell r="S872" t="str">
            <v>URIARTE</v>
          </cell>
          <cell r="T872" t="str">
            <v>MENESES</v>
          </cell>
          <cell r="U872" t="str">
            <v>JORGE URIEL</v>
          </cell>
        </row>
        <row r="873">
          <cell r="S873" t="str">
            <v>AGUILAR</v>
          </cell>
          <cell r="T873" t="str">
            <v>LOPEZ</v>
          </cell>
          <cell r="U873" t="str">
            <v>DULCE YATZIRI</v>
          </cell>
        </row>
        <row r="874">
          <cell r="S874" t="str">
            <v>URAGA</v>
          </cell>
          <cell r="T874" t="str">
            <v>SOTO</v>
          </cell>
          <cell r="U874" t="str">
            <v>MARIO HUMBERTO</v>
          </cell>
        </row>
        <row r="875">
          <cell r="S875" t="str">
            <v>VIERA</v>
          </cell>
          <cell r="T875" t="str">
            <v>LUGO</v>
          </cell>
          <cell r="U875" t="str">
            <v>JORGE LUIS</v>
          </cell>
        </row>
        <row r="876">
          <cell r="S876" t="str">
            <v>RODRIGUEZ</v>
          </cell>
          <cell r="T876" t="str">
            <v>QUIROZ</v>
          </cell>
          <cell r="U876" t="str">
            <v>KAREN LIZETH</v>
          </cell>
        </row>
        <row r="877">
          <cell r="S877" t="str">
            <v>PEREZ</v>
          </cell>
          <cell r="T877" t="str">
            <v>QUINTERO</v>
          </cell>
          <cell r="U877" t="str">
            <v>VALERIA</v>
          </cell>
        </row>
        <row r="878">
          <cell r="S878" t="str">
            <v>MAGAÑA</v>
          </cell>
          <cell r="T878" t="str">
            <v>ANTONIO</v>
          </cell>
          <cell r="U878" t="str">
            <v>GUADALUPE MONSERRAT</v>
          </cell>
          <cell r="W878">
            <v>45848</v>
          </cell>
        </row>
        <row r="879">
          <cell r="S879" t="str">
            <v>CAÑADA</v>
          </cell>
          <cell r="T879" t="str">
            <v>GUERRA</v>
          </cell>
          <cell r="U879" t="str">
            <v>HECTOR JOEL</v>
          </cell>
        </row>
        <row r="880">
          <cell r="S880" t="str">
            <v>ANTONIO</v>
          </cell>
          <cell r="T880" t="str">
            <v>HIPOLITO</v>
          </cell>
          <cell r="U880" t="str">
            <v>MARTHA</v>
          </cell>
          <cell r="W880">
            <v>45848</v>
          </cell>
        </row>
        <row r="881">
          <cell r="S881" t="str">
            <v>RUBIO</v>
          </cell>
          <cell r="T881" t="str">
            <v>HERNANDEZ</v>
          </cell>
          <cell r="U881" t="str">
            <v>ANA YUSETI</v>
          </cell>
          <cell r="W881">
            <v>45848</v>
          </cell>
        </row>
        <row r="882">
          <cell r="S882" t="str">
            <v>ASTORGA</v>
          </cell>
          <cell r="T882" t="str">
            <v>VELAZQUEZ</v>
          </cell>
          <cell r="U882" t="str">
            <v>PEDRO</v>
          </cell>
          <cell r="W882">
            <v>45923</v>
          </cell>
        </row>
        <row r="883">
          <cell r="S883" t="str">
            <v>LOPEZ</v>
          </cell>
          <cell r="T883" t="str">
            <v>CRUZ</v>
          </cell>
          <cell r="U883" t="str">
            <v>SONIA</v>
          </cell>
        </row>
        <row r="884">
          <cell r="S884" t="str">
            <v>GRIMALDI</v>
          </cell>
          <cell r="T884" t="str">
            <v>MORGAN</v>
          </cell>
          <cell r="U884" t="str">
            <v>MARIA ESTHER</v>
          </cell>
          <cell r="W884">
            <v>45958</v>
          </cell>
        </row>
        <row r="885">
          <cell r="S885" t="str">
            <v>MENDEZ</v>
          </cell>
          <cell r="T885" t="str">
            <v>HERRERA</v>
          </cell>
          <cell r="U885" t="str">
            <v>AMERICA DANIELA</v>
          </cell>
          <cell r="W885">
            <v>45877</v>
          </cell>
        </row>
        <row r="886">
          <cell r="S886" t="str">
            <v>SANTIZ</v>
          </cell>
          <cell r="T886" t="str">
            <v>HERNANDEZ</v>
          </cell>
          <cell r="U886" t="str">
            <v>GUSTAVO</v>
          </cell>
          <cell r="W886">
            <v>45861</v>
          </cell>
        </row>
        <row r="887">
          <cell r="S887" t="str">
            <v>VASQUEZ</v>
          </cell>
          <cell r="T887" t="str">
            <v>SINKOVIC</v>
          </cell>
          <cell r="U887" t="str">
            <v>YESIMAR</v>
          </cell>
          <cell r="W887">
            <v>45861</v>
          </cell>
        </row>
        <row r="888">
          <cell r="S888" t="str">
            <v>GONZALEZ</v>
          </cell>
          <cell r="T888" t="str">
            <v>CAMPOS</v>
          </cell>
          <cell r="U888" t="str">
            <v>WILIAM ALEXANDER</v>
          </cell>
          <cell r="W888">
            <v>45952</v>
          </cell>
        </row>
        <row r="889">
          <cell r="S889" t="str">
            <v>GOMEZ</v>
          </cell>
          <cell r="T889" t="str">
            <v>MADRIZ</v>
          </cell>
          <cell r="U889" t="str">
            <v>MARIA LUISA</v>
          </cell>
          <cell r="W889">
            <v>45886</v>
          </cell>
        </row>
        <row r="890">
          <cell r="S890" t="str">
            <v>ARELLANO</v>
          </cell>
          <cell r="T890" t="str">
            <v>CISNEROS</v>
          </cell>
          <cell r="U890" t="str">
            <v>NORMA</v>
          </cell>
          <cell r="W890">
            <v>45886</v>
          </cell>
        </row>
        <row r="891">
          <cell r="S891" t="str">
            <v>GRACIANO</v>
          </cell>
          <cell r="T891" t="str">
            <v>ROBLES</v>
          </cell>
          <cell r="U891" t="str">
            <v>MARCELA</v>
          </cell>
          <cell r="W891">
            <v>45886</v>
          </cell>
        </row>
        <row r="892">
          <cell r="S892" t="str">
            <v>BLANCO</v>
          </cell>
          <cell r="T892" t="str">
            <v>MIRANDA</v>
          </cell>
          <cell r="U892" t="str">
            <v>SUNI MAGDALENA</v>
          </cell>
        </row>
        <row r="893">
          <cell r="S893" t="str">
            <v>RUIZ</v>
          </cell>
          <cell r="T893" t="str">
            <v>CRUZ</v>
          </cell>
          <cell r="U893" t="str">
            <v>CASSANDRA LIZETH</v>
          </cell>
        </row>
        <row r="894">
          <cell r="S894" t="str">
            <v>GRAJEDA</v>
          </cell>
          <cell r="T894" t="str">
            <v>MARTINEZ</v>
          </cell>
          <cell r="U894" t="str">
            <v>REYNA GUADALUPE</v>
          </cell>
        </row>
        <row r="895">
          <cell r="S895" t="str">
            <v>GARCIA</v>
          </cell>
          <cell r="T895" t="str">
            <v>DIAZ</v>
          </cell>
          <cell r="U895" t="str">
            <v>BRENDA BERENICE</v>
          </cell>
          <cell r="W895">
            <v>45922</v>
          </cell>
        </row>
        <row r="896">
          <cell r="S896" t="str">
            <v>VAZQUEZ</v>
          </cell>
          <cell r="T896" t="str">
            <v>BRUNETTE</v>
          </cell>
          <cell r="U896" t="str">
            <v>EMILY NICOLE</v>
          </cell>
        </row>
        <row r="897">
          <cell r="S897" t="str">
            <v>SANCHEZ</v>
          </cell>
          <cell r="T897" t="str">
            <v>MIRANDA</v>
          </cell>
          <cell r="U897" t="str">
            <v>OLIVIA REYNA</v>
          </cell>
        </row>
        <row r="898">
          <cell r="S898" t="str">
            <v>PINAL</v>
          </cell>
          <cell r="T898" t="str">
            <v>VAZQUEZ</v>
          </cell>
          <cell r="U898" t="str">
            <v>SANJUANA</v>
          </cell>
        </row>
        <row r="899">
          <cell r="S899" t="str">
            <v>PAZ</v>
          </cell>
          <cell r="T899" t="str">
            <v>MARTINEZ</v>
          </cell>
          <cell r="U899" t="str">
            <v>EVELYN ELIZABETH</v>
          </cell>
        </row>
        <row r="900">
          <cell r="S900" t="str">
            <v>PEÑALOZA</v>
          </cell>
          <cell r="T900" t="str">
            <v>MENERA</v>
          </cell>
          <cell r="U900" t="str">
            <v>LUCERO JAZMIN</v>
          </cell>
        </row>
        <row r="901">
          <cell r="S901" t="str">
            <v>BORJA</v>
          </cell>
          <cell r="T901" t="str">
            <v>CAMPECHANO</v>
          </cell>
          <cell r="U901" t="str">
            <v>NAYELI</v>
          </cell>
        </row>
        <row r="902">
          <cell r="S902" t="str">
            <v>TIRADO</v>
          </cell>
          <cell r="T902" t="str">
            <v>CARDENAS</v>
          </cell>
          <cell r="U902" t="str">
            <v>JOSE GERARDO</v>
          </cell>
        </row>
        <row r="903">
          <cell r="S903" t="str">
            <v>MAURICIO</v>
          </cell>
          <cell r="T903" t="str">
            <v>RAMIREZ</v>
          </cell>
          <cell r="U903" t="str">
            <v>YISELLE ADRIANA</v>
          </cell>
        </row>
        <row r="904">
          <cell r="S904" t="str">
            <v>MAURICIO</v>
          </cell>
          <cell r="T904" t="str">
            <v>RAMIREZ</v>
          </cell>
          <cell r="U904" t="str">
            <v>KATHIA YOSELINE</v>
          </cell>
        </row>
        <row r="905">
          <cell r="S905" t="str">
            <v>LOPEZ</v>
          </cell>
          <cell r="T905" t="str">
            <v>SAUCEDA</v>
          </cell>
          <cell r="U905" t="str">
            <v>ARMIDA YARACET</v>
          </cell>
        </row>
        <row r="906">
          <cell r="S906" t="str">
            <v>JIMENEZ</v>
          </cell>
          <cell r="T906" t="str">
            <v>LOPEZ</v>
          </cell>
          <cell r="U906" t="str">
            <v>GONZALO</v>
          </cell>
        </row>
        <row r="907">
          <cell r="S907" t="str">
            <v>PEREZ</v>
          </cell>
          <cell r="T907" t="str">
            <v>RIVERA</v>
          </cell>
          <cell r="U907" t="str">
            <v>LAURA MARITZA</v>
          </cell>
        </row>
        <row r="908">
          <cell r="S908" t="str">
            <v>DIAZ</v>
          </cell>
          <cell r="T908" t="str">
            <v>DIAZ</v>
          </cell>
          <cell r="U908" t="str">
            <v>KARINA</v>
          </cell>
        </row>
        <row r="909">
          <cell r="S909" t="str">
            <v>MARTINEZ</v>
          </cell>
          <cell r="T909" t="str">
            <v>HERRERA</v>
          </cell>
          <cell r="U909" t="str">
            <v>SEBASTIAN</v>
          </cell>
        </row>
        <row r="910">
          <cell r="S910" t="str">
            <v>HERNANDEZ</v>
          </cell>
          <cell r="T910" t="str">
            <v>VELAZQUEZ</v>
          </cell>
          <cell r="U910" t="str">
            <v>DAVID ALEJANDRO</v>
          </cell>
        </row>
        <row r="911">
          <cell r="S911" t="str">
            <v>MARTINEZ</v>
          </cell>
          <cell r="T911" t="str">
            <v>ORNELAS</v>
          </cell>
          <cell r="U911" t="str">
            <v>MANUELA</v>
          </cell>
        </row>
        <row r="912">
          <cell r="S912" t="str">
            <v>ALVAREZ</v>
          </cell>
          <cell r="T912" t="str">
            <v>BAEZ</v>
          </cell>
          <cell r="U912" t="str">
            <v>MIRIAM ISABELLA</v>
          </cell>
        </row>
        <row r="913">
          <cell r="S913" t="str">
            <v>BAEZ</v>
          </cell>
          <cell r="T913" t="str">
            <v/>
          </cell>
          <cell r="U913" t="str">
            <v>FRANCISCO DYLAN</v>
          </cell>
        </row>
        <row r="914">
          <cell r="S914" t="str">
            <v>CARRASCO</v>
          </cell>
          <cell r="T914" t="str">
            <v>SALINAS</v>
          </cell>
          <cell r="U914" t="str">
            <v>NANCI VALERIA</v>
          </cell>
        </row>
        <row r="915">
          <cell r="S915" t="str">
            <v>SALCEDO</v>
          </cell>
          <cell r="T915" t="str">
            <v>CORONA</v>
          </cell>
          <cell r="U915" t="str">
            <v>JOSE FRANCISCO</v>
          </cell>
        </row>
        <row r="916">
          <cell r="S916" t="str">
            <v>PAZ</v>
          </cell>
          <cell r="T916" t="str">
            <v>MARTINEZ</v>
          </cell>
          <cell r="U916" t="str">
            <v>EVELYN ELIZABETH</v>
          </cell>
        </row>
        <row r="917">
          <cell r="S917" t="str">
            <v>DIAZ</v>
          </cell>
          <cell r="T917" t="str">
            <v>DUARTE</v>
          </cell>
          <cell r="U917" t="str">
            <v>FLORA</v>
          </cell>
        </row>
        <row r="918">
          <cell r="S918" t="str">
            <v>PEREZ</v>
          </cell>
          <cell r="T918" t="str">
            <v>ESCOBAR</v>
          </cell>
          <cell r="U918" t="str">
            <v>CALEB JEREMIAS</v>
          </cell>
        </row>
        <row r="919">
          <cell r="S919" t="str">
            <v>RODRIGUEZ</v>
          </cell>
          <cell r="T919" t="str">
            <v>CASTILLO</v>
          </cell>
          <cell r="U919" t="str">
            <v>RODRIGO</v>
          </cell>
        </row>
        <row r="920">
          <cell r="S920" t="str">
            <v>RODRIGUEZ</v>
          </cell>
          <cell r="T920" t="str">
            <v>HITO</v>
          </cell>
          <cell r="U920" t="str">
            <v>DANNA SHERLYN</v>
          </cell>
        </row>
        <row r="921">
          <cell r="S921" t="str">
            <v>LOPEZ</v>
          </cell>
          <cell r="T921" t="str">
            <v>BARRIOS</v>
          </cell>
          <cell r="U921" t="str">
            <v>LETICIA</v>
          </cell>
        </row>
        <row r="922">
          <cell r="S922" t="str">
            <v>MENDOZA</v>
          </cell>
          <cell r="T922" t="str">
            <v>GUILLEN</v>
          </cell>
          <cell r="U922" t="str">
            <v>HANA JAQUELINE</v>
          </cell>
        </row>
        <row r="923">
          <cell r="S923" t="str">
            <v>TORRES</v>
          </cell>
          <cell r="T923" t="str">
            <v>OCHOA</v>
          </cell>
          <cell r="U923" t="str">
            <v>JOSE CARLOS</v>
          </cell>
        </row>
        <row r="924">
          <cell r="S924" t="str">
            <v>PEREZ</v>
          </cell>
          <cell r="T924" t="str">
            <v>RIVERA</v>
          </cell>
          <cell r="U924" t="str">
            <v>LAURA MARITZA</v>
          </cell>
        </row>
        <row r="925">
          <cell r="S925" t="str">
            <v>CARRERA</v>
          </cell>
          <cell r="T925" t="str">
            <v>MENDOZA</v>
          </cell>
          <cell r="U925" t="str">
            <v>MOISES</v>
          </cell>
          <cell r="W925">
            <v>45958</v>
          </cell>
        </row>
        <row r="926">
          <cell r="S926" t="str">
            <v>CARBAJAL</v>
          </cell>
          <cell r="T926" t="str">
            <v>CORONADO</v>
          </cell>
          <cell r="U926" t="str">
            <v>GRICELDA</v>
          </cell>
          <cell r="W926">
            <v>45958</v>
          </cell>
        </row>
        <row r="927">
          <cell r="S927" t="str">
            <v>ALVAREZ</v>
          </cell>
          <cell r="T927" t="str">
            <v>GALLARDO</v>
          </cell>
          <cell r="U927" t="str">
            <v>MARIA DEL ROSARIO</v>
          </cell>
          <cell r="W927">
            <v>45923</v>
          </cell>
        </row>
        <row r="928">
          <cell r="S928" t="str">
            <v>PEREZ</v>
          </cell>
          <cell r="T928" t="str">
            <v>ZEPEDA</v>
          </cell>
          <cell r="U928" t="str">
            <v>FERNANDO</v>
          </cell>
          <cell r="W928">
            <v>45954</v>
          </cell>
        </row>
        <row r="929">
          <cell r="S929" t="str">
            <v>CLERMONT</v>
          </cell>
          <cell r="T929" t="str">
            <v/>
          </cell>
          <cell r="U929" t="str">
            <v>NEOGAMA</v>
          </cell>
          <cell r="W929">
            <v>45959</v>
          </cell>
        </row>
        <row r="930">
          <cell r="S930" t="str">
            <v>CLERMONT</v>
          </cell>
          <cell r="T930" t="str">
            <v/>
          </cell>
          <cell r="U930" t="str">
            <v>BRITNEY</v>
          </cell>
          <cell r="W930">
            <v>45958</v>
          </cell>
        </row>
        <row r="931">
          <cell r="S931" t="str">
            <v>PIERRE</v>
          </cell>
          <cell r="T931" t="str">
            <v/>
          </cell>
          <cell r="U931" t="str">
            <v>LISE BEVERLY</v>
          </cell>
          <cell r="W931">
            <v>45958</v>
          </cell>
        </row>
        <row r="932">
          <cell r="S932" t="str">
            <v>ASTORGA</v>
          </cell>
          <cell r="T932" t="str">
            <v>VELAZQUEZ</v>
          </cell>
          <cell r="U932" t="str">
            <v>PEDRO</v>
          </cell>
          <cell r="W932">
            <v>45923</v>
          </cell>
        </row>
        <row r="933">
          <cell r="S933" t="str">
            <v>GONZALEZ</v>
          </cell>
          <cell r="T933" t="str">
            <v>VICTORIA</v>
          </cell>
          <cell r="U933" t="str">
            <v>SANDRA LUZ</v>
          </cell>
          <cell r="W933">
            <v>45923</v>
          </cell>
        </row>
        <row r="934">
          <cell r="S934" t="str">
            <v>GONZALEZ</v>
          </cell>
          <cell r="T934" t="str">
            <v>VICTORIA</v>
          </cell>
          <cell r="U934" t="str">
            <v>GUILLERMINA</v>
          </cell>
          <cell r="W934">
            <v>45958</v>
          </cell>
        </row>
        <row r="935">
          <cell r="S935" t="str">
            <v>GRIMALDI</v>
          </cell>
          <cell r="T935" t="str">
            <v>MORGAN</v>
          </cell>
          <cell r="U935" t="str">
            <v>MARIA ESTHER</v>
          </cell>
          <cell r="W935">
            <v>45958</v>
          </cell>
        </row>
        <row r="936">
          <cell r="S936" t="str">
            <v>CRUZ</v>
          </cell>
          <cell r="T936" t="str">
            <v>GARCIA</v>
          </cell>
          <cell r="U936" t="str">
            <v>MA AMPARO</v>
          </cell>
        </row>
        <row r="937">
          <cell r="S937" t="str">
            <v>HERNANDEZ</v>
          </cell>
          <cell r="T937" t="str">
            <v>HERNANDEZ</v>
          </cell>
          <cell r="U937" t="str">
            <v>ELVA</v>
          </cell>
        </row>
        <row r="938">
          <cell r="S938" t="str">
            <v>LOPEZ</v>
          </cell>
          <cell r="T938" t="str">
            <v>ANTONIO</v>
          </cell>
          <cell r="U938" t="str">
            <v>GUADALUPE</v>
          </cell>
        </row>
        <row r="939">
          <cell r="S939" t="str">
            <v>MORENO</v>
          </cell>
          <cell r="T939" t="str">
            <v>RAMON</v>
          </cell>
          <cell r="U939" t="str">
            <v>ADRIANA</v>
          </cell>
        </row>
        <row r="940">
          <cell r="S940" t="str">
            <v>DOMINGUEZ</v>
          </cell>
          <cell r="T940" t="str">
            <v>HERNANDEZ</v>
          </cell>
          <cell r="U940" t="str">
            <v>VICTOR MANUEL</v>
          </cell>
        </row>
        <row r="941">
          <cell r="S941" t="str">
            <v>HEREDIA</v>
          </cell>
          <cell r="T941" t="str">
            <v>REZA</v>
          </cell>
          <cell r="U941" t="str">
            <v>FRANCISCO</v>
          </cell>
        </row>
        <row r="942">
          <cell r="S942" t="str">
            <v>LOPEZ</v>
          </cell>
          <cell r="T942" t="str">
            <v>SAGUILAN</v>
          </cell>
          <cell r="U942" t="str">
            <v>RICARDO</v>
          </cell>
        </row>
        <row r="943">
          <cell r="S943" t="str">
            <v>LUNA</v>
          </cell>
          <cell r="T943" t="str">
            <v>CRISOSTOMO</v>
          </cell>
          <cell r="U943" t="str">
            <v>ROSARIO</v>
          </cell>
        </row>
        <row r="944">
          <cell r="S944" t="str">
            <v>ZARATE</v>
          </cell>
          <cell r="T944" t="str">
            <v>TORRES</v>
          </cell>
          <cell r="U944" t="str">
            <v>MARISOL</v>
          </cell>
        </row>
        <row r="945">
          <cell r="S945" t="str">
            <v>AGUIRRE</v>
          </cell>
          <cell r="T945" t="str">
            <v>GRACIA</v>
          </cell>
          <cell r="U945" t="str">
            <v>LESLIE YARUBI</v>
          </cell>
        </row>
        <row r="946">
          <cell r="S946" t="str">
            <v>BASILIO</v>
          </cell>
          <cell r="T946" t="str">
            <v>BAUTISTA</v>
          </cell>
          <cell r="U946" t="str">
            <v>ALMA ELIZABETH</v>
          </cell>
        </row>
        <row r="947">
          <cell r="S947" t="str">
            <v>MALDONADO</v>
          </cell>
          <cell r="T947" t="str">
            <v>PADILLA</v>
          </cell>
          <cell r="U947" t="str">
            <v>YARA ELIZABETH</v>
          </cell>
        </row>
        <row r="948">
          <cell r="S948" t="str">
            <v>DIAZ</v>
          </cell>
          <cell r="T948" t="str">
            <v>LOPEZ</v>
          </cell>
          <cell r="U948" t="str">
            <v>ANA MARIA</v>
          </cell>
        </row>
        <row r="949">
          <cell r="S949" t="str">
            <v>RODRIGUEZ</v>
          </cell>
          <cell r="T949" t="str">
            <v>VILLA</v>
          </cell>
          <cell r="U949" t="str">
            <v>PABLO JEREMIAS</v>
          </cell>
        </row>
        <row r="950">
          <cell r="S950" t="str">
            <v>MARTINEZ</v>
          </cell>
          <cell r="T950" t="str">
            <v>RODRIGUEZ</v>
          </cell>
          <cell r="U950" t="str">
            <v>RUT KENARI</v>
          </cell>
        </row>
        <row r="951">
          <cell r="S951" t="str">
            <v>MIRANDA</v>
          </cell>
          <cell r="T951" t="str">
            <v>CRUZ</v>
          </cell>
          <cell r="U951" t="str">
            <v>JIMENA</v>
          </cell>
        </row>
      </sheetData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Hoja1"/>
    </sheetNames>
    <sheetDataSet>
      <sheetData sheetId="0" refreshError="1">
        <row r="2">
          <cell r="H2" t="str">
            <v>CRUZ</v>
          </cell>
          <cell r="I2" t="str">
            <v>GARCIA</v>
          </cell>
          <cell r="J2" t="str">
            <v>MA AMPARO</v>
          </cell>
        </row>
        <row r="3">
          <cell r="H3" t="str">
            <v>AYALA</v>
          </cell>
          <cell r="I3" t="str">
            <v>MONTIEL</v>
          </cell>
          <cell r="J3" t="str">
            <v>DANNA GUADALUPE</v>
          </cell>
        </row>
        <row r="4">
          <cell r="H4" t="str">
            <v>HERNANDEZ</v>
          </cell>
          <cell r="I4" t="str">
            <v>HERNANDEZ</v>
          </cell>
          <cell r="J4" t="str">
            <v>ADRIANA</v>
          </cell>
        </row>
        <row r="5">
          <cell r="H5" t="str">
            <v>TREJO</v>
          </cell>
          <cell r="I5" t="str">
            <v>CRUZ</v>
          </cell>
          <cell r="J5" t="str">
            <v>ANNIE CRISTEL</v>
          </cell>
        </row>
        <row r="6">
          <cell r="H6" t="str">
            <v>TREJO</v>
          </cell>
          <cell r="I6" t="str">
            <v>CRUZ</v>
          </cell>
          <cell r="J6" t="str">
            <v>HALLIE ESTRELLA</v>
          </cell>
        </row>
        <row r="7">
          <cell r="H7" t="str">
            <v>MARTINEZ</v>
          </cell>
          <cell r="I7" t="str">
            <v>CANDELA</v>
          </cell>
          <cell r="J7" t="str">
            <v>ELIA AMADA</v>
          </cell>
        </row>
        <row r="8">
          <cell r="H8" t="str">
            <v>RAMIREZ</v>
          </cell>
          <cell r="I8" t="str">
            <v>CONTRERAS</v>
          </cell>
          <cell r="J8" t="str">
            <v>SILVIA</v>
          </cell>
        </row>
        <row r="9">
          <cell r="H9" t="str">
            <v>PRIETO</v>
          </cell>
          <cell r="I9" t="str">
            <v>AGUILAR</v>
          </cell>
          <cell r="J9" t="str">
            <v>GIOVANY</v>
          </cell>
        </row>
        <row r="10">
          <cell r="H10" t="str">
            <v>RAMIRES</v>
          </cell>
          <cell r="I10" t="str">
            <v>MUÑOZ</v>
          </cell>
          <cell r="J10" t="str">
            <v>MARIA DE LA LUZ</v>
          </cell>
        </row>
        <row r="11">
          <cell r="H11" t="str">
            <v>CAMPOS</v>
          </cell>
          <cell r="I11" t="str">
            <v>ANAYA</v>
          </cell>
          <cell r="J11" t="str">
            <v>GRACIELA</v>
          </cell>
        </row>
        <row r="12">
          <cell r="H12" t="str">
            <v>PISCINA</v>
          </cell>
          <cell r="I12" t="str">
            <v>GUTIERREZ</v>
          </cell>
          <cell r="J12" t="str">
            <v>JUAN EDUARDO</v>
          </cell>
        </row>
        <row r="13">
          <cell r="H13" t="str">
            <v>ARREDONDO</v>
          </cell>
          <cell r="I13" t="str">
            <v>ROBLERO</v>
          </cell>
          <cell r="J13" t="str">
            <v>EDWIN MICHELLE</v>
          </cell>
        </row>
        <row r="14">
          <cell r="H14" t="str">
            <v>ROBLES</v>
          </cell>
          <cell r="I14" t="str">
            <v>BARRERA</v>
          </cell>
          <cell r="J14" t="str">
            <v>JUAN CARLOS</v>
          </cell>
        </row>
        <row r="15">
          <cell r="H15" t="str">
            <v>ANACLETO</v>
          </cell>
          <cell r="I15" t="str">
            <v>REYES</v>
          </cell>
          <cell r="J15" t="str">
            <v>JUANA</v>
          </cell>
        </row>
        <row r="16">
          <cell r="H16" t="str">
            <v>BAUTISTA</v>
          </cell>
          <cell r="I16" t="str">
            <v>MARQUEZ</v>
          </cell>
          <cell r="J16" t="str">
            <v>JENIFER</v>
          </cell>
        </row>
        <row r="17">
          <cell r="H17" t="str">
            <v>GONZALEZ</v>
          </cell>
          <cell r="I17" t="str">
            <v>OROZCO</v>
          </cell>
          <cell r="J17" t="str">
            <v>LUZ ELENA</v>
          </cell>
        </row>
        <row r="18">
          <cell r="H18" t="str">
            <v>MORENO</v>
          </cell>
          <cell r="I18" t="str">
            <v>CHAVEZ</v>
          </cell>
          <cell r="J18" t="str">
            <v>IRIS AILIN</v>
          </cell>
          <cell r="R18">
            <v>45861</v>
          </cell>
        </row>
        <row r="19">
          <cell r="H19" t="str">
            <v>PADILLA</v>
          </cell>
          <cell r="I19" t="str">
            <v>BARRAGAN</v>
          </cell>
          <cell r="J19" t="str">
            <v>MIGUEL ANGEL</v>
          </cell>
          <cell r="R19">
            <v>45861</v>
          </cell>
        </row>
        <row r="20">
          <cell r="H20" t="str">
            <v>REYES</v>
          </cell>
          <cell r="I20" t="str">
            <v>MORALES</v>
          </cell>
          <cell r="J20" t="str">
            <v>EDUARDO</v>
          </cell>
          <cell r="R20">
            <v>45861</v>
          </cell>
        </row>
        <row r="21">
          <cell r="H21" t="str">
            <v>POZOS</v>
          </cell>
          <cell r="I21" t="str">
            <v>JIMENEZ</v>
          </cell>
          <cell r="J21" t="str">
            <v>PEDRO DAVID</v>
          </cell>
          <cell r="R21">
            <v>45861</v>
          </cell>
        </row>
        <row r="22">
          <cell r="H22" t="str">
            <v>SOTO</v>
          </cell>
          <cell r="I22" t="str">
            <v>ALVARADO</v>
          </cell>
          <cell r="J22" t="str">
            <v>FERNANDA GABRIELA</v>
          </cell>
          <cell r="R22">
            <v>45861</v>
          </cell>
        </row>
        <row r="23">
          <cell r="H23" t="str">
            <v>TORRES</v>
          </cell>
          <cell r="I23" t="str">
            <v>OCHOA</v>
          </cell>
          <cell r="J23" t="str">
            <v>CARLA CRISTEL</v>
          </cell>
          <cell r="R23">
            <v>45863</v>
          </cell>
        </row>
        <row r="24">
          <cell r="H24" t="str">
            <v>BLANCO</v>
          </cell>
          <cell r="I24" t="str">
            <v>GUIZAR</v>
          </cell>
          <cell r="J24" t="str">
            <v>JONATHAN ROGELIO</v>
          </cell>
          <cell r="R24">
            <v>45877</v>
          </cell>
        </row>
        <row r="25">
          <cell r="H25" t="str">
            <v>LOPEZ</v>
          </cell>
          <cell r="I25" t="str">
            <v>OROZCO</v>
          </cell>
          <cell r="J25" t="str">
            <v>JOSE RAUL</v>
          </cell>
          <cell r="R25">
            <v>45877</v>
          </cell>
        </row>
        <row r="26">
          <cell r="H26" t="str">
            <v>SALINAS</v>
          </cell>
          <cell r="I26" t="str">
            <v>BAILON</v>
          </cell>
          <cell r="J26" t="str">
            <v>NAOMI</v>
          </cell>
          <cell r="R26">
            <v>45877</v>
          </cell>
        </row>
        <row r="27">
          <cell r="H27" t="str">
            <v>MENCHACA</v>
          </cell>
          <cell r="I27" t="str">
            <v>LARA</v>
          </cell>
          <cell r="J27" t="str">
            <v>MIGUEL ALEJANDRO</v>
          </cell>
        </row>
        <row r="28">
          <cell r="H28" t="str">
            <v>HERNANDEZ</v>
          </cell>
          <cell r="I28" t="str">
            <v>HERNANDEZ</v>
          </cell>
          <cell r="J28" t="str">
            <v>ELVA</v>
          </cell>
        </row>
        <row r="29">
          <cell r="H29" t="str">
            <v>SALCEDO</v>
          </cell>
          <cell r="I29" t="str">
            <v>PADILLA</v>
          </cell>
          <cell r="J29" t="str">
            <v>FELIPE GAEL</v>
          </cell>
        </row>
        <row r="30">
          <cell r="H30" t="str">
            <v>LAVENANT</v>
          </cell>
          <cell r="I30" t="str">
            <v>CALDERON</v>
          </cell>
          <cell r="J30" t="str">
            <v>LIZBETH ANIZA</v>
          </cell>
        </row>
        <row r="31">
          <cell r="H31" t="str">
            <v>RUIZ</v>
          </cell>
          <cell r="I31" t="str">
            <v>VAZQUEZ</v>
          </cell>
          <cell r="J31" t="str">
            <v>RODRIGO ALEXANDER</v>
          </cell>
        </row>
        <row r="32">
          <cell r="H32" t="str">
            <v>AJANEL</v>
          </cell>
          <cell r="I32" t="str">
            <v>GOMEZ</v>
          </cell>
          <cell r="J32" t="str">
            <v>ALEJANDRA</v>
          </cell>
        </row>
        <row r="33">
          <cell r="H33" t="str">
            <v>CIRIACO</v>
          </cell>
          <cell r="I33" t="str">
            <v>ELACIO</v>
          </cell>
          <cell r="J33" t="str">
            <v>MARIA MONZERRAT</v>
          </cell>
        </row>
        <row r="34">
          <cell r="H34" t="str">
            <v>ARROYO</v>
          </cell>
          <cell r="I34" t="str">
            <v>SALDAÑA</v>
          </cell>
          <cell r="J34" t="str">
            <v>KEVIN ANGEL</v>
          </cell>
        </row>
        <row r="35">
          <cell r="H35" t="str">
            <v>CABRERA</v>
          </cell>
          <cell r="I35" t="str">
            <v>VILLEGAS</v>
          </cell>
          <cell r="J35" t="str">
            <v>ANA ROSA</v>
          </cell>
        </row>
        <row r="36">
          <cell r="H36" t="str">
            <v>MUÑOZ</v>
          </cell>
          <cell r="I36" t="str">
            <v>LIMON</v>
          </cell>
          <cell r="J36" t="str">
            <v>CARLOS ALBERTO</v>
          </cell>
        </row>
        <row r="37">
          <cell r="H37" t="str">
            <v>LAUREAN</v>
          </cell>
          <cell r="I37" t="str">
            <v>ZUÑIGA</v>
          </cell>
          <cell r="J37" t="str">
            <v>JULISSA</v>
          </cell>
        </row>
        <row r="38">
          <cell r="H38" t="str">
            <v>ALMADA</v>
          </cell>
          <cell r="I38" t="str">
            <v>JACOBO</v>
          </cell>
          <cell r="J38" t="str">
            <v>ANGEL RAMSES</v>
          </cell>
        </row>
        <row r="39">
          <cell r="H39" t="str">
            <v>RUIZ</v>
          </cell>
          <cell r="I39" t="str">
            <v>SEBASTIAN</v>
          </cell>
          <cell r="J39" t="str">
            <v>NOEMI</v>
          </cell>
        </row>
        <row r="40">
          <cell r="H40" t="str">
            <v>LOPEZ</v>
          </cell>
          <cell r="I40" t="str">
            <v>VERDUGO</v>
          </cell>
          <cell r="J40" t="str">
            <v>HUMBERTO</v>
          </cell>
          <cell r="R40">
            <v>45910</v>
          </cell>
        </row>
        <row r="41">
          <cell r="H41" t="str">
            <v>HERNANDEZ</v>
          </cell>
          <cell r="I41" t="str">
            <v>ALEJANDRO</v>
          </cell>
          <cell r="J41" t="str">
            <v>ERICK</v>
          </cell>
        </row>
        <row r="42">
          <cell r="H42" t="str">
            <v>MUÑOZ</v>
          </cell>
          <cell r="I42" t="str">
            <v>GONZALEZ</v>
          </cell>
          <cell r="J42" t="str">
            <v>ROSA IMELDA</v>
          </cell>
        </row>
        <row r="43">
          <cell r="H43" t="str">
            <v>SANCHEZ</v>
          </cell>
          <cell r="I43" t="str">
            <v>HERNANDEZ</v>
          </cell>
          <cell r="J43" t="str">
            <v>AXEL DANIEL</v>
          </cell>
        </row>
        <row r="44">
          <cell r="H44" t="str">
            <v>TORRES</v>
          </cell>
          <cell r="I44" t="str">
            <v>IGNACIO</v>
          </cell>
          <cell r="J44" t="str">
            <v>ADILENE</v>
          </cell>
        </row>
        <row r="45">
          <cell r="H45" t="str">
            <v>PEÑA</v>
          </cell>
          <cell r="I45" t="str">
            <v>RODRIGUEZ</v>
          </cell>
          <cell r="J45" t="str">
            <v>MARIA ANTONIETA</v>
          </cell>
        </row>
        <row r="46">
          <cell r="H46" t="str">
            <v>PEÑA</v>
          </cell>
          <cell r="I46" t="str">
            <v>RODRIGUEZ</v>
          </cell>
          <cell r="J46" t="str">
            <v>MARIA DEL ROSARIO</v>
          </cell>
        </row>
        <row r="47">
          <cell r="H47" t="str">
            <v>PEREZ</v>
          </cell>
          <cell r="I47" t="str">
            <v>NARCIZO</v>
          </cell>
          <cell r="J47" t="str">
            <v>ALEXANDER</v>
          </cell>
          <cell r="R47">
            <v>45910</v>
          </cell>
        </row>
        <row r="48">
          <cell r="H48" t="str">
            <v>ZAPI</v>
          </cell>
          <cell r="I48" t="str">
            <v>MARTINEZ</v>
          </cell>
          <cell r="J48" t="str">
            <v>BRAYAN</v>
          </cell>
          <cell r="R48">
            <v>45910</v>
          </cell>
        </row>
        <row r="49">
          <cell r="H49" t="str">
            <v>DIAZ</v>
          </cell>
          <cell r="I49" t="str">
            <v>PEREZ</v>
          </cell>
          <cell r="J49" t="str">
            <v>DAVID</v>
          </cell>
        </row>
        <row r="50">
          <cell r="H50" t="str">
            <v>GOMEZ</v>
          </cell>
          <cell r="I50" t="str">
            <v>GARCIA</v>
          </cell>
          <cell r="J50" t="str">
            <v>VALERIA SARAHI</v>
          </cell>
        </row>
        <row r="51">
          <cell r="H51" t="str">
            <v>PEREZ</v>
          </cell>
          <cell r="I51" t="str">
            <v>SANCHEZ</v>
          </cell>
          <cell r="J51" t="str">
            <v>XOCHITL TONANTZIN</v>
          </cell>
        </row>
        <row r="52">
          <cell r="H52" t="str">
            <v>LOPEZ</v>
          </cell>
          <cell r="I52" t="str">
            <v>HERRERA</v>
          </cell>
          <cell r="J52" t="str">
            <v>EDGARDO JOSHAEL</v>
          </cell>
        </row>
        <row r="53">
          <cell r="H53" t="str">
            <v>AVIÑA</v>
          </cell>
          <cell r="I53" t="str">
            <v>SANCHEZ</v>
          </cell>
          <cell r="J53" t="str">
            <v>GERMAN ALFREDO</v>
          </cell>
        </row>
        <row r="54">
          <cell r="H54" t="str">
            <v>ESTRADA</v>
          </cell>
          <cell r="I54" t="str">
            <v>BARAJAS</v>
          </cell>
          <cell r="J54" t="str">
            <v>AIME CAROLINA</v>
          </cell>
        </row>
        <row r="55">
          <cell r="H55" t="str">
            <v>MEDRANO</v>
          </cell>
          <cell r="I55" t="str">
            <v>MUÑOZ</v>
          </cell>
          <cell r="J55" t="str">
            <v>JUAN JESUS</v>
          </cell>
        </row>
        <row r="56">
          <cell r="H56" t="str">
            <v>SILVA</v>
          </cell>
          <cell r="I56" t="str">
            <v>PEDROZA</v>
          </cell>
          <cell r="J56" t="str">
            <v>EMILY ALONDRA</v>
          </cell>
        </row>
        <row r="57">
          <cell r="H57" t="str">
            <v>ZACARIAS</v>
          </cell>
          <cell r="I57" t="str">
            <v>SANTIZO</v>
          </cell>
          <cell r="J57" t="str">
            <v>PERLA NICOLE</v>
          </cell>
        </row>
        <row r="71">
          <cell r="R71">
            <v>45841</v>
          </cell>
        </row>
        <row r="72">
          <cell r="R72">
            <v>45841</v>
          </cell>
        </row>
        <row r="75">
          <cell r="R75">
            <v>45840</v>
          </cell>
        </row>
        <row r="77">
          <cell r="R77">
            <v>45842</v>
          </cell>
        </row>
        <row r="80">
          <cell r="R80">
            <v>45847</v>
          </cell>
        </row>
        <row r="81">
          <cell r="R81">
            <v>45861</v>
          </cell>
        </row>
        <row r="82">
          <cell r="R82">
            <v>45863</v>
          </cell>
        </row>
        <row r="83">
          <cell r="R83">
            <v>45863</v>
          </cell>
        </row>
        <row r="84">
          <cell r="R84">
            <v>45861</v>
          </cell>
        </row>
        <row r="85">
          <cell r="R85">
            <v>45860</v>
          </cell>
        </row>
        <row r="86">
          <cell r="R86">
            <v>45885</v>
          </cell>
        </row>
        <row r="87">
          <cell r="R87">
            <v>45877</v>
          </cell>
        </row>
        <row r="88">
          <cell r="R88">
            <v>45877</v>
          </cell>
        </row>
        <row r="89">
          <cell r="R89">
            <v>45877</v>
          </cell>
        </row>
        <row r="90">
          <cell r="R90">
            <v>45877</v>
          </cell>
        </row>
        <row r="91">
          <cell r="R91">
            <v>45861</v>
          </cell>
        </row>
        <row r="92">
          <cell r="R92">
            <v>45861</v>
          </cell>
        </row>
        <row r="93">
          <cell r="R93">
            <v>45861</v>
          </cell>
        </row>
        <row r="94">
          <cell r="R94">
            <v>45861</v>
          </cell>
        </row>
        <row r="95">
          <cell r="R95">
            <v>45861</v>
          </cell>
        </row>
        <row r="96">
          <cell r="R96">
            <v>45861</v>
          </cell>
        </row>
        <row r="97">
          <cell r="R97">
            <v>45861</v>
          </cell>
        </row>
        <row r="98">
          <cell r="R98">
            <v>45876</v>
          </cell>
        </row>
        <row r="99">
          <cell r="R99">
            <v>45876</v>
          </cell>
        </row>
        <row r="100">
          <cell r="R100">
            <v>45861</v>
          </cell>
        </row>
        <row r="101">
          <cell r="R101">
            <v>45861</v>
          </cell>
        </row>
        <row r="102">
          <cell r="R102">
            <v>45895</v>
          </cell>
        </row>
        <row r="103">
          <cell r="R103">
            <v>45903</v>
          </cell>
        </row>
        <row r="104">
          <cell r="R104">
            <v>45903</v>
          </cell>
        </row>
        <row r="105">
          <cell r="R105">
            <v>45890</v>
          </cell>
        </row>
        <row r="106">
          <cell r="R106">
            <v>45895</v>
          </cell>
        </row>
        <row r="107">
          <cell r="R107">
            <v>45904</v>
          </cell>
        </row>
        <row r="108">
          <cell r="R108">
            <v>45904</v>
          </cell>
        </row>
        <row r="109">
          <cell r="R109">
            <v>45904</v>
          </cell>
        </row>
        <row r="110">
          <cell r="R110">
            <v>45903</v>
          </cell>
        </row>
        <row r="111">
          <cell r="R111">
            <v>45903</v>
          </cell>
        </row>
        <row r="112">
          <cell r="R112">
            <v>45903</v>
          </cell>
        </row>
        <row r="113">
          <cell r="R113">
            <v>45903</v>
          </cell>
        </row>
        <row r="114">
          <cell r="R114">
            <v>45903</v>
          </cell>
        </row>
        <row r="115">
          <cell r="R115">
            <v>45895</v>
          </cell>
        </row>
        <row r="116">
          <cell r="R116">
            <v>45895</v>
          </cell>
        </row>
        <row r="117">
          <cell r="R117">
            <v>45895</v>
          </cell>
        </row>
        <row r="118">
          <cell r="R118">
            <v>45910</v>
          </cell>
        </row>
        <row r="119">
          <cell r="R119">
            <v>45912</v>
          </cell>
        </row>
        <row r="120">
          <cell r="R120">
            <v>45912</v>
          </cell>
        </row>
        <row r="121">
          <cell r="R121">
            <v>45912</v>
          </cell>
        </row>
        <row r="122">
          <cell r="R122">
            <v>45910</v>
          </cell>
        </row>
        <row r="123">
          <cell r="R123">
            <v>45910</v>
          </cell>
        </row>
        <row r="124">
          <cell r="R124">
            <v>45910</v>
          </cell>
        </row>
        <row r="125">
          <cell r="R125">
            <v>45910</v>
          </cell>
        </row>
        <row r="126">
          <cell r="R126">
            <v>45910</v>
          </cell>
        </row>
        <row r="127">
          <cell r="R127">
            <v>45910</v>
          </cell>
        </row>
        <row r="128">
          <cell r="R128">
            <v>45910</v>
          </cell>
        </row>
      </sheetData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Hoja1"/>
    </sheetNames>
    <sheetDataSet>
      <sheetData sheetId="0" refreshError="1">
        <row r="2">
          <cell r="S2" t="str">
            <v>BARTHELMES</v>
          </cell>
        </row>
        <row r="49">
          <cell r="S49" t="str">
            <v>GONZALEZ</v>
          </cell>
          <cell r="T49" t="str">
            <v>TORRES</v>
          </cell>
          <cell r="U49" t="str">
            <v>SILVANO</v>
          </cell>
          <cell r="V49">
            <v>45839</v>
          </cell>
        </row>
        <row r="50">
          <cell r="S50" t="str">
            <v>LOPEZ</v>
          </cell>
          <cell r="T50" t="str">
            <v>GUTIERREZ</v>
          </cell>
          <cell r="U50" t="str">
            <v>HUMBERTO JESUS</v>
          </cell>
          <cell r="V50">
            <v>45846</v>
          </cell>
        </row>
        <row r="54">
          <cell r="S54" t="str">
            <v>MONDRAGON</v>
          </cell>
          <cell r="T54" t="str">
            <v>MEDINA</v>
          </cell>
          <cell r="U54" t="str">
            <v>GENARO</v>
          </cell>
          <cell r="V54">
            <v>45846</v>
          </cell>
        </row>
        <row r="55">
          <cell r="S55" t="str">
            <v>MURILLO</v>
          </cell>
          <cell r="T55" t="str">
            <v>VARELA</v>
          </cell>
          <cell r="U55" t="str">
            <v>GUADALUPE</v>
          </cell>
          <cell r="V55">
            <v>45846</v>
          </cell>
        </row>
        <row r="56">
          <cell r="S56" t="str">
            <v>CRUZ</v>
          </cell>
          <cell r="T56" t="str">
            <v>REA</v>
          </cell>
          <cell r="U56" t="str">
            <v>CUSTODIO</v>
          </cell>
          <cell r="V56">
            <v>45846</v>
          </cell>
        </row>
        <row r="57">
          <cell r="S57" t="str">
            <v>VALLECILLO</v>
          </cell>
          <cell r="T57" t="str">
            <v>PONCE</v>
          </cell>
          <cell r="U57" t="str">
            <v>GEORGINA</v>
          </cell>
          <cell r="V57">
            <v>45846</v>
          </cell>
        </row>
        <row r="58">
          <cell r="S58" t="str">
            <v>RODRIGUEZ</v>
          </cell>
          <cell r="T58" t="str">
            <v>GARCIA</v>
          </cell>
          <cell r="U58" t="str">
            <v>LUCIA</v>
          </cell>
          <cell r="V58">
            <v>45846</v>
          </cell>
        </row>
        <row r="59">
          <cell r="S59" t="str">
            <v>HERNANDEZ</v>
          </cell>
          <cell r="T59" t="str">
            <v>CORDOVA</v>
          </cell>
          <cell r="U59" t="str">
            <v>JOSE FRANCISCO</v>
          </cell>
          <cell r="V59">
            <v>45846</v>
          </cell>
        </row>
        <row r="66">
          <cell r="S66" t="str">
            <v>MARTINEZ</v>
          </cell>
          <cell r="T66" t="str">
            <v>PONCE</v>
          </cell>
          <cell r="U66" t="str">
            <v>VANESA</v>
          </cell>
          <cell r="V66">
            <v>45885</v>
          </cell>
        </row>
        <row r="67">
          <cell r="S67" t="str">
            <v>SEDANO</v>
          </cell>
          <cell r="T67" t="str">
            <v>PEREYRA</v>
          </cell>
          <cell r="U67" t="str">
            <v>THAYNA DANIELA</v>
          </cell>
          <cell r="V67">
            <v>45875</v>
          </cell>
        </row>
        <row r="73">
          <cell r="S73" t="str">
            <v>MORALES</v>
          </cell>
          <cell r="T73" t="str">
            <v>TAFOLLA</v>
          </cell>
          <cell r="U73" t="str">
            <v>ISAURO</v>
          </cell>
          <cell r="V73">
            <v>45873</v>
          </cell>
        </row>
        <row r="74">
          <cell r="S74" t="str">
            <v>COTA</v>
          </cell>
          <cell r="T74" t="str">
            <v>HERRERA</v>
          </cell>
          <cell r="U74" t="str">
            <v>RANDY ESTEBAN</v>
          </cell>
          <cell r="V74">
            <v>45870</v>
          </cell>
        </row>
        <row r="75">
          <cell r="S75" t="str">
            <v>SANTANA</v>
          </cell>
          <cell r="T75" t="str">
            <v>VALADEZ</v>
          </cell>
          <cell r="U75" t="str">
            <v>JOSUE ALFONSO</v>
          </cell>
          <cell r="V75">
            <v>45870</v>
          </cell>
        </row>
        <row r="82">
          <cell r="S82" t="str">
            <v>CASTILLO</v>
          </cell>
          <cell r="T82" t="str">
            <v>VITAL</v>
          </cell>
          <cell r="U82" t="str">
            <v>ANDREA JENNYFER</v>
          </cell>
          <cell r="V82">
            <v>45870</v>
          </cell>
        </row>
        <row r="83">
          <cell r="S83" t="str">
            <v>SOTO</v>
          </cell>
          <cell r="T83" t="str">
            <v>MONDRAGON</v>
          </cell>
          <cell r="U83" t="str">
            <v>AIDA ESTHER</v>
          </cell>
          <cell r="V83">
            <v>45870</v>
          </cell>
        </row>
        <row r="85">
          <cell r="S85" t="str">
            <v>TRONCOSO</v>
          </cell>
          <cell r="T85" t="str">
            <v>ALVARADO</v>
          </cell>
          <cell r="U85" t="str">
            <v>MARIA ELVIRA</v>
          </cell>
          <cell r="V85">
            <v>45882</v>
          </cell>
        </row>
        <row r="94">
          <cell r="S94" t="str">
            <v>RUIZ</v>
          </cell>
          <cell r="T94" t="str">
            <v>ZAMORA</v>
          </cell>
          <cell r="U94" t="str">
            <v>ALISSON LIZETH</v>
          </cell>
          <cell r="V94">
            <v>45902</v>
          </cell>
        </row>
        <row r="98">
          <cell r="S98" t="str">
            <v>GARCIA</v>
          </cell>
          <cell r="T98" t="str">
            <v>CAMPA</v>
          </cell>
          <cell r="U98" t="str">
            <v>JOSE LEONARDO</v>
          </cell>
          <cell r="V98">
            <v>45901</v>
          </cell>
        </row>
        <row r="101">
          <cell r="S101" t="str">
            <v>SOLIS</v>
          </cell>
          <cell r="T101" t="str">
            <v>GUERRERO</v>
          </cell>
          <cell r="U101" t="str">
            <v>OMAR</v>
          </cell>
          <cell r="V101">
            <v>45902</v>
          </cell>
        </row>
        <row r="102">
          <cell r="S102" t="str">
            <v>MEDRANO</v>
          </cell>
          <cell r="T102" t="str">
            <v>PANDURO</v>
          </cell>
          <cell r="U102" t="str">
            <v>ZLATAN JOSUE</v>
          </cell>
          <cell r="V102">
            <v>45901</v>
          </cell>
        </row>
        <row r="125">
          <cell r="S125" t="str">
            <v>RUVALCABA</v>
          </cell>
          <cell r="T125" t="str">
            <v>ALCANTARA</v>
          </cell>
          <cell r="U125" t="str">
            <v>ALONSO RODRIGO</v>
          </cell>
          <cell r="V125">
            <v>45839</v>
          </cell>
        </row>
        <row r="133">
          <cell r="S133" t="str">
            <v>RAMOS</v>
          </cell>
          <cell r="T133" t="str">
            <v>CASTRO</v>
          </cell>
          <cell r="U133" t="str">
            <v>JESUS EFRAIN</v>
          </cell>
          <cell r="V133">
            <v>45870</v>
          </cell>
        </row>
        <row r="146">
          <cell r="S146" t="str">
            <v>HUERTA</v>
          </cell>
          <cell r="T146" t="str">
            <v>GARCIA</v>
          </cell>
          <cell r="U146" t="str">
            <v>SARA ISABEL</v>
          </cell>
          <cell r="V146">
            <v>45840</v>
          </cell>
        </row>
        <row r="147">
          <cell r="S147" t="str">
            <v>LEYVA</v>
          </cell>
          <cell r="T147" t="str">
            <v>CONEJO</v>
          </cell>
          <cell r="U147" t="str">
            <v>FERNANDO</v>
          </cell>
          <cell r="V147">
            <v>45841</v>
          </cell>
        </row>
        <row r="153">
          <cell r="S153" t="str">
            <v>RUIZ</v>
          </cell>
          <cell r="T153" t="str">
            <v>ISIDOR</v>
          </cell>
          <cell r="U153" t="str">
            <v>DORELIS</v>
          </cell>
          <cell r="V153">
            <v>45880</v>
          </cell>
        </row>
        <row r="156">
          <cell r="S156" t="str">
            <v>ORTEGA</v>
          </cell>
          <cell r="T156" t="str">
            <v>DIAZ</v>
          </cell>
          <cell r="U156" t="str">
            <v>ANGEL ISAI</v>
          </cell>
          <cell r="V156">
            <v>45870</v>
          </cell>
        </row>
        <row r="158">
          <cell r="S158" t="str">
            <v>MONDRAGON</v>
          </cell>
          <cell r="T158" t="str">
            <v>MEDINA</v>
          </cell>
          <cell r="U158" t="str">
            <v>GENARO</v>
          </cell>
          <cell r="V158">
            <v>45846</v>
          </cell>
        </row>
        <row r="159">
          <cell r="S159" t="str">
            <v>HUERTA</v>
          </cell>
          <cell r="T159" t="str">
            <v>GARCIA</v>
          </cell>
          <cell r="U159" t="str">
            <v>SARA ISABEL</v>
          </cell>
          <cell r="V159">
            <v>45840</v>
          </cell>
        </row>
        <row r="160">
          <cell r="S160" t="str">
            <v>VERDUGO</v>
          </cell>
          <cell r="T160" t="str">
            <v>MARQUEZ</v>
          </cell>
          <cell r="U160" t="str">
            <v>JUANA NOEMI</v>
          </cell>
          <cell r="V160">
            <v>45885</v>
          </cell>
        </row>
        <row r="161">
          <cell r="S161" t="str">
            <v>CHAVEZ</v>
          </cell>
          <cell r="T161" t="str">
            <v>HURTADO</v>
          </cell>
          <cell r="U161" t="str">
            <v>MARIA DE LOURDES</v>
          </cell>
          <cell r="V161">
            <v>45876</v>
          </cell>
        </row>
        <row r="162">
          <cell r="S162" t="str">
            <v>COTA</v>
          </cell>
          <cell r="T162" t="str">
            <v>HERRERA</v>
          </cell>
          <cell r="U162" t="str">
            <v>RANDY ESTEBAN</v>
          </cell>
          <cell r="V162">
            <v>45870</v>
          </cell>
        </row>
        <row r="163">
          <cell r="S163" t="str">
            <v>ORTEGA</v>
          </cell>
          <cell r="T163" t="str">
            <v>GUTIERREZ</v>
          </cell>
          <cell r="U163" t="str">
            <v>JOSE URIEL</v>
          </cell>
          <cell r="V163">
            <v>45870</v>
          </cell>
        </row>
        <row r="164">
          <cell r="S164" t="str">
            <v>MARIN</v>
          </cell>
          <cell r="T164" t="str">
            <v>FONSECA</v>
          </cell>
          <cell r="U164" t="str">
            <v>JULIO CESAR</v>
          </cell>
          <cell r="V164">
            <v>45880</v>
          </cell>
        </row>
        <row r="166">
          <cell r="S166" t="str">
            <v>CHAVEZ</v>
          </cell>
          <cell r="T166" t="str">
            <v>GONZALEZ</v>
          </cell>
          <cell r="U166" t="str">
            <v>YESSICA</v>
          </cell>
          <cell r="V166">
            <v>45885</v>
          </cell>
        </row>
        <row r="167">
          <cell r="S167" t="str">
            <v>GUZMAN</v>
          </cell>
          <cell r="T167" t="str">
            <v>RUELAS</v>
          </cell>
          <cell r="U167" t="str">
            <v>ERIK MANUEL</v>
          </cell>
          <cell r="V167">
            <v>45885</v>
          </cell>
        </row>
        <row r="168">
          <cell r="S168" t="str">
            <v>GARCIA</v>
          </cell>
          <cell r="T168" t="str">
            <v>SOLIS</v>
          </cell>
          <cell r="U168" t="str">
            <v>GILBERTO DANIEL</v>
          </cell>
          <cell r="V168">
            <v>45874</v>
          </cell>
        </row>
        <row r="169">
          <cell r="S169" t="str">
            <v>LOPEZ</v>
          </cell>
          <cell r="T169" t="str">
            <v>MARTINEZ</v>
          </cell>
          <cell r="U169" t="str">
            <v>ALEJANDRA</v>
          </cell>
          <cell r="V169">
            <v>45876</v>
          </cell>
        </row>
        <row r="170">
          <cell r="S170" t="str">
            <v>PRIETO</v>
          </cell>
          <cell r="T170" t="str">
            <v>ENRIQUEZ</v>
          </cell>
          <cell r="U170" t="str">
            <v>MANUELA ENGRACIA</v>
          </cell>
          <cell r="V170">
            <v>45902</v>
          </cell>
        </row>
        <row r="171">
          <cell r="S171" t="str">
            <v>GARCIA</v>
          </cell>
          <cell r="T171" t="str">
            <v>SOLIS</v>
          </cell>
          <cell r="U171" t="str">
            <v>GILBERTO DANIEL</v>
          </cell>
          <cell r="V171">
            <v>45874</v>
          </cell>
        </row>
        <row r="172">
          <cell r="S172" t="str">
            <v>LOPEZ</v>
          </cell>
          <cell r="T172" t="str">
            <v>MARTINEZ</v>
          </cell>
          <cell r="U172" t="str">
            <v>ALEJANDRA</v>
          </cell>
          <cell r="V172">
            <v>45876</v>
          </cell>
        </row>
        <row r="173">
          <cell r="S173" t="str">
            <v>SOLIS</v>
          </cell>
          <cell r="T173" t="str">
            <v>GUERRERO</v>
          </cell>
          <cell r="U173" t="str">
            <v>OMAR</v>
          </cell>
          <cell r="V173">
            <v>45902</v>
          </cell>
        </row>
        <row r="174">
          <cell r="S174" t="str">
            <v>HUERTA</v>
          </cell>
          <cell r="T174" t="str">
            <v>GARCIA</v>
          </cell>
          <cell r="U174" t="str">
            <v>KEVIN</v>
          </cell>
          <cell r="V174">
            <v>45901</v>
          </cell>
        </row>
        <row r="175">
          <cell r="S175" t="str">
            <v>VALLEJO</v>
          </cell>
          <cell r="T175" t="str">
            <v>DIEGO</v>
          </cell>
          <cell r="U175" t="str">
            <v>NOELIA MAYRA</v>
          </cell>
          <cell r="V175">
            <v>45882</v>
          </cell>
        </row>
        <row r="176">
          <cell r="S176" t="str">
            <v>MORENO</v>
          </cell>
          <cell r="T176" t="str">
            <v>FERNANDEZ</v>
          </cell>
          <cell r="U176" t="str">
            <v>FELIX</v>
          </cell>
          <cell r="V176">
            <v>45880</v>
          </cell>
        </row>
        <row r="177">
          <cell r="V177">
            <v>45901</v>
          </cell>
        </row>
        <row r="182">
          <cell r="S182" t="str">
            <v>LOPEZ</v>
          </cell>
          <cell r="T182" t="str">
            <v>PEREZ</v>
          </cell>
          <cell r="U182" t="str">
            <v>GENARO</v>
          </cell>
          <cell r="V182">
            <v>45880</v>
          </cell>
        </row>
        <row r="184">
          <cell r="S184" t="str">
            <v>CORONADO</v>
          </cell>
          <cell r="T184" t="str">
            <v>GARCIA</v>
          </cell>
          <cell r="U184" t="str">
            <v>DAVID YSAID</v>
          </cell>
          <cell r="V184">
            <v>45870</v>
          </cell>
        </row>
        <row r="185">
          <cell r="S185" t="str">
            <v>CHAVEZ</v>
          </cell>
          <cell r="T185" t="str">
            <v>GONZALEZ</v>
          </cell>
          <cell r="U185" t="str">
            <v>MARIANA</v>
          </cell>
          <cell r="V185">
            <v>45882</v>
          </cell>
        </row>
        <row r="194">
          <cell r="S194" t="str">
            <v>CARRILLO</v>
          </cell>
          <cell r="T194" t="str">
            <v>VELASQUEZ</v>
          </cell>
          <cell r="U194" t="str">
            <v>KEVIN JAHIR</v>
          </cell>
          <cell r="V194">
            <v>45839</v>
          </cell>
        </row>
        <row r="195">
          <cell r="S195" t="str">
            <v>BERNAL</v>
          </cell>
          <cell r="T195" t="str">
            <v>BARRAZA</v>
          </cell>
          <cell r="U195" t="str">
            <v>PATRICIA</v>
          </cell>
          <cell r="V195">
            <v>45846</v>
          </cell>
        </row>
        <row r="203">
          <cell r="S203" t="str">
            <v>MOLINA</v>
          </cell>
          <cell r="T203" t="str">
            <v>NEGRETE</v>
          </cell>
          <cell r="U203" t="str">
            <v>JOSE JULIAN</v>
          </cell>
          <cell r="V203">
            <v>45886</v>
          </cell>
        </row>
        <row r="221">
          <cell r="S221" t="str">
            <v>CRUZ</v>
          </cell>
          <cell r="T221" t="str">
            <v>REA</v>
          </cell>
          <cell r="U221" t="str">
            <v>CUSTODIO</v>
          </cell>
          <cell r="V221">
            <v>45846</v>
          </cell>
        </row>
        <row r="222">
          <cell r="S222" t="str">
            <v>HERNANDEZ</v>
          </cell>
          <cell r="T222" t="str">
            <v>CORDOVA</v>
          </cell>
          <cell r="U222" t="str">
            <v>JOSE FRANCISCO</v>
          </cell>
          <cell r="V222">
            <v>45846</v>
          </cell>
        </row>
        <row r="223">
          <cell r="S223" t="str">
            <v>ESPINOZA</v>
          </cell>
          <cell r="T223" t="str">
            <v>BURBOA</v>
          </cell>
          <cell r="U223" t="str">
            <v>TANIA AGLAET</v>
          </cell>
          <cell r="V223">
            <v>45841</v>
          </cell>
        </row>
        <row r="224">
          <cell r="S224" t="str">
            <v>CHAIDEZ</v>
          </cell>
          <cell r="T224" t="str">
            <v>AYON</v>
          </cell>
          <cell r="U224" t="str">
            <v>CELIA GUADALUPE</v>
          </cell>
          <cell r="V224">
            <v>45846</v>
          </cell>
        </row>
        <row r="225">
          <cell r="S225" t="str">
            <v>POLITRON</v>
          </cell>
          <cell r="T225" t="str">
            <v>URBINA</v>
          </cell>
          <cell r="U225" t="str">
            <v>MARIA DE LOS ANGELES</v>
          </cell>
          <cell r="V225">
            <v>45873</v>
          </cell>
        </row>
        <row r="227">
          <cell r="S227" t="str">
            <v>RIOS</v>
          </cell>
          <cell r="T227" t="str">
            <v>SOLORZANO</v>
          </cell>
          <cell r="U227" t="str">
            <v>ANTONIO</v>
          </cell>
          <cell r="V227">
            <v>45870</v>
          </cell>
        </row>
        <row r="228">
          <cell r="S228" t="str">
            <v>ROBLES</v>
          </cell>
          <cell r="T228" t="str">
            <v>SANCHEZ</v>
          </cell>
          <cell r="U228" t="str">
            <v>MA. ELENA</v>
          </cell>
          <cell r="V228">
            <v>45870</v>
          </cell>
        </row>
        <row r="229">
          <cell r="S229" t="str">
            <v>PINEDA</v>
          </cell>
          <cell r="T229" t="str">
            <v>BENITEZ</v>
          </cell>
          <cell r="U229" t="str">
            <v>JULIO CESAR DE JESUS</v>
          </cell>
          <cell r="V229">
            <v>45870</v>
          </cell>
        </row>
        <row r="230">
          <cell r="S230" t="str">
            <v>LOZANO</v>
          </cell>
          <cell r="T230" t="str">
            <v>CANDELAS</v>
          </cell>
          <cell r="U230" t="str">
            <v>JOSE IRAM</v>
          </cell>
          <cell r="V230">
            <v>45870</v>
          </cell>
        </row>
        <row r="231">
          <cell r="S231" t="str">
            <v>LOZANO</v>
          </cell>
          <cell r="T231" t="str">
            <v>CANDELAS</v>
          </cell>
          <cell r="U231" t="str">
            <v>JOSE IRAM</v>
          </cell>
          <cell r="V231">
            <v>45870</v>
          </cell>
        </row>
        <row r="232">
          <cell r="S232" t="str">
            <v>GUARDIOLA</v>
          </cell>
          <cell r="T232" t="str">
            <v>MONTES</v>
          </cell>
          <cell r="U232" t="str">
            <v>JUAN CARLOS</v>
          </cell>
          <cell r="V232">
            <v>45870</v>
          </cell>
        </row>
        <row r="233">
          <cell r="S233" t="str">
            <v>GONZALEZ</v>
          </cell>
          <cell r="T233" t="str">
            <v>JACINTO</v>
          </cell>
          <cell r="U233" t="str">
            <v>GUILLERMINA</v>
          </cell>
          <cell r="V233">
            <v>45885</v>
          </cell>
        </row>
        <row r="234">
          <cell r="S234" t="str">
            <v>AVILA</v>
          </cell>
          <cell r="T234" t="str">
            <v>SALINAS</v>
          </cell>
          <cell r="U234" t="str">
            <v>BRENDA</v>
          </cell>
          <cell r="V234">
            <v>45885</v>
          </cell>
        </row>
        <row r="235">
          <cell r="S235" t="str">
            <v>TORRES</v>
          </cell>
          <cell r="T235" t="str">
            <v>MENDOZA</v>
          </cell>
          <cell r="U235" t="str">
            <v>MARIA GUADALUPE</v>
          </cell>
          <cell r="V235">
            <v>45881</v>
          </cell>
        </row>
        <row r="236">
          <cell r="S236" t="str">
            <v>ESPINOZA</v>
          </cell>
          <cell r="T236" t="str">
            <v>SANCHEZ</v>
          </cell>
          <cell r="U236" t="str">
            <v>VICTORIA ADRIANA</v>
          </cell>
          <cell r="V236">
            <v>45876</v>
          </cell>
        </row>
        <row r="237">
          <cell r="S237" t="str">
            <v>MEJIA</v>
          </cell>
          <cell r="T237" t="str">
            <v>VAZQUEZ</v>
          </cell>
          <cell r="U237" t="str">
            <v>BENJAMIN BENAIA</v>
          </cell>
          <cell r="V237">
            <v>45870</v>
          </cell>
        </row>
        <row r="238">
          <cell r="S238" t="str">
            <v>MEJIA</v>
          </cell>
          <cell r="T238" t="str">
            <v>VAZQUEZ</v>
          </cell>
          <cell r="U238" t="str">
            <v>BENJAMIN BENAIA</v>
          </cell>
          <cell r="V238">
            <v>45870</v>
          </cell>
        </row>
        <row r="239">
          <cell r="S239" t="str">
            <v>CHAVEZ</v>
          </cell>
          <cell r="T239" t="str">
            <v>BONILLA</v>
          </cell>
          <cell r="U239" t="str">
            <v>VILMA MICHELLE</v>
          </cell>
          <cell r="V239">
            <v>45901</v>
          </cell>
        </row>
        <row r="240">
          <cell r="S240" t="str">
            <v>TRONCOSO</v>
          </cell>
          <cell r="T240" t="str">
            <v>ALVARADO</v>
          </cell>
          <cell r="U240" t="str">
            <v>MARIA ELVIRA</v>
          </cell>
          <cell r="V240">
            <v>45882</v>
          </cell>
        </row>
        <row r="242">
          <cell r="S242" t="str">
            <v>ESTRELLA</v>
          </cell>
          <cell r="T242" t="str">
            <v>HERRERA</v>
          </cell>
          <cell r="U242" t="str">
            <v>JOSE ALEXANDER</v>
          </cell>
          <cell r="V242">
            <v>45903</v>
          </cell>
        </row>
        <row r="243">
          <cell r="S243" t="str">
            <v>NOLASCO</v>
          </cell>
          <cell r="T243" t="str">
            <v>PEREZ</v>
          </cell>
          <cell r="U243" t="str">
            <v>VIANEY LOURDES</v>
          </cell>
          <cell r="V243">
            <v>45905</v>
          </cell>
        </row>
        <row r="251">
          <cell r="S251" t="str">
            <v>CASAS</v>
          </cell>
          <cell r="T251" t="str">
            <v>GALLARDO</v>
          </cell>
          <cell r="U251" t="str">
            <v>BERNARDA</v>
          </cell>
          <cell r="V251">
            <v>45912</v>
          </cell>
        </row>
        <row r="302">
          <cell r="S302" t="str">
            <v>RODRIGUEZ</v>
          </cell>
          <cell r="T302" t="str">
            <v>GARCIA</v>
          </cell>
          <cell r="U302" t="str">
            <v>LUCIA</v>
          </cell>
          <cell r="V302">
            <v>45846</v>
          </cell>
        </row>
        <row r="313">
          <cell r="S313" t="str">
            <v>SANTANA</v>
          </cell>
          <cell r="T313" t="str">
            <v>VALADEZ</v>
          </cell>
          <cell r="U313" t="str">
            <v>JOSUE ALFONSO</v>
          </cell>
          <cell r="V313">
            <v>45870</v>
          </cell>
        </row>
        <row r="320">
          <cell r="S320" t="str">
            <v>ARROYO</v>
          </cell>
          <cell r="T320" t="str">
            <v>GUIPES</v>
          </cell>
          <cell r="U320" t="str">
            <v>EVELIA</v>
          </cell>
          <cell r="V320">
            <v>45885</v>
          </cell>
        </row>
        <row r="321">
          <cell r="S321" t="str">
            <v>ARAGON</v>
          </cell>
          <cell r="T321" t="str">
            <v>FLORES</v>
          </cell>
          <cell r="U321" t="str">
            <v>JORGE OSWALDO</v>
          </cell>
          <cell r="V321">
            <v>45902</v>
          </cell>
        </row>
        <row r="325">
          <cell r="S325" t="str">
            <v>ARENAS</v>
          </cell>
          <cell r="T325" t="str">
            <v>TEODORO</v>
          </cell>
          <cell r="U325" t="str">
            <v>EDDIE</v>
          </cell>
          <cell r="V325">
            <v>45882</v>
          </cell>
        </row>
        <row r="329">
          <cell r="S329" t="str">
            <v>RAMIREZ</v>
          </cell>
          <cell r="T329" t="str">
            <v>PEREZ</v>
          </cell>
          <cell r="U329" t="str">
            <v>TANIA YAQUELIN</v>
          </cell>
          <cell r="V329">
            <v>45880</v>
          </cell>
        </row>
        <row r="330">
          <cell r="S330" t="str">
            <v>ESPINOZA</v>
          </cell>
          <cell r="T330" t="str">
            <v>SANCHEZ</v>
          </cell>
          <cell r="U330" t="str">
            <v>VICTORIA ADRIANA</v>
          </cell>
          <cell r="V330">
            <v>45876</v>
          </cell>
        </row>
        <row r="335">
          <cell r="S335" t="str">
            <v>LAMAS</v>
          </cell>
          <cell r="T335" t="str">
            <v>CAMPOS</v>
          </cell>
          <cell r="U335" t="str">
            <v>SERGIO</v>
          </cell>
          <cell r="V335">
            <v>45875</v>
          </cell>
        </row>
        <row r="336">
          <cell r="S336" t="str">
            <v>CIFUENTES</v>
          </cell>
          <cell r="T336" t="str">
            <v>CANO</v>
          </cell>
          <cell r="U336" t="str">
            <v>CECILIA</v>
          </cell>
          <cell r="V336">
            <v>45841</v>
          </cell>
        </row>
        <row r="337">
          <cell r="S337" t="str">
            <v>PEREZ</v>
          </cell>
          <cell r="T337" t="str">
            <v>VILLANUEVA</v>
          </cell>
          <cell r="U337" t="str">
            <v>NOHELIA ARACELI</v>
          </cell>
          <cell r="V337">
            <v>45839</v>
          </cell>
        </row>
        <row r="338">
          <cell r="S338" t="str">
            <v>URIOSTEGUI</v>
          </cell>
          <cell r="T338" t="str">
            <v>AREVALO</v>
          </cell>
          <cell r="U338" t="str">
            <v>JOSE DANIEL</v>
          </cell>
          <cell r="V338">
            <v>45870</v>
          </cell>
        </row>
        <row r="339">
          <cell r="S339" t="str">
            <v>CASTRO</v>
          </cell>
          <cell r="T339" t="str">
            <v>AVILA</v>
          </cell>
          <cell r="U339" t="str">
            <v>MARTHA LETIZIA</v>
          </cell>
          <cell r="V339">
            <v>45870</v>
          </cell>
        </row>
        <row r="340">
          <cell r="S340" t="str">
            <v>CAMPA</v>
          </cell>
          <cell r="T340" t="str">
            <v>QUINTERO</v>
          </cell>
          <cell r="U340" t="str">
            <v>ALMA VERONICA</v>
          </cell>
          <cell r="V340">
            <v>45870</v>
          </cell>
        </row>
        <row r="343">
          <cell r="S343" t="str">
            <v>QUINTANA</v>
          </cell>
          <cell r="T343" t="str">
            <v>ROMERO</v>
          </cell>
          <cell r="U343" t="str">
            <v>JESUS SAGRARIO</v>
          </cell>
          <cell r="V343">
            <v>45870</v>
          </cell>
        </row>
        <row r="344">
          <cell r="S344" t="str">
            <v>ASTORGA</v>
          </cell>
          <cell r="T344" t="str">
            <v>RODRIGUEZ</v>
          </cell>
          <cell r="U344" t="str">
            <v>VALERIA LIZETH</v>
          </cell>
          <cell r="V344">
            <v>45874</v>
          </cell>
        </row>
        <row r="345">
          <cell r="S345" t="str">
            <v>LAMAS</v>
          </cell>
          <cell r="T345" t="str">
            <v>CAMPOS</v>
          </cell>
          <cell r="U345" t="str">
            <v>SERGIO</v>
          </cell>
          <cell r="V345">
            <v>45875</v>
          </cell>
        </row>
        <row r="351">
          <cell r="S351" t="str">
            <v>CASTRO</v>
          </cell>
          <cell r="T351" t="str">
            <v>AVILA</v>
          </cell>
          <cell r="U351" t="str">
            <v>GILBERTO</v>
          </cell>
          <cell r="V351">
            <v>45904</v>
          </cell>
        </row>
        <row r="352">
          <cell r="S352" t="str">
            <v>CHAVEZ</v>
          </cell>
          <cell r="T352" t="str">
            <v>HURTADO</v>
          </cell>
          <cell r="U352" t="str">
            <v>BRYANA VANNESA</v>
          </cell>
          <cell r="V352">
            <v>45902</v>
          </cell>
        </row>
        <row r="353">
          <cell r="S353" t="str">
            <v>ARAGON</v>
          </cell>
          <cell r="T353" t="str">
            <v>FLORES</v>
          </cell>
          <cell r="U353" t="str">
            <v>CARLOS EDUARDO</v>
          </cell>
          <cell r="V353">
            <v>45902</v>
          </cell>
        </row>
        <row r="354">
          <cell r="S354" t="str">
            <v>BURCIAGA</v>
          </cell>
          <cell r="T354" t="str">
            <v>FLORES</v>
          </cell>
          <cell r="U354" t="str">
            <v>ROBERTO JAIR</v>
          </cell>
          <cell r="V354">
            <v>45902</v>
          </cell>
        </row>
        <row r="355">
          <cell r="S355" t="str">
            <v>RIOS</v>
          </cell>
          <cell r="T355" t="str">
            <v>LUIS</v>
          </cell>
          <cell r="U355" t="str">
            <v>CARLOS</v>
          </cell>
          <cell r="V355">
            <v>45903</v>
          </cell>
        </row>
        <row r="356">
          <cell r="S356" t="str">
            <v>ORTEGA</v>
          </cell>
          <cell r="T356" t="str">
            <v>GUTIERREZ</v>
          </cell>
          <cell r="U356" t="str">
            <v>JOSE URIEL</v>
          </cell>
          <cell r="V356">
            <v>45870</v>
          </cell>
        </row>
        <row r="357">
          <cell r="S357" t="str">
            <v>MADERA</v>
          </cell>
          <cell r="T357" t="str">
            <v>GOLLAZ</v>
          </cell>
          <cell r="U357" t="str">
            <v>CRISTIAN MARTIN</v>
          </cell>
          <cell r="V357">
            <v>45902</v>
          </cell>
        </row>
        <row r="358">
          <cell r="S358" t="str">
            <v>VALENZUELA</v>
          </cell>
          <cell r="T358" t="str">
            <v>LARA</v>
          </cell>
          <cell r="U358" t="str">
            <v>ANTONIO</v>
          </cell>
          <cell r="V358">
            <v>45840</v>
          </cell>
        </row>
        <row r="359">
          <cell r="S359" t="str">
            <v>GONZALEZ</v>
          </cell>
          <cell r="T359" t="str">
            <v>DE LA ROSA</v>
          </cell>
          <cell r="U359" t="str">
            <v>ERIKA MARLENE</v>
          </cell>
          <cell r="V359">
            <v>45885</v>
          </cell>
        </row>
        <row r="360">
          <cell r="S360" t="str">
            <v>GUZMAN</v>
          </cell>
          <cell r="T360" t="str">
            <v>RUELAS</v>
          </cell>
          <cell r="U360" t="str">
            <v>ERIK MANUEL</v>
          </cell>
          <cell r="V360">
            <v>45885</v>
          </cell>
        </row>
        <row r="361">
          <cell r="S361" t="str">
            <v>MEZA</v>
          </cell>
          <cell r="T361" t="str">
            <v>DELGADO</v>
          </cell>
          <cell r="U361" t="str">
            <v>VIRGINIA</v>
          </cell>
          <cell r="V361">
            <v>45846</v>
          </cell>
        </row>
        <row r="362">
          <cell r="S362" t="str">
            <v>VELASCO</v>
          </cell>
          <cell r="T362" t="str">
            <v>ORTEGA</v>
          </cell>
          <cell r="U362" t="str">
            <v>BRAYAN LAIR</v>
          </cell>
          <cell r="V362">
            <v>45841</v>
          </cell>
        </row>
        <row r="363">
          <cell r="S363" t="str">
            <v>BARRAZA</v>
          </cell>
          <cell r="T363" t="str">
            <v>AYALA</v>
          </cell>
          <cell r="U363" t="str">
            <v>SANTIAGO</v>
          </cell>
          <cell r="V363">
            <v>45839</v>
          </cell>
        </row>
        <row r="364">
          <cell r="S364" t="str">
            <v>RUVALCABA</v>
          </cell>
          <cell r="T364" t="str">
            <v>ALCANTARA</v>
          </cell>
          <cell r="U364" t="str">
            <v>ALONSO RODRIGO</v>
          </cell>
          <cell r="V364">
            <v>45839</v>
          </cell>
        </row>
        <row r="365">
          <cell r="S365" t="str">
            <v>ZAVALA</v>
          </cell>
          <cell r="T365" t="str">
            <v>GARIBAY</v>
          </cell>
          <cell r="U365" t="str">
            <v>MARTHA ALICIA</v>
          </cell>
          <cell r="V365">
            <v>45840</v>
          </cell>
        </row>
        <row r="418">
          <cell r="S418" t="str">
            <v>SERRANO</v>
          </cell>
          <cell r="T418" t="str">
            <v>CASTELLANOS</v>
          </cell>
          <cell r="U418" t="str">
            <v>YULIANA ELIBETH</v>
          </cell>
          <cell r="V418">
            <v>45839</v>
          </cell>
        </row>
        <row r="426">
          <cell r="S426" t="str">
            <v>PONCE</v>
          </cell>
          <cell r="T426" t="str">
            <v>GALLEGOS</v>
          </cell>
          <cell r="U426" t="str">
            <v>ANA CECILIA</v>
          </cell>
          <cell r="V426">
            <v>45882</v>
          </cell>
        </row>
        <row r="427">
          <cell r="S427" t="str">
            <v>HERNANDEZ</v>
          </cell>
          <cell r="T427" t="str">
            <v>GARCIA</v>
          </cell>
          <cell r="U427" t="str">
            <v>JUAN</v>
          </cell>
          <cell r="V427">
            <v>45905</v>
          </cell>
        </row>
        <row r="428">
          <cell r="S428" t="str">
            <v>VALENZUELA</v>
          </cell>
          <cell r="T428" t="str">
            <v>LARA</v>
          </cell>
          <cell r="U428" t="str">
            <v>ANTONIO</v>
          </cell>
          <cell r="V428">
            <v>45840</v>
          </cell>
        </row>
        <row r="429">
          <cell r="S429" t="str">
            <v>MURILLO</v>
          </cell>
          <cell r="T429" t="str">
            <v>VARELA</v>
          </cell>
          <cell r="U429" t="str">
            <v>GUADALUPE</v>
          </cell>
          <cell r="V429">
            <v>45846</v>
          </cell>
        </row>
        <row r="430">
          <cell r="S430" t="str">
            <v>GONZALEZ</v>
          </cell>
          <cell r="T430" t="str">
            <v>SOTO</v>
          </cell>
          <cell r="U430" t="str">
            <v>GABRIEL</v>
          </cell>
          <cell r="V430">
            <v>45845</v>
          </cell>
        </row>
        <row r="431">
          <cell r="S431" t="str">
            <v>MARTINEZ</v>
          </cell>
          <cell r="T431" t="str">
            <v>ORTIZ</v>
          </cell>
          <cell r="U431" t="str">
            <v>ZARAY GUADALUPE</v>
          </cell>
          <cell r="V431">
            <v>45840</v>
          </cell>
        </row>
        <row r="432">
          <cell r="S432" t="str">
            <v>AGUILAR</v>
          </cell>
          <cell r="T432" t="str">
            <v>ZEPEDA</v>
          </cell>
          <cell r="U432" t="str">
            <v>LUZ ELENA</v>
          </cell>
          <cell r="V432">
            <v>45857</v>
          </cell>
        </row>
        <row r="433">
          <cell r="S433" t="str">
            <v>ARZATE</v>
          </cell>
          <cell r="T433" t="str">
            <v>GONZALEZ</v>
          </cell>
          <cell r="U433" t="str">
            <v>JOSE ARMANDO</v>
          </cell>
          <cell r="V433">
            <v>45880</v>
          </cell>
        </row>
        <row r="434">
          <cell r="S434" t="str">
            <v>CARRILLO</v>
          </cell>
          <cell r="T434" t="str">
            <v>SANCHEZ</v>
          </cell>
          <cell r="U434" t="str">
            <v>AMAYA YEXALEN</v>
          </cell>
          <cell r="V434">
            <v>45870</v>
          </cell>
        </row>
        <row r="435">
          <cell r="S435" t="str">
            <v>DIAZ</v>
          </cell>
          <cell r="T435" t="str">
            <v>VELAZQUEZ</v>
          </cell>
          <cell r="U435" t="str">
            <v>MIGUEL ANGEL</v>
          </cell>
          <cell r="V435">
            <v>45870</v>
          </cell>
        </row>
        <row r="436">
          <cell r="S436" t="str">
            <v>PINEDA</v>
          </cell>
          <cell r="T436" t="str">
            <v>BENITEZ</v>
          </cell>
          <cell r="U436" t="str">
            <v>JULIO CESAR DE JESUS</v>
          </cell>
          <cell r="V436">
            <v>45870</v>
          </cell>
        </row>
        <row r="437">
          <cell r="S437" t="str">
            <v>MENDOZA</v>
          </cell>
          <cell r="T437" t="str">
            <v>LOPEZ</v>
          </cell>
          <cell r="U437" t="str">
            <v>FERNANDO</v>
          </cell>
          <cell r="V437">
            <v>45870</v>
          </cell>
        </row>
        <row r="438">
          <cell r="S438" t="str">
            <v>SORIANO</v>
          </cell>
          <cell r="T438" t="str">
            <v>VELEZ</v>
          </cell>
          <cell r="U438" t="str">
            <v>YURITZA</v>
          </cell>
          <cell r="V438">
            <v>45870</v>
          </cell>
        </row>
        <row r="456">
          <cell r="S456" t="str">
            <v>MEDRANO</v>
          </cell>
          <cell r="T456" t="str">
            <v>PANDURO</v>
          </cell>
          <cell r="U456" t="str">
            <v>ZLATAN JOSUE</v>
          </cell>
          <cell r="V456">
            <v>45901</v>
          </cell>
        </row>
        <row r="461">
          <cell r="S461" t="str">
            <v>VALLECILLO</v>
          </cell>
          <cell r="T461" t="str">
            <v>PONCE</v>
          </cell>
          <cell r="U461" t="str">
            <v>GEORGINA</v>
          </cell>
          <cell r="V461">
            <v>45846</v>
          </cell>
        </row>
        <row r="462">
          <cell r="S462" t="str">
            <v>SANDOVAL</v>
          </cell>
          <cell r="T462" t="str">
            <v>ANDALON</v>
          </cell>
          <cell r="U462" t="str">
            <v>JUAN CARLOS</v>
          </cell>
          <cell r="V462">
            <v>45846</v>
          </cell>
        </row>
        <row r="463">
          <cell r="S463" t="str">
            <v>GONZALEZ</v>
          </cell>
          <cell r="T463" t="str">
            <v>SOTO</v>
          </cell>
          <cell r="U463" t="str">
            <v>GABRIEL</v>
          </cell>
          <cell r="V463">
            <v>45845</v>
          </cell>
        </row>
        <row r="464">
          <cell r="S464" t="str">
            <v>GALLO</v>
          </cell>
          <cell r="T464" t="str">
            <v>GARCIA</v>
          </cell>
          <cell r="U464" t="str">
            <v>ANTONY SAUL</v>
          </cell>
          <cell r="V464">
            <v>45842</v>
          </cell>
        </row>
        <row r="465">
          <cell r="S465" t="str">
            <v>ARPISTO</v>
          </cell>
          <cell r="T465" t="str">
            <v>JAVIER</v>
          </cell>
          <cell r="U465" t="str">
            <v>WILFRIDO</v>
          </cell>
          <cell r="V465">
            <v>45839</v>
          </cell>
        </row>
        <row r="466">
          <cell r="S466" t="str">
            <v>TAFOLLA</v>
          </cell>
          <cell r="T466" t="str">
            <v>ORTEGA</v>
          </cell>
          <cell r="U466" t="str">
            <v>BRAYAN ALEJANDRO</v>
          </cell>
          <cell r="V466">
            <v>45846</v>
          </cell>
        </row>
        <row r="467">
          <cell r="S467" t="str">
            <v>LEPE</v>
          </cell>
          <cell r="T467" t="str">
            <v>AGUILAR</v>
          </cell>
          <cell r="U467" t="str">
            <v>RACHELLE</v>
          </cell>
          <cell r="V467">
            <v>45870</v>
          </cell>
        </row>
        <row r="470">
          <cell r="S470" t="str">
            <v>VALLEJO</v>
          </cell>
          <cell r="T470" t="str">
            <v>DE LA ROSA</v>
          </cell>
          <cell r="U470" t="str">
            <v>ARIANA LIZETH</v>
          </cell>
          <cell r="V470">
            <v>45880</v>
          </cell>
        </row>
        <row r="473">
          <cell r="S473" t="str">
            <v>SEDANO</v>
          </cell>
          <cell r="T473" t="str">
            <v>PEREYRA</v>
          </cell>
          <cell r="U473" t="str">
            <v>THAYNA DANIELA</v>
          </cell>
          <cell r="V473">
            <v>45875</v>
          </cell>
        </row>
        <row r="474">
          <cell r="S474" t="str">
            <v>VALLEJO</v>
          </cell>
          <cell r="T474" t="str">
            <v>ZARZA</v>
          </cell>
          <cell r="U474" t="str">
            <v>FIDEL</v>
          </cell>
          <cell r="V474">
            <v>45873</v>
          </cell>
        </row>
        <row r="475">
          <cell r="S475" t="str">
            <v>FLORES</v>
          </cell>
          <cell r="T475" t="str">
            <v>VAZQUEZ</v>
          </cell>
          <cell r="U475" t="str">
            <v>SILVIA</v>
          </cell>
          <cell r="V475">
            <v>45880</v>
          </cell>
        </row>
        <row r="476">
          <cell r="S476" t="str">
            <v>HUERTA</v>
          </cell>
          <cell r="T476" t="str">
            <v>GARCIA</v>
          </cell>
          <cell r="U476" t="str">
            <v>JESUS AARON</v>
          </cell>
          <cell r="V476">
            <v>45901</v>
          </cell>
        </row>
        <row r="477">
          <cell r="S477" t="str">
            <v>RIOS</v>
          </cell>
          <cell r="T477" t="str">
            <v>GONZALEZ</v>
          </cell>
          <cell r="U477" t="str">
            <v>EMMANUEL</v>
          </cell>
          <cell r="V477">
            <v>45903</v>
          </cell>
        </row>
        <row r="478">
          <cell r="S478" t="str">
            <v>ISASSI</v>
          </cell>
          <cell r="T478" t="str">
            <v>GALDEAN</v>
          </cell>
          <cell r="U478" t="str">
            <v>INES MARCELINA</v>
          </cell>
          <cell r="V478">
            <v>45842</v>
          </cell>
        </row>
        <row r="480">
          <cell r="S480" t="str">
            <v>CONTRERAS</v>
          </cell>
          <cell r="T480" t="str">
            <v>PROAÑO</v>
          </cell>
          <cell r="U480" t="str">
            <v>LUCERO</v>
          </cell>
          <cell r="V480">
            <v>45880</v>
          </cell>
        </row>
        <row r="481">
          <cell r="S481" t="str">
            <v>GUERRA</v>
          </cell>
          <cell r="T481" t="str">
            <v>CERVANTES</v>
          </cell>
          <cell r="U481" t="str">
            <v>CECILIA</v>
          </cell>
          <cell r="V481">
            <v>45880</v>
          </cell>
        </row>
        <row r="490">
          <cell r="S490" t="str">
            <v>DERAS</v>
          </cell>
          <cell r="T490" t="str">
            <v/>
          </cell>
          <cell r="U490" t="str">
            <v>ANA MARIA</v>
          </cell>
          <cell r="V490">
            <v>45880</v>
          </cell>
        </row>
        <row r="491">
          <cell r="S491" t="str">
            <v>CAMACHO</v>
          </cell>
          <cell r="T491" t="str">
            <v>MARTINEZ</v>
          </cell>
          <cell r="U491" t="str">
            <v>CRUZ ANTONIO</v>
          </cell>
          <cell r="V491">
            <v>45902</v>
          </cell>
        </row>
        <row r="492">
          <cell r="S492" t="str">
            <v>RIVERA</v>
          </cell>
          <cell r="T492" t="str">
            <v>VILLEGAS</v>
          </cell>
          <cell r="U492" t="str">
            <v>CESAR JAVIER</v>
          </cell>
          <cell r="V492">
            <v>45901</v>
          </cell>
        </row>
        <row r="506">
          <cell r="S506" t="str">
            <v>ISASSI</v>
          </cell>
          <cell r="T506" t="str">
            <v>GALDEAN</v>
          </cell>
          <cell r="U506" t="str">
            <v>INES MARCELINA</v>
          </cell>
          <cell r="V506">
            <v>45842</v>
          </cell>
        </row>
        <row r="507">
          <cell r="S507" t="str">
            <v>AGUILAR</v>
          </cell>
          <cell r="T507" t="str">
            <v>ZEPEDA</v>
          </cell>
          <cell r="U507" t="str">
            <v>LUZ ELENA</v>
          </cell>
          <cell r="V507">
            <v>45857</v>
          </cell>
        </row>
        <row r="508">
          <cell r="S508" t="str">
            <v>ARENAS</v>
          </cell>
          <cell r="T508" t="str">
            <v>TEODORO</v>
          </cell>
          <cell r="U508" t="str">
            <v>EDDIE</v>
          </cell>
          <cell r="V508">
            <v>45882</v>
          </cell>
        </row>
        <row r="509">
          <cell r="S509" t="str">
            <v>CASAS</v>
          </cell>
          <cell r="T509" t="str">
            <v>GALLARDO</v>
          </cell>
          <cell r="U509" t="str">
            <v>BERNARDA</v>
          </cell>
          <cell r="V509">
            <v>45912</v>
          </cell>
        </row>
      </sheetData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Hoja1"/>
    </sheetNames>
    <sheetDataSet>
      <sheetData sheetId="0" refreshError="1">
        <row r="2">
          <cell r="H2" t="str">
            <v>JIMENEZ</v>
          </cell>
        </row>
        <row r="11">
          <cell r="H11" t="str">
            <v>GARCIA</v>
          </cell>
          <cell r="I11" t="str">
            <v>OREJEL</v>
          </cell>
          <cell r="J11" t="str">
            <v>DYLAN ERWIN</v>
          </cell>
          <cell r="R11">
            <v>45874</v>
          </cell>
        </row>
        <row r="12">
          <cell r="H12" t="str">
            <v>FRANCOIS</v>
          </cell>
          <cell r="I12" t="str">
            <v/>
          </cell>
          <cell r="J12" t="str">
            <v>WOODBERLIE</v>
          </cell>
          <cell r="R12">
            <v>45904</v>
          </cell>
        </row>
        <row r="13">
          <cell r="H13" t="str">
            <v>JIMENEZ</v>
          </cell>
          <cell r="I13" t="str">
            <v>PROAL</v>
          </cell>
          <cell r="J13" t="str">
            <v>ALLIZON ALEXA</v>
          </cell>
          <cell r="R13">
            <v>45904</v>
          </cell>
        </row>
        <row r="14">
          <cell r="H14" t="str">
            <v>BALSAMO</v>
          </cell>
          <cell r="I14" t="str">
            <v/>
          </cell>
          <cell r="J14" t="str">
            <v>PABLO LUIS</v>
          </cell>
          <cell r="R14">
            <v>45904</v>
          </cell>
        </row>
        <row r="15">
          <cell r="H15" t="str">
            <v>SAINT-VIL</v>
          </cell>
          <cell r="I15" t="str">
            <v/>
          </cell>
          <cell r="J15" t="str">
            <v>FRANCKY</v>
          </cell>
          <cell r="R15">
            <v>45904</v>
          </cell>
        </row>
        <row r="16">
          <cell r="H16" t="str">
            <v>CAYETANO</v>
          </cell>
          <cell r="I16" t="str">
            <v>HERNANDEZ</v>
          </cell>
          <cell r="J16" t="str">
            <v>MARCELA</v>
          </cell>
          <cell r="R16">
            <v>45905</v>
          </cell>
        </row>
        <row r="17">
          <cell r="H17" t="str">
            <v>PORTILLO</v>
          </cell>
          <cell r="I17" t="str">
            <v>RODRIGUEZ</v>
          </cell>
          <cell r="J17" t="str">
            <v>ENMANUEL ANTONIO</v>
          </cell>
          <cell r="R17">
            <v>45905</v>
          </cell>
        </row>
        <row r="18">
          <cell r="H18" t="str">
            <v>CARDOSO</v>
          </cell>
          <cell r="I18" t="str">
            <v>LAZCANO</v>
          </cell>
          <cell r="J18" t="str">
            <v>JOSE ALONSO</v>
          </cell>
          <cell r="R18">
            <v>45905</v>
          </cell>
        </row>
        <row r="19">
          <cell r="H19" t="str">
            <v>PONCE</v>
          </cell>
          <cell r="I19" t="str">
            <v>ALVAREZ</v>
          </cell>
          <cell r="J19" t="str">
            <v>KEVIN ALEJANDRO</v>
          </cell>
          <cell r="R19">
            <v>45912</v>
          </cell>
        </row>
      </sheetData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Hoja1"/>
    </sheetNames>
    <sheetDataSet>
      <sheetData sheetId="0" refreshError="1">
        <row r="2">
          <cell r="S2" t="str">
            <v>VELASQUEZ</v>
          </cell>
        </row>
        <row r="112">
          <cell r="S112" t="str">
            <v>PEREZ</v>
          </cell>
        </row>
        <row r="113">
          <cell r="S113" t="str">
            <v>GUERRA</v>
          </cell>
        </row>
        <row r="114">
          <cell r="S114" t="str">
            <v>CAPORAL</v>
          </cell>
        </row>
        <row r="121">
          <cell r="S121" t="str">
            <v>SANCHEZ</v>
          </cell>
        </row>
        <row r="122">
          <cell r="S122" t="str">
            <v>SANCHEZ</v>
          </cell>
        </row>
        <row r="123">
          <cell r="S123" t="str">
            <v>BERNAL</v>
          </cell>
        </row>
        <row r="124">
          <cell r="S124" t="str">
            <v>LORENZO</v>
          </cell>
        </row>
        <row r="125">
          <cell r="S125" t="str">
            <v>RAMOS</v>
          </cell>
        </row>
        <row r="126">
          <cell r="S126" t="str">
            <v>CRISANTO</v>
          </cell>
        </row>
        <row r="129">
          <cell r="S129" t="str">
            <v>CAJIGA</v>
          </cell>
        </row>
        <row r="130">
          <cell r="S130" t="str">
            <v>MONTES</v>
          </cell>
        </row>
        <row r="133">
          <cell r="S133" t="str">
            <v>LARGO</v>
          </cell>
        </row>
        <row r="134">
          <cell r="S134" t="str">
            <v>GOMEZ</v>
          </cell>
        </row>
        <row r="150">
          <cell r="S150" t="str">
            <v>ORTIZ</v>
          </cell>
        </row>
        <row r="153">
          <cell r="S153" t="str">
            <v>GONZALEZ</v>
          </cell>
        </row>
        <row r="154">
          <cell r="S154" t="str">
            <v>RAMOS</v>
          </cell>
        </row>
        <row r="155">
          <cell r="S155" t="str">
            <v>QUIROZ</v>
          </cell>
        </row>
        <row r="156">
          <cell r="S156" t="str">
            <v>URBANO</v>
          </cell>
        </row>
        <row r="158">
          <cell r="S158" t="str">
            <v>SANCHEZ</v>
          </cell>
        </row>
        <row r="159">
          <cell r="S159" t="str">
            <v>BUENO</v>
          </cell>
        </row>
        <row r="160">
          <cell r="S160" t="str">
            <v>RIVAS</v>
          </cell>
        </row>
        <row r="181">
          <cell r="S181" t="str">
            <v>TOLENTO</v>
          </cell>
        </row>
        <row r="182">
          <cell r="S182" t="str">
            <v>SANCHEZ</v>
          </cell>
        </row>
        <row r="183">
          <cell r="S183" t="str">
            <v>IZQUIERDO</v>
          </cell>
        </row>
        <row r="184">
          <cell r="S184" t="str">
            <v>MEZA</v>
          </cell>
        </row>
        <row r="191">
          <cell r="S191" t="str">
            <v>AGUILAR</v>
          </cell>
        </row>
        <row r="233">
          <cell r="S233" t="str">
            <v>SALGADO</v>
          </cell>
        </row>
        <row r="234">
          <cell r="S234" t="str">
            <v>MENDIOLA</v>
          </cell>
        </row>
        <row r="241">
          <cell r="S241" t="str">
            <v>GOMEZ</v>
          </cell>
        </row>
        <row r="242">
          <cell r="S242" t="str">
            <v>GRANADOS</v>
          </cell>
        </row>
        <row r="243">
          <cell r="S243" t="str">
            <v>MORALES</v>
          </cell>
        </row>
        <row r="244">
          <cell r="S244" t="str">
            <v>DE LA TORRE</v>
          </cell>
        </row>
        <row r="251">
          <cell r="S251" t="str">
            <v>DE LA CRUZ</v>
          </cell>
        </row>
        <row r="256">
          <cell r="S256" t="str">
            <v>ARCIA</v>
          </cell>
        </row>
        <row r="267">
          <cell r="S267" t="str">
            <v>LOZANO</v>
          </cell>
        </row>
        <row r="268">
          <cell r="S268" t="str">
            <v>VILLARINO</v>
          </cell>
        </row>
        <row r="269">
          <cell r="S269" t="str">
            <v>QUINTERO</v>
          </cell>
        </row>
        <row r="274">
          <cell r="S274" t="str">
            <v>LOZA</v>
          </cell>
        </row>
        <row r="281">
          <cell r="S281" t="str">
            <v>DELGADO</v>
          </cell>
        </row>
        <row r="282">
          <cell r="S282" t="str">
            <v>ROSALES</v>
          </cell>
        </row>
        <row r="283">
          <cell r="S283" t="str">
            <v>BARRAZA</v>
          </cell>
        </row>
        <row r="284">
          <cell r="S284" t="str">
            <v>LOPEZ</v>
          </cell>
        </row>
        <row r="287">
          <cell r="S287" t="str">
            <v>MARTINEZ</v>
          </cell>
        </row>
        <row r="288">
          <cell r="S288" t="str">
            <v>BEIZA</v>
          </cell>
        </row>
        <row r="289">
          <cell r="S289" t="str">
            <v>RODRIGUEZ</v>
          </cell>
        </row>
        <row r="290">
          <cell r="S290" t="str">
            <v>MARTINEZ</v>
          </cell>
        </row>
        <row r="291">
          <cell r="S291" t="str">
            <v>LOPEZ</v>
          </cell>
        </row>
        <row r="292">
          <cell r="S292" t="str">
            <v>SECUNDINO</v>
          </cell>
        </row>
        <row r="293">
          <cell r="S293" t="str">
            <v>NAVA</v>
          </cell>
        </row>
        <row r="294">
          <cell r="S294" t="str">
            <v>HERNANDEZ</v>
          </cell>
        </row>
        <row r="295">
          <cell r="S295" t="str">
            <v>NIEBLA</v>
          </cell>
        </row>
        <row r="296">
          <cell r="S296" t="str">
            <v>SANCHEZ</v>
          </cell>
        </row>
        <row r="297">
          <cell r="S297" t="str">
            <v>IZAZAGA</v>
          </cell>
        </row>
        <row r="298">
          <cell r="S298" t="str">
            <v>GUZMAN</v>
          </cell>
        </row>
        <row r="299">
          <cell r="S299" t="str">
            <v>PREZA</v>
          </cell>
        </row>
        <row r="300">
          <cell r="S300" t="str">
            <v>DUEÑAS</v>
          </cell>
        </row>
        <row r="303">
          <cell r="S303" t="str">
            <v>PONCE</v>
          </cell>
        </row>
        <row r="304">
          <cell r="S304" t="str">
            <v>MAGALLAN</v>
          </cell>
        </row>
        <row r="305">
          <cell r="S305" t="str">
            <v>CARRERA</v>
          </cell>
        </row>
        <row r="310">
          <cell r="S310" t="str">
            <v>MENDEZ</v>
          </cell>
        </row>
        <row r="313">
          <cell r="S313" t="str">
            <v>BECERRA</v>
          </cell>
        </row>
        <row r="314">
          <cell r="S314" t="str">
            <v>ARISA</v>
          </cell>
        </row>
        <row r="316">
          <cell r="S316" t="str">
            <v>HABANA</v>
          </cell>
        </row>
        <row r="318">
          <cell r="S318" t="str">
            <v>ORTIZ</v>
          </cell>
        </row>
        <row r="319">
          <cell r="S319" t="str">
            <v>JIMENEZ</v>
          </cell>
        </row>
        <row r="320">
          <cell r="S320" t="str">
            <v>GARCIA</v>
          </cell>
        </row>
        <row r="321">
          <cell r="S321" t="str">
            <v>MARTINEZ</v>
          </cell>
        </row>
        <row r="322">
          <cell r="S322" t="str">
            <v>ZAVALA</v>
          </cell>
        </row>
        <row r="323">
          <cell r="S323" t="str">
            <v>MARTINEZ</v>
          </cell>
        </row>
        <row r="324">
          <cell r="S324" t="str">
            <v>RIVERA</v>
          </cell>
        </row>
        <row r="325">
          <cell r="S325" t="str">
            <v>CORDOVA</v>
          </cell>
        </row>
        <row r="326">
          <cell r="S326" t="str">
            <v>VELAZQUEZ</v>
          </cell>
        </row>
        <row r="329">
          <cell r="S329" t="str">
            <v>ROBLERO</v>
          </cell>
        </row>
        <row r="330">
          <cell r="S330" t="str">
            <v>SANCHEZ</v>
          </cell>
        </row>
        <row r="331">
          <cell r="S331" t="str">
            <v>HERNANDEZ</v>
          </cell>
        </row>
        <row r="332">
          <cell r="S332" t="str">
            <v>REYES</v>
          </cell>
        </row>
        <row r="333">
          <cell r="S333" t="str">
            <v>SANTOS</v>
          </cell>
        </row>
        <row r="334">
          <cell r="S334" t="str">
            <v>CRUZ</v>
          </cell>
        </row>
        <row r="335">
          <cell r="S335" t="str">
            <v>AVENDAÑO</v>
          </cell>
        </row>
        <row r="336">
          <cell r="S336" t="str">
            <v>QUINTERO</v>
          </cell>
        </row>
        <row r="337">
          <cell r="S337" t="str">
            <v>ROCHA</v>
          </cell>
        </row>
        <row r="338">
          <cell r="S338" t="str">
            <v>LEON</v>
          </cell>
        </row>
        <row r="351">
          <cell r="S351" t="str">
            <v>BARRIOS</v>
          </cell>
        </row>
        <row r="352">
          <cell r="S352" t="str">
            <v>SANCHEZ</v>
          </cell>
        </row>
        <row r="355">
          <cell r="S355" t="str">
            <v>RAMIREZ</v>
          </cell>
        </row>
        <row r="356">
          <cell r="S356" t="str">
            <v>GRAJALES</v>
          </cell>
        </row>
        <row r="357">
          <cell r="S357" t="str">
            <v>CHAVEZ</v>
          </cell>
        </row>
        <row r="358">
          <cell r="S358" t="str">
            <v>MARQUEZ</v>
          </cell>
        </row>
        <row r="359">
          <cell r="S359" t="str">
            <v>SANCHEZ</v>
          </cell>
        </row>
        <row r="360">
          <cell r="S360" t="str">
            <v>ALVARADO</v>
          </cell>
        </row>
        <row r="361">
          <cell r="S361" t="str">
            <v>CERVANTES</v>
          </cell>
        </row>
        <row r="379">
          <cell r="S379" t="str">
            <v>ESTRADA</v>
          </cell>
        </row>
        <row r="380">
          <cell r="S380" t="str">
            <v>GONZALEZ</v>
          </cell>
        </row>
        <row r="381">
          <cell r="S381" t="str">
            <v>RODRIGUEZ</v>
          </cell>
        </row>
        <row r="382">
          <cell r="S382" t="str">
            <v>DE LA CRUZ</v>
          </cell>
        </row>
        <row r="383">
          <cell r="S383" t="str">
            <v>HERNANDEZ</v>
          </cell>
        </row>
        <row r="384">
          <cell r="S384" t="str">
            <v>RAMIREZ</v>
          </cell>
        </row>
        <row r="385">
          <cell r="S385" t="str">
            <v>ROSALES</v>
          </cell>
        </row>
        <row r="386">
          <cell r="S386" t="str">
            <v>CANCHOLA</v>
          </cell>
        </row>
        <row r="387">
          <cell r="S387" t="str">
            <v>PEREZ</v>
          </cell>
        </row>
        <row r="388">
          <cell r="S388" t="str">
            <v>TORRES</v>
          </cell>
        </row>
        <row r="389">
          <cell r="S389" t="str">
            <v>PEREZ</v>
          </cell>
        </row>
        <row r="390">
          <cell r="S390" t="str">
            <v>AGUILAR</v>
          </cell>
        </row>
        <row r="391">
          <cell r="S391" t="str">
            <v>ZUÑIGA</v>
          </cell>
        </row>
        <row r="392">
          <cell r="S392" t="str">
            <v>RAMIREZ</v>
          </cell>
        </row>
        <row r="393">
          <cell r="S393" t="str">
            <v>AMARILLAS</v>
          </cell>
        </row>
        <row r="397">
          <cell r="S397" t="str">
            <v>GRAJALES</v>
          </cell>
        </row>
        <row r="398">
          <cell r="S398" t="str">
            <v>SANCHEZ</v>
          </cell>
        </row>
        <row r="399">
          <cell r="S399" t="str">
            <v>ALMAGUER</v>
          </cell>
        </row>
        <row r="400">
          <cell r="S400" t="str">
            <v>ROSALES</v>
          </cell>
        </row>
        <row r="401">
          <cell r="S401" t="str">
            <v>VALDEZ</v>
          </cell>
        </row>
        <row r="402">
          <cell r="S402" t="str">
            <v>JIMENEZ</v>
          </cell>
        </row>
        <row r="403">
          <cell r="S403" t="str">
            <v>REYES</v>
          </cell>
        </row>
        <row r="404">
          <cell r="S404" t="str">
            <v>ESCALANTE</v>
          </cell>
        </row>
        <row r="405">
          <cell r="S405" t="str">
            <v>FERNANDEZ</v>
          </cell>
        </row>
        <row r="406">
          <cell r="S406" t="str">
            <v>SANCHEZ</v>
          </cell>
        </row>
        <row r="407">
          <cell r="S407" t="str">
            <v>CASTRO</v>
          </cell>
        </row>
        <row r="408">
          <cell r="S408" t="str">
            <v>COLIN</v>
          </cell>
        </row>
        <row r="409">
          <cell r="S409" t="str">
            <v>AGUERO</v>
          </cell>
        </row>
        <row r="410">
          <cell r="S410" t="str">
            <v>HERNANDEZ</v>
          </cell>
        </row>
        <row r="411">
          <cell r="S411" t="str">
            <v>TORRES</v>
          </cell>
        </row>
        <row r="412">
          <cell r="S412" t="str">
            <v>VALDOVINOS</v>
          </cell>
        </row>
        <row r="413">
          <cell r="S413" t="str">
            <v>GUZMAN</v>
          </cell>
        </row>
        <row r="414">
          <cell r="S414" t="str">
            <v>RODRIGUEZ</v>
          </cell>
        </row>
        <row r="417">
          <cell r="S417" t="str">
            <v>ALCARAZ</v>
          </cell>
        </row>
        <row r="418">
          <cell r="S418" t="str">
            <v>MARTINEZ</v>
          </cell>
        </row>
        <row r="419">
          <cell r="S419" t="str">
            <v>DURAN</v>
          </cell>
        </row>
        <row r="420">
          <cell r="S420" t="str">
            <v>MANDUJANO</v>
          </cell>
        </row>
        <row r="421">
          <cell r="S421" t="str">
            <v>LEON</v>
          </cell>
        </row>
        <row r="512">
          <cell r="S512" t="str">
            <v>MALDONADO</v>
          </cell>
        </row>
        <row r="525">
          <cell r="S525" t="str">
            <v>LOZANO</v>
          </cell>
        </row>
        <row r="526">
          <cell r="S526" t="str">
            <v>RIVAS</v>
          </cell>
        </row>
        <row r="527">
          <cell r="S527" t="str">
            <v>GONZALEZ</v>
          </cell>
        </row>
        <row r="528">
          <cell r="S528" t="str">
            <v>CENTEÑO</v>
          </cell>
        </row>
        <row r="529">
          <cell r="S529" t="str">
            <v>DIAZ</v>
          </cell>
        </row>
        <row r="534">
          <cell r="S534" t="str">
            <v>SARMIENTO</v>
          </cell>
        </row>
        <row r="535">
          <cell r="S535" t="str">
            <v>ROSETE</v>
          </cell>
        </row>
        <row r="543">
          <cell r="S543" t="str">
            <v>VEGA</v>
          </cell>
        </row>
        <row r="544">
          <cell r="S544" t="str">
            <v>LOPEZ</v>
          </cell>
        </row>
        <row r="545">
          <cell r="S545" t="str">
            <v>VILLEGAS</v>
          </cell>
        </row>
        <row r="546">
          <cell r="S546" t="str">
            <v>BERNAL</v>
          </cell>
        </row>
        <row r="547">
          <cell r="S547" t="str">
            <v>RODRIGUEZ</v>
          </cell>
        </row>
        <row r="551">
          <cell r="S551" t="str">
            <v>GUERRERO</v>
          </cell>
        </row>
        <row r="552">
          <cell r="S552" t="str">
            <v>GOMEZ</v>
          </cell>
        </row>
        <row r="555">
          <cell r="S555" t="str">
            <v>VALENZUELA</v>
          </cell>
        </row>
        <row r="556">
          <cell r="S556" t="str">
            <v>MARTINEZ</v>
          </cell>
        </row>
        <row r="568">
          <cell r="S568" t="str">
            <v>MORALES</v>
          </cell>
        </row>
        <row r="569">
          <cell r="S569" t="str">
            <v>ACOSTA</v>
          </cell>
        </row>
        <row r="570">
          <cell r="S570" t="str">
            <v>ZAMUDIO</v>
          </cell>
        </row>
        <row r="571">
          <cell r="S571" t="str">
            <v>ANGON</v>
          </cell>
        </row>
        <row r="574">
          <cell r="S574" t="str">
            <v>SALCEDO</v>
          </cell>
        </row>
        <row r="575">
          <cell r="S575" t="str">
            <v>MARIN</v>
          </cell>
        </row>
        <row r="578">
          <cell r="S578" t="str">
            <v>LOPEZ</v>
          </cell>
        </row>
        <row r="587">
          <cell r="S587" t="str">
            <v>FLORES</v>
          </cell>
        </row>
        <row r="588">
          <cell r="S588" t="str">
            <v>MARTINEZ</v>
          </cell>
        </row>
        <row r="589">
          <cell r="S589" t="str">
            <v>ORDAZ</v>
          </cell>
        </row>
        <row r="590">
          <cell r="S590" t="str">
            <v>CABRERA</v>
          </cell>
        </row>
        <row r="598">
          <cell r="S598" t="str">
            <v>RODRIGUEZ</v>
          </cell>
        </row>
        <row r="605">
          <cell r="S605" t="str">
            <v>LOPEZ</v>
          </cell>
        </row>
        <row r="606">
          <cell r="S606" t="str">
            <v>VIDAÑA</v>
          </cell>
        </row>
        <row r="607">
          <cell r="S607" t="str">
            <v>VELAZQUEZ</v>
          </cell>
        </row>
        <row r="610">
          <cell r="S610" t="str">
            <v>SALAS</v>
          </cell>
        </row>
        <row r="612">
          <cell r="S612" t="str">
            <v>LUIS</v>
          </cell>
        </row>
        <row r="613">
          <cell r="S613" t="str">
            <v>NEPOMUCENO</v>
          </cell>
        </row>
        <row r="614">
          <cell r="S614" t="str">
            <v>JIMENEZ</v>
          </cell>
        </row>
        <row r="615">
          <cell r="S615" t="str">
            <v>GONZALEZ</v>
          </cell>
        </row>
        <row r="616">
          <cell r="S616" t="str">
            <v>ESPINOZA</v>
          </cell>
        </row>
        <row r="617">
          <cell r="S617" t="str">
            <v>FERNANDEZ</v>
          </cell>
        </row>
        <row r="618">
          <cell r="S618" t="str">
            <v>JIMENEZ</v>
          </cell>
        </row>
        <row r="619">
          <cell r="S619" t="str">
            <v>TOTO</v>
          </cell>
        </row>
        <row r="620">
          <cell r="S620" t="str">
            <v>LOPEZ</v>
          </cell>
        </row>
        <row r="621">
          <cell r="S621" t="str">
            <v>CONTRERAS</v>
          </cell>
        </row>
        <row r="622">
          <cell r="S622" t="str">
            <v>CAZARES</v>
          </cell>
        </row>
        <row r="623">
          <cell r="S623" t="str">
            <v>ZAVALA</v>
          </cell>
        </row>
        <row r="624">
          <cell r="S624" t="str">
            <v>MADRIGAL</v>
          </cell>
        </row>
        <row r="625">
          <cell r="S625" t="str">
            <v>ZARAGOZA</v>
          </cell>
        </row>
        <row r="626">
          <cell r="S626" t="str">
            <v>MEJIA</v>
          </cell>
        </row>
        <row r="627">
          <cell r="S627" t="str">
            <v>ZONTA</v>
          </cell>
        </row>
        <row r="628">
          <cell r="S628" t="str">
            <v>CHAVEZ</v>
          </cell>
        </row>
        <row r="629">
          <cell r="S629" t="str">
            <v>CASARES</v>
          </cell>
        </row>
        <row r="630">
          <cell r="S630" t="str">
            <v>TELLEZ</v>
          </cell>
        </row>
        <row r="631">
          <cell r="S631" t="str">
            <v>VILLA</v>
          </cell>
        </row>
        <row r="632">
          <cell r="S632" t="str">
            <v>REYES</v>
          </cell>
        </row>
        <row r="633">
          <cell r="S633" t="str">
            <v>CONTRERAS</v>
          </cell>
        </row>
        <row r="634">
          <cell r="S634" t="str">
            <v>TORRES</v>
          </cell>
        </row>
        <row r="635">
          <cell r="S635" t="str">
            <v>ZAMORA</v>
          </cell>
        </row>
        <row r="636">
          <cell r="S636" t="str">
            <v>VILLALOBOS</v>
          </cell>
        </row>
        <row r="637">
          <cell r="S637" t="str">
            <v>ZAMORA</v>
          </cell>
        </row>
        <row r="638">
          <cell r="S638" t="str">
            <v>BARRIENTOS</v>
          </cell>
        </row>
        <row r="639">
          <cell r="S639" t="str">
            <v>MARTINEZ</v>
          </cell>
        </row>
        <row r="640">
          <cell r="S640" t="str">
            <v>DELINO</v>
          </cell>
        </row>
        <row r="643">
          <cell r="S643" t="str">
            <v>AYON</v>
          </cell>
        </row>
        <row r="644">
          <cell r="S644" t="str">
            <v>MILLAN</v>
          </cell>
        </row>
        <row r="646">
          <cell r="S646" t="str">
            <v>QUIÑONES</v>
          </cell>
        </row>
        <row r="647">
          <cell r="S647" t="str">
            <v>BADILLO</v>
          </cell>
        </row>
        <row r="648">
          <cell r="S648" t="str">
            <v>LEDESMA</v>
          </cell>
        </row>
        <row r="649">
          <cell r="S649" t="str">
            <v>CAMPOS</v>
          </cell>
        </row>
        <row r="650">
          <cell r="S650" t="str">
            <v>NEYOY</v>
          </cell>
        </row>
        <row r="651">
          <cell r="S651" t="str">
            <v>CORNELIO</v>
          </cell>
        </row>
        <row r="657">
          <cell r="S657" t="str">
            <v>GALAN</v>
          </cell>
        </row>
        <row r="661">
          <cell r="S661" t="str">
            <v>RODRIGUEZ</v>
          </cell>
        </row>
        <row r="662">
          <cell r="S662" t="str">
            <v>PEREZ</v>
          </cell>
        </row>
        <row r="663">
          <cell r="S663" t="str">
            <v>FLORES</v>
          </cell>
        </row>
        <row r="664">
          <cell r="S664" t="str">
            <v>CERVANTES</v>
          </cell>
        </row>
        <row r="665">
          <cell r="S665" t="str">
            <v>SEGURA</v>
          </cell>
        </row>
        <row r="666">
          <cell r="S666" t="str">
            <v>MONTES</v>
          </cell>
        </row>
        <row r="678">
          <cell r="S678" t="str">
            <v>FUNEZ</v>
          </cell>
        </row>
        <row r="732">
          <cell r="S732" t="str">
            <v>GUTIERREZ</v>
          </cell>
        </row>
        <row r="733">
          <cell r="S733" t="str">
            <v>RIOS</v>
          </cell>
        </row>
        <row r="737">
          <cell r="S737" t="str">
            <v>SALGADO</v>
          </cell>
        </row>
        <row r="739">
          <cell r="S739" t="str">
            <v>LEYVA</v>
          </cell>
        </row>
        <row r="748">
          <cell r="S748" t="str">
            <v>LEONIDES</v>
          </cell>
        </row>
        <row r="749">
          <cell r="S749" t="str">
            <v>SERNA</v>
          </cell>
        </row>
        <row r="762">
          <cell r="S762" t="str">
            <v>SOSA</v>
          </cell>
        </row>
        <row r="763">
          <cell r="S763" t="str">
            <v>APPERTI</v>
          </cell>
        </row>
        <row r="764">
          <cell r="S764" t="str">
            <v>CERVANTES</v>
          </cell>
        </row>
        <row r="765">
          <cell r="S765" t="str">
            <v>VELAZCO</v>
          </cell>
        </row>
        <row r="766">
          <cell r="S766" t="str">
            <v>DE DIOS</v>
          </cell>
        </row>
        <row r="767">
          <cell r="S767" t="str">
            <v>AGUILAR</v>
          </cell>
        </row>
        <row r="768">
          <cell r="S768" t="str">
            <v>ROMERO</v>
          </cell>
        </row>
        <row r="769">
          <cell r="S769" t="str">
            <v>GUERRA</v>
          </cell>
        </row>
        <row r="770">
          <cell r="S770" t="str">
            <v>RIVERA</v>
          </cell>
        </row>
        <row r="777">
          <cell r="S777" t="str">
            <v>GONZALEZ</v>
          </cell>
        </row>
        <row r="796">
          <cell r="S796" t="str">
            <v>MANRIQUEZ</v>
          </cell>
        </row>
        <row r="804">
          <cell r="S804" t="str">
            <v>VALDEZ</v>
          </cell>
        </row>
        <row r="805">
          <cell r="S805" t="str">
            <v>CRUZ</v>
          </cell>
        </row>
        <row r="806">
          <cell r="S806" t="str">
            <v>PEREZ</v>
          </cell>
        </row>
        <row r="815">
          <cell r="S815" t="str">
            <v>SANCHEZ</v>
          </cell>
        </row>
        <row r="816">
          <cell r="S816" t="str">
            <v>ORTIZ</v>
          </cell>
        </row>
        <row r="817">
          <cell r="S817" t="str">
            <v>SOTO</v>
          </cell>
        </row>
        <row r="818">
          <cell r="S818" t="str">
            <v>TOVAR</v>
          </cell>
        </row>
        <row r="819">
          <cell r="S819" t="str">
            <v>DIAZ</v>
          </cell>
        </row>
        <row r="820">
          <cell r="S820" t="str">
            <v>AVALOS</v>
          </cell>
        </row>
        <row r="821">
          <cell r="S821" t="str">
            <v>ORTEGA</v>
          </cell>
        </row>
        <row r="822">
          <cell r="S822" t="str">
            <v>DAVILA</v>
          </cell>
        </row>
        <row r="830">
          <cell r="S830" t="str">
            <v>RIOS</v>
          </cell>
        </row>
        <row r="831">
          <cell r="S831" t="str">
            <v>DIAZ</v>
          </cell>
        </row>
        <row r="832">
          <cell r="S832" t="str">
            <v>MUÑOZ</v>
          </cell>
        </row>
        <row r="833">
          <cell r="S833" t="str">
            <v>ISLAS</v>
          </cell>
        </row>
        <row r="843">
          <cell r="S843" t="str">
            <v>LUNA</v>
          </cell>
        </row>
        <row r="844">
          <cell r="S844" t="str">
            <v>ARELLANO</v>
          </cell>
        </row>
        <row r="845">
          <cell r="S845" t="str">
            <v>ALMAZAN</v>
          </cell>
        </row>
        <row r="847">
          <cell r="S847" t="str">
            <v>LOZANO</v>
          </cell>
        </row>
        <row r="848">
          <cell r="S848" t="str">
            <v>MECINAS</v>
          </cell>
        </row>
        <row r="853">
          <cell r="S853" t="str">
            <v>DUEÑAS</v>
          </cell>
        </row>
        <row r="856">
          <cell r="S856" t="str">
            <v>ESPINOSA</v>
          </cell>
        </row>
        <row r="857">
          <cell r="S857" t="str">
            <v>RAMIREZ</v>
          </cell>
        </row>
        <row r="858">
          <cell r="S858" t="str">
            <v>MEZA</v>
          </cell>
        </row>
        <row r="859">
          <cell r="S859" t="str">
            <v>QUEVEDO</v>
          </cell>
        </row>
        <row r="860">
          <cell r="S860" t="str">
            <v>AGUILAR</v>
          </cell>
        </row>
        <row r="862">
          <cell r="S862" t="str">
            <v>GARCIA</v>
          </cell>
        </row>
        <row r="870">
          <cell r="S870" t="str">
            <v>BELLO</v>
          </cell>
        </row>
        <row r="874">
          <cell r="S874" t="str">
            <v>DE LEON</v>
          </cell>
        </row>
        <row r="884">
          <cell r="S884" t="str">
            <v>SANTIAGO</v>
          </cell>
        </row>
        <row r="885">
          <cell r="S885" t="str">
            <v>RIVAS</v>
          </cell>
        </row>
        <row r="886">
          <cell r="S886" t="str">
            <v>RIVERA</v>
          </cell>
        </row>
        <row r="887">
          <cell r="S887" t="str">
            <v>MOZO</v>
          </cell>
        </row>
        <row r="888">
          <cell r="S888" t="str">
            <v>SOTO</v>
          </cell>
        </row>
        <row r="889">
          <cell r="S889" t="str">
            <v>HERNANDEZ</v>
          </cell>
        </row>
        <row r="890">
          <cell r="S890" t="str">
            <v>AVENDAÑO</v>
          </cell>
        </row>
        <row r="891">
          <cell r="S891" t="str">
            <v>SANCHEZ</v>
          </cell>
        </row>
        <row r="892">
          <cell r="S892" t="str">
            <v>NICOLAS</v>
          </cell>
        </row>
        <row r="893">
          <cell r="S893" t="str">
            <v>HERNANDEZ</v>
          </cell>
        </row>
        <row r="894">
          <cell r="S894" t="str">
            <v>SALAZAR</v>
          </cell>
        </row>
        <row r="904">
          <cell r="S904" t="str">
            <v>VEGA</v>
          </cell>
        </row>
        <row r="905">
          <cell r="S905" t="str">
            <v>SANTIAGO</v>
          </cell>
        </row>
        <row r="906">
          <cell r="S906" t="str">
            <v>RAMOS</v>
          </cell>
        </row>
        <row r="907">
          <cell r="S907" t="str">
            <v>BEIZA</v>
          </cell>
        </row>
        <row r="908">
          <cell r="S908" t="str">
            <v>CRISANTO</v>
          </cell>
        </row>
        <row r="909">
          <cell r="S909" t="str">
            <v>FUNEZ</v>
          </cell>
        </row>
        <row r="910">
          <cell r="S910" t="str">
            <v>RAMIREZ</v>
          </cell>
        </row>
        <row r="911">
          <cell r="S911" t="str">
            <v>GRAJALES</v>
          </cell>
        </row>
        <row r="912">
          <cell r="S912" t="str">
            <v>CHAVEZ</v>
          </cell>
        </row>
        <row r="913">
          <cell r="S913" t="str">
            <v>RIVAS</v>
          </cell>
        </row>
        <row r="922">
          <cell r="S922" t="str">
            <v>MONTES</v>
          </cell>
        </row>
        <row r="923">
          <cell r="S923" t="str">
            <v>ALMAZAN</v>
          </cell>
        </row>
        <row r="924">
          <cell r="S924" t="str">
            <v>RODRIGUEZ</v>
          </cell>
        </row>
        <row r="925">
          <cell r="S925" t="str">
            <v>ARCIA</v>
          </cell>
        </row>
        <row r="938">
          <cell r="S938" t="str">
            <v>PEREZ</v>
          </cell>
        </row>
        <row r="939">
          <cell r="S939" t="str">
            <v>PEREZ</v>
          </cell>
        </row>
        <row r="940">
          <cell r="S940" t="str">
            <v>MORALES</v>
          </cell>
        </row>
        <row r="941">
          <cell r="S941" t="str">
            <v>FLORES</v>
          </cell>
        </row>
        <row r="942">
          <cell r="S942" t="str">
            <v>SALGADO</v>
          </cell>
        </row>
        <row r="943">
          <cell r="S943" t="str">
            <v>DE LA TORRE</v>
          </cell>
        </row>
        <row r="944">
          <cell r="S944" t="str">
            <v>DIAZ</v>
          </cell>
        </row>
        <row r="945">
          <cell r="S945" t="str">
            <v>ALMAGUER</v>
          </cell>
        </row>
        <row r="946">
          <cell r="S946" t="str">
            <v>BECERRA</v>
          </cell>
        </row>
        <row r="947">
          <cell r="S947" t="str">
            <v>LEYVA</v>
          </cell>
        </row>
        <row r="949">
          <cell r="S949" t="str">
            <v>ZAMUDIO</v>
          </cell>
        </row>
        <row r="950">
          <cell r="S950" t="str">
            <v>MUÑOZ</v>
          </cell>
        </row>
        <row r="951">
          <cell r="S951" t="str">
            <v>ROSALES</v>
          </cell>
        </row>
        <row r="952">
          <cell r="S952" t="str">
            <v>VALDEZ</v>
          </cell>
        </row>
        <row r="953">
          <cell r="S953" t="str">
            <v>ISLAS</v>
          </cell>
        </row>
        <row r="954">
          <cell r="S954" t="str">
            <v>GUERRA</v>
          </cell>
        </row>
        <row r="955">
          <cell r="S955" t="str">
            <v>ARISA</v>
          </cell>
        </row>
        <row r="956">
          <cell r="S956" t="str">
            <v>ANGON</v>
          </cell>
        </row>
        <row r="957">
          <cell r="S957" t="str">
            <v>CABRERA</v>
          </cell>
        </row>
        <row r="958">
          <cell r="S958" t="str">
            <v>VILLARINO</v>
          </cell>
        </row>
        <row r="959">
          <cell r="S959" t="str">
            <v>DE LEON</v>
          </cell>
        </row>
        <row r="994">
          <cell r="S994" t="str">
            <v>SANCHEZ</v>
          </cell>
        </row>
        <row r="995">
          <cell r="S995" t="str">
            <v>HERNANDEZ</v>
          </cell>
        </row>
        <row r="996">
          <cell r="S996" t="str">
            <v>CAJIGA</v>
          </cell>
        </row>
        <row r="997">
          <cell r="S997" t="str">
            <v>VILLALOBOS</v>
          </cell>
        </row>
        <row r="998">
          <cell r="S998" t="str">
            <v>BARRAZA</v>
          </cell>
        </row>
        <row r="999">
          <cell r="S999" t="str">
            <v>AVALOS</v>
          </cell>
        </row>
        <row r="1000">
          <cell r="S1000" t="str">
            <v>DE DIOS</v>
          </cell>
        </row>
        <row r="1001">
          <cell r="S1001" t="str">
            <v>QUIÑONES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0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X29"/>
  <sheetViews>
    <sheetView topLeftCell="A7" zoomScale="60" zoomScaleNormal="60" workbookViewId="0">
      <selection activeCell="C34" sqref="C34"/>
    </sheetView>
  </sheetViews>
  <sheetFormatPr baseColWidth="10" defaultRowHeight="15"/>
  <cols>
    <col min="1" max="1" width="26.28515625" customWidth="1"/>
    <col min="2" max="2" width="31.85546875" customWidth="1"/>
    <col min="3" max="3" width="40.28515625" customWidth="1"/>
    <col min="4" max="4" width="23.5703125" customWidth="1"/>
    <col min="5" max="5" width="37.7109375" customWidth="1"/>
    <col min="6" max="6" width="25.28515625" customWidth="1"/>
    <col min="7" max="7" width="21.42578125" customWidth="1"/>
    <col min="8" max="8" width="25.7109375" customWidth="1"/>
    <col min="9" max="9" width="20.7109375" customWidth="1"/>
    <col min="10" max="10" width="15" customWidth="1"/>
    <col min="11" max="11" width="25.85546875" customWidth="1"/>
    <col min="12" max="12" width="26.5703125" customWidth="1"/>
    <col min="13" max="13" width="34.140625" customWidth="1"/>
  </cols>
  <sheetData>
    <row r="1" spans="1:24" s="14" customFormat="1" ht="18">
      <c r="A1" s="1"/>
      <c r="B1" s="2"/>
      <c r="C1" s="2"/>
      <c r="D1" s="38"/>
      <c r="E1" s="2"/>
      <c r="F1" s="2"/>
      <c r="G1" s="2"/>
      <c r="H1" s="2"/>
      <c r="I1" s="2"/>
      <c r="J1" s="2"/>
      <c r="K1" s="2"/>
      <c r="L1" s="2"/>
      <c r="M1" s="2"/>
    </row>
    <row r="2" spans="1:24" s="17" customFormat="1" ht="27.75">
      <c r="A2" s="318" t="s">
        <v>0</v>
      </c>
      <c r="B2" s="319"/>
      <c r="C2" s="319"/>
      <c r="D2" s="319"/>
      <c r="E2" s="319"/>
      <c r="F2" s="319"/>
      <c r="G2" s="319"/>
      <c r="H2" s="319"/>
      <c r="I2" s="319"/>
      <c r="J2" s="319"/>
      <c r="K2" s="319"/>
      <c r="L2" s="319"/>
      <c r="M2" s="319"/>
    </row>
    <row r="3" spans="1:24" s="17" customFormat="1" ht="27.75">
      <c r="A3" s="318" t="s">
        <v>1</v>
      </c>
      <c r="B3" s="319"/>
      <c r="C3" s="319"/>
      <c r="D3" s="319"/>
      <c r="E3" s="319"/>
      <c r="F3" s="319"/>
      <c r="G3" s="319"/>
      <c r="H3" s="319"/>
      <c r="I3" s="319"/>
      <c r="J3" s="319"/>
      <c r="K3" s="319"/>
      <c r="L3" s="319"/>
      <c r="M3" s="319"/>
      <c r="Q3" s="320"/>
      <c r="R3" s="320"/>
      <c r="S3" s="320"/>
      <c r="T3" s="320"/>
      <c r="U3" s="320"/>
      <c r="V3" s="320"/>
      <c r="W3" s="320"/>
      <c r="X3" s="320"/>
    </row>
    <row r="4" spans="1:24" s="17" customFormat="1" ht="18">
      <c r="A4" s="3"/>
      <c r="B4" s="39"/>
      <c r="C4" s="39"/>
      <c r="D4" s="40"/>
      <c r="E4" s="40"/>
      <c r="F4" s="40"/>
      <c r="G4" s="40"/>
      <c r="H4" s="41"/>
      <c r="I4" s="41"/>
      <c r="J4" s="41"/>
      <c r="K4" s="41"/>
      <c r="M4" s="41"/>
      <c r="Q4" s="320"/>
      <c r="R4" s="320"/>
      <c r="S4" s="320"/>
      <c r="T4" s="320"/>
      <c r="U4" s="320"/>
      <c r="V4" s="320"/>
      <c r="W4" s="320"/>
      <c r="X4" s="320"/>
    </row>
    <row r="5" spans="1:24" s="17" customFormat="1" ht="20.25">
      <c r="A5" s="3"/>
      <c r="B5" s="39"/>
      <c r="C5" s="39"/>
      <c r="D5" s="40"/>
      <c r="E5" s="40"/>
      <c r="F5" s="40"/>
      <c r="G5" s="40"/>
      <c r="H5" s="42"/>
      <c r="I5" s="42"/>
      <c r="J5" s="42"/>
      <c r="K5" s="42"/>
      <c r="L5" s="42"/>
      <c r="M5" s="42"/>
      <c r="Q5" s="43"/>
      <c r="R5" s="43"/>
      <c r="S5" s="43"/>
      <c r="T5" s="43"/>
      <c r="U5" s="43"/>
      <c r="V5" s="43"/>
      <c r="W5" s="43"/>
      <c r="X5" s="43"/>
    </row>
    <row r="6" spans="1:24" s="17" customFormat="1" ht="18">
      <c r="A6" s="3"/>
      <c r="B6" s="39"/>
      <c r="C6" s="39"/>
      <c r="D6" s="40"/>
      <c r="E6" s="40"/>
      <c r="F6" s="40"/>
      <c r="G6" s="40"/>
      <c r="H6" s="41"/>
      <c r="I6" s="41"/>
      <c r="J6" s="41"/>
      <c r="K6" s="41"/>
      <c r="M6" s="41"/>
      <c r="Q6" s="43"/>
      <c r="R6" s="43"/>
      <c r="S6" s="43"/>
      <c r="T6" s="43"/>
      <c r="U6" s="43"/>
      <c r="V6" s="43"/>
      <c r="W6" s="43"/>
      <c r="X6" s="43"/>
    </row>
    <row r="7" spans="1:24" s="21" customFormat="1" ht="20.25">
      <c r="A7" s="4" t="s">
        <v>2</v>
      </c>
      <c r="B7" s="321" t="s">
        <v>30</v>
      </c>
      <c r="C7" s="321"/>
      <c r="D7" s="321"/>
      <c r="E7" s="321"/>
      <c r="F7" s="44"/>
      <c r="G7" s="45"/>
      <c r="H7" s="306" t="s">
        <v>3</v>
      </c>
      <c r="I7" s="307"/>
      <c r="J7" s="322" t="s">
        <v>31</v>
      </c>
      <c r="K7" s="323"/>
      <c r="L7" s="323"/>
      <c r="M7" s="324"/>
      <c r="Q7" s="320"/>
      <c r="R7" s="320"/>
      <c r="S7" s="320"/>
      <c r="T7" s="320"/>
      <c r="U7" s="320"/>
      <c r="V7" s="320"/>
      <c r="W7" s="320"/>
      <c r="X7" s="320"/>
    </row>
    <row r="8" spans="1:24" s="21" customFormat="1" ht="20.25">
      <c r="A8" s="4" t="s">
        <v>4</v>
      </c>
      <c r="B8" s="321" t="s">
        <v>32</v>
      </c>
      <c r="C8" s="321"/>
      <c r="D8" s="321"/>
      <c r="E8" s="321"/>
      <c r="F8" s="44"/>
      <c r="G8" s="45"/>
      <c r="H8" s="308" t="s">
        <v>26</v>
      </c>
      <c r="I8" s="309"/>
      <c r="J8" s="325" t="s">
        <v>33</v>
      </c>
      <c r="K8" s="326"/>
      <c r="L8" s="326"/>
      <c r="M8" s="327"/>
      <c r="S8" s="320"/>
      <c r="T8" s="320"/>
      <c r="U8" s="320"/>
      <c r="V8" s="320"/>
      <c r="W8" s="320"/>
      <c r="X8" s="320"/>
    </row>
    <row r="9" spans="1:24" ht="20.25">
      <c r="A9" s="4" t="s">
        <v>6</v>
      </c>
      <c r="B9" s="321" t="s">
        <v>34</v>
      </c>
      <c r="C9" s="321"/>
      <c r="D9" s="321"/>
      <c r="E9" s="321"/>
      <c r="H9" s="306" t="s">
        <v>7</v>
      </c>
      <c r="I9" s="307"/>
      <c r="J9" s="328">
        <v>45658</v>
      </c>
      <c r="K9" s="323"/>
      <c r="L9" s="323"/>
      <c r="M9" s="324"/>
    </row>
    <row r="10" spans="1:24" s="21" customFormat="1" ht="20.25">
      <c r="A10" s="4" t="s">
        <v>8</v>
      </c>
      <c r="B10" s="321" t="s">
        <v>27</v>
      </c>
      <c r="C10" s="321"/>
      <c r="D10" s="321"/>
      <c r="E10" s="321"/>
      <c r="F10" s="44"/>
      <c r="G10" s="45"/>
      <c r="H10" s="306" t="s">
        <v>9</v>
      </c>
      <c r="I10" s="307"/>
      <c r="J10" s="328">
        <v>45961</v>
      </c>
      <c r="K10" s="323"/>
      <c r="L10" s="323"/>
      <c r="M10" s="324"/>
    </row>
    <row r="11" spans="1:24" s="21" customFormat="1" ht="18">
      <c r="A11" s="46"/>
      <c r="B11" s="47"/>
      <c r="C11" s="47"/>
      <c r="D11" s="47"/>
      <c r="E11" s="45"/>
      <c r="F11" s="45"/>
      <c r="G11" s="45"/>
      <c r="H11" s="48"/>
      <c r="I11" s="47"/>
      <c r="J11" s="47"/>
      <c r="K11" s="47"/>
      <c r="L11" s="47"/>
      <c r="M11" s="47"/>
    </row>
    <row r="12" spans="1:24" s="26" customFormat="1" ht="20.25">
      <c r="A12" s="310" t="s">
        <v>10</v>
      </c>
      <c r="B12" s="310" t="s">
        <v>11</v>
      </c>
      <c r="C12" s="312" t="s">
        <v>12</v>
      </c>
      <c r="D12" s="313" t="s">
        <v>13</v>
      </c>
      <c r="E12" s="312" t="s">
        <v>14</v>
      </c>
      <c r="F12" s="312" t="s">
        <v>15</v>
      </c>
      <c r="G12" s="312"/>
      <c r="H12" s="312" t="s">
        <v>16</v>
      </c>
      <c r="I12" s="312"/>
      <c r="J12" s="314" t="s">
        <v>17</v>
      </c>
      <c r="K12" s="315"/>
      <c r="L12" s="314" t="s">
        <v>18</v>
      </c>
      <c r="M12" s="316"/>
    </row>
    <row r="13" spans="1:24" s="26" customFormat="1" ht="20.25">
      <c r="A13" s="311"/>
      <c r="B13" s="311"/>
      <c r="C13" s="312"/>
      <c r="D13" s="313"/>
      <c r="E13" s="312"/>
      <c r="F13" s="312"/>
      <c r="G13" s="312"/>
      <c r="H13" s="5" t="s">
        <v>19</v>
      </c>
      <c r="I13" s="5" t="s">
        <v>20</v>
      </c>
      <c r="J13" s="5" t="s">
        <v>21</v>
      </c>
      <c r="K13" s="5" t="s">
        <v>22</v>
      </c>
      <c r="L13" s="5" t="s">
        <v>23</v>
      </c>
      <c r="M13" s="6" t="s">
        <v>24</v>
      </c>
    </row>
    <row r="14" spans="1:24" s="34" customFormat="1" ht="40.5">
      <c r="A14" s="49">
        <v>7</v>
      </c>
      <c r="B14" s="50" t="s">
        <v>37</v>
      </c>
      <c r="C14" s="51" t="s">
        <v>38</v>
      </c>
      <c r="D14" s="52">
        <v>1</v>
      </c>
      <c r="E14" s="53" t="s">
        <v>39</v>
      </c>
      <c r="F14" s="329" t="s">
        <v>35</v>
      </c>
      <c r="G14" s="330"/>
      <c r="H14" s="54">
        <v>45839</v>
      </c>
      <c r="I14" s="54">
        <v>45869</v>
      </c>
      <c r="J14" s="55" t="s">
        <v>25</v>
      </c>
      <c r="K14" s="55"/>
      <c r="L14" s="53">
        <v>2</v>
      </c>
      <c r="M14" s="56">
        <v>8</v>
      </c>
    </row>
    <row r="15" spans="1:24" s="34" customFormat="1" ht="60.75">
      <c r="A15" s="49">
        <v>8</v>
      </c>
      <c r="B15" s="50" t="s">
        <v>40</v>
      </c>
      <c r="C15" s="51" t="s">
        <v>41</v>
      </c>
      <c r="D15" s="52">
        <v>1</v>
      </c>
      <c r="E15" s="53" t="s">
        <v>42</v>
      </c>
      <c r="F15" s="329" t="s">
        <v>35</v>
      </c>
      <c r="G15" s="330"/>
      <c r="H15" s="54">
        <v>45870</v>
      </c>
      <c r="I15" s="54">
        <v>45900</v>
      </c>
      <c r="J15" s="55" t="s">
        <v>25</v>
      </c>
      <c r="K15" s="55"/>
      <c r="L15" s="53">
        <v>2</v>
      </c>
      <c r="M15" s="56">
        <v>8</v>
      </c>
    </row>
    <row r="16" spans="1:24" s="34" customFormat="1" ht="60.75">
      <c r="A16" s="49">
        <v>9</v>
      </c>
      <c r="B16" s="50" t="s">
        <v>43</v>
      </c>
      <c r="C16" s="51" t="s">
        <v>44</v>
      </c>
      <c r="D16" s="52">
        <v>1</v>
      </c>
      <c r="E16" s="53" t="s">
        <v>45</v>
      </c>
      <c r="F16" s="329" t="s">
        <v>35</v>
      </c>
      <c r="G16" s="330"/>
      <c r="H16" s="54">
        <v>45901</v>
      </c>
      <c r="I16" s="54">
        <v>45930</v>
      </c>
      <c r="J16" s="55" t="s">
        <v>25</v>
      </c>
      <c r="K16" s="55"/>
      <c r="L16" s="53">
        <v>2</v>
      </c>
      <c r="M16" s="56">
        <v>8</v>
      </c>
    </row>
    <row r="17" spans="1:13" s="34" customFormat="1" ht="20.25">
      <c r="A17" s="49"/>
      <c r="B17" s="51"/>
      <c r="C17" s="56"/>
      <c r="D17" s="52"/>
      <c r="E17" s="53"/>
      <c r="F17" s="53"/>
      <c r="G17" s="53"/>
      <c r="H17" s="55"/>
      <c r="I17" s="55"/>
      <c r="J17" s="55"/>
      <c r="K17" s="55"/>
      <c r="L17" s="53"/>
      <c r="M17" s="56"/>
    </row>
    <row r="18" spans="1:13" s="36" customFormat="1" ht="23.25">
      <c r="A18" s="317" t="s">
        <v>47</v>
      </c>
      <c r="B18" s="317"/>
      <c r="C18" s="317"/>
      <c r="D18" s="317"/>
      <c r="E18" s="317"/>
      <c r="F18" s="317"/>
      <c r="G18" s="317"/>
      <c r="H18" s="317"/>
      <c r="I18" s="317"/>
      <c r="J18" s="317"/>
      <c r="K18" s="317"/>
      <c r="L18" s="317"/>
      <c r="M18" s="317"/>
    </row>
    <row r="19" spans="1:13" s="37" customFormat="1" ht="15.75">
      <c r="A19" s="3"/>
      <c r="B19" s="39"/>
      <c r="C19" s="39"/>
      <c r="D19" s="57"/>
      <c r="E19" s="58"/>
      <c r="F19" s="58"/>
      <c r="G19" s="58"/>
      <c r="H19" s="58"/>
      <c r="I19" s="58"/>
      <c r="J19" s="58"/>
      <c r="K19" s="58"/>
      <c r="L19" s="59"/>
      <c r="M19" s="59"/>
    </row>
    <row r="20" spans="1:13" s="37" customFormat="1" ht="15.75">
      <c r="A20" s="3"/>
      <c r="B20" s="39"/>
      <c r="C20" s="39"/>
      <c r="D20" s="57"/>
      <c r="E20" s="58"/>
      <c r="F20" s="58"/>
      <c r="G20" s="58"/>
      <c r="H20" s="58"/>
      <c r="I20" s="58"/>
      <c r="J20" s="58"/>
      <c r="K20" s="58"/>
      <c r="L20" s="58"/>
      <c r="M20" s="58"/>
    </row>
    <row r="21" spans="1:13" s="37" customFormat="1" ht="15.75">
      <c r="A21" s="60"/>
      <c r="B21" s="60"/>
      <c r="C21" s="60"/>
      <c r="D21" s="61"/>
      <c r="E21" s="62"/>
      <c r="F21" s="62"/>
      <c r="G21" s="62"/>
      <c r="H21" s="62"/>
      <c r="I21" s="62"/>
      <c r="J21" s="62"/>
      <c r="K21" s="62"/>
      <c r="L21" s="62"/>
      <c r="M21" s="62"/>
    </row>
    <row r="22" spans="1:13" s="37" customFormat="1" ht="15.75">
      <c r="A22" s="61"/>
      <c r="B22" s="61"/>
      <c r="C22" s="331"/>
      <c r="D22" s="331"/>
      <c r="E22" s="60"/>
      <c r="F22" s="62"/>
      <c r="G22" s="331"/>
      <c r="H22" s="331"/>
      <c r="I22" s="60"/>
      <c r="J22" s="60"/>
      <c r="K22" s="60"/>
      <c r="L22" s="63"/>
      <c r="M22" s="63"/>
    </row>
    <row r="23" spans="1:13" s="37" customFormat="1" ht="15.75">
      <c r="A23" s="64"/>
      <c r="B23" s="64"/>
      <c r="C23" s="62"/>
      <c r="D23" s="62"/>
      <c r="E23" s="60"/>
      <c r="F23" s="64"/>
      <c r="G23" s="332"/>
      <c r="H23" s="332"/>
      <c r="I23" s="65"/>
      <c r="J23" s="65"/>
      <c r="K23" s="65"/>
      <c r="L23" s="63"/>
      <c r="M23" s="63"/>
    </row>
    <row r="24" spans="1:13" s="37" customFormat="1" ht="15.75">
      <c r="A24" s="66"/>
      <c r="B24" s="66"/>
      <c r="C24" s="63"/>
      <c r="D24" s="63"/>
      <c r="E24" s="60"/>
      <c r="F24" s="63"/>
      <c r="G24" s="332"/>
      <c r="H24" s="332"/>
      <c r="I24" s="65"/>
      <c r="J24" s="65"/>
      <c r="K24" s="65"/>
      <c r="L24" s="62"/>
      <c r="M24" s="62"/>
    </row>
    <row r="25" spans="1:13" s="37" customFormat="1" ht="15.75">
      <c r="A25" s="66"/>
      <c r="B25" s="66"/>
      <c r="C25" s="63"/>
      <c r="D25" s="63"/>
      <c r="E25" s="60"/>
      <c r="F25" s="63"/>
      <c r="G25" s="332"/>
      <c r="H25" s="332"/>
      <c r="I25" s="65"/>
      <c r="J25" s="65"/>
      <c r="K25" s="65"/>
      <c r="L25" s="62"/>
      <c r="M25" s="62"/>
    </row>
    <row r="26" spans="1:13" s="37" customFormat="1" ht="15.75">
      <c r="A26" s="66"/>
      <c r="B26" s="66"/>
      <c r="C26" s="63"/>
      <c r="D26" s="63"/>
      <c r="E26" s="60"/>
      <c r="F26" s="63"/>
      <c r="G26" s="332"/>
      <c r="H26" s="332"/>
      <c r="I26" s="65"/>
      <c r="J26" s="65"/>
      <c r="K26" s="65"/>
      <c r="L26" s="62"/>
      <c r="M26" s="62"/>
    </row>
    <row r="27" spans="1:13" s="37" customFormat="1" ht="15.75">
      <c r="A27" s="66"/>
      <c r="B27" s="66"/>
      <c r="C27" s="331"/>
      <c r="D27" s="331"/>
      <c r="E27" s="60"/>
      <c r="F27" s="63"/>
      <c r="G27" s="331"/>
      <c r="H27" s="331"/>
      <c r="I27" s="64"/>
      <c r="J27" s="64"/>
      <c r="K27" s="64"/>
      <c r="L27" s="63"/>
      <c r="M27" s="63"/>
    </row>
    <row r="28" spans="1:13" s="37" customFormat="1" ht="15.75">
      <c r="A28" s="64"/>
      <c r="B28" s="64"/>
      <c r="C28" s="331"/>
      <c r="D28" s="331"/>
      <c r="E28" s="60"/>
      <c r="F28" s="64"/>
      <c r="G28" s="331"/>
      <c r="H28" s="331"/>
      <c r="I28" s="65"/>
      <c r="J28" s="65"/>
      <c r="K28" s="65"/>
      <c r="L28" s="63"/>
      <c r="M28" s="63"/>
    </row>
    <row r="29" spans="1:13" s="37" customFormat="1" ht="15.75">
      <c r="A29" s="7"/>
      <c r="B29" s="8"/>
      <c r="C29" s="8"/>
      <c r="D29" s="9"/>
      <c r="E29" s="10"/>
      <c r="F29" s="10"/>
      <c r="G29" s="10"/>
      <c r="H29" s="10"/>
      <c r="I29" s="10"/>
      <c r="J29" s="10"/>
      <c r="K29" s="10"/>
      <c r="L29" s="10"/>
      <c r="M29" s="10"/>
    </row>
  </sheetData>
  <mergeCells count="38">
    <mergeCell ref="C28:D28"/>
    <mergeCell ref="G28:H28"/>
    <mergeCell ref="A18:M18"/>
    <mergeCell ref="C22:D22"/>
    <mergeCell ref="G22:H22"/>
    <mergeCell ref="G23:H26"/>
    <mergeCell ref="C27:D27"/>
    <mergeCell ref="G27:H27"/>
    <mergeCell ref="F14:G14"/>
    <mergeCell ref="F15:G15"/>
    <mergeCell ref="F16:G16"/>
    <mergeCell ref="J12:K12"/>
    <mergeCell ref="L12:M12"/>
    <mergeCell ref="B10:E10"/>
    <mergeCell ref="H10:I10"/>
    <mergeCell ref="J10:M10"/>
    <mergeCell ref="A12:A13"/>
    <mergeCell ref="B12:B13"/>
    <mergeCell ref="C12:C13"/>
    <mergeCell ref="D12:D13"/>
    <mergeCell ref="E12:E13"/>
    <mergeCell ref="F12:G13"/>
    <mergeCell ref="H12:I12"/>
    <mergeCell ref="B8:E8"/>
    <mergeCell ref="H8:I8"/>
    <mergeCell ref="J8:M8"/>
    <mergeCell ref="S8:X8"/>
    <mergeCell ref="B9:E9"/>
    <mergeCell ref="H9:I9"/>
    <mergeCell ref="J9:M9"/>
    <mergeCell ref="A2:M2"/>
    <mergeCell ref="A3:M3"/>
    <mergeCell ref="Q3:X3"/>
    <mergeCell ref="Q4:X4"/>
    <mergeCell ref="B7:E7"/>
    <mergeCell ref="H7:I7"/>
    <mergeCell ref="J7:M7"/>
    <mergeCell ref="Q7:X7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X29"/>
  <sheetViews>
    <sheetView topLeftCell="A10" zoomScale="50" zoomScaleNormal="50" workbookViewId="0">
      <selection activeCell="E33" sqref="E33"/>
    </sheetView>
  </sheetViews>
  <sheetFormatPr baseColWidth="10" defaultRowHeight="15"/>
  <cols>
    <col min="1" max="1" width="26.28515625" customWidth="1"/>
    <col min="2" max="2" width="31.85546875" customWidth="1"/>
    <col min="3" max="3" width="40.28515625" customWidth="1"/>
    <col min="4" max="4" width="23.5703125" customWidth="1"/>
    <col min="5" max="5" width="40.5703125" customWidth="1"/>
    <col min="6" max="6" width="25.28515625" customWidth="1"/>
    <col min="7" max="7" width="21.42578125" customWidth="1"/>
    <col min="8" max="8" width="25.7109375" customWidth="1"/>
    <col min="9" max="9" width="20.7109375" customWidth="1"/>
    <col min="10" max="10" width="15" customWidth="1"/>
    <col min="11" max="11" width="25.85546875" customWidth="1"/>
    <col min="12" max="12" width="26.5703125" customWidth="1"/>
    <col min="13" max="13" width="34.140625" customWidth="1"/>
  </cols>
  <sheetData>
    <row r="1" spans="1:24" s="14" customFormat="1" ht="18">
      <c r="A1" s="1"/>
      <c r="B1" s="2"/>
      <c r="C1" s="2"/>
      <c r="D1" s="38"/>
      <c r="E1" s="2"/>
      <c r="F1" s="2"/>
      <c r="G1" s="2"/>
      <c r="H1" s="2"/>
      <c r="I1" s="2"/>
      <c r="J1" s="2"/>
      <c r="K1" s="2"/>
      <c r="L1" s="2"/>
      <c r="M1" s="2"/>
    </row>
    <row r="2" spans="1:24" s="17" customFormat="1" ht="27.75">
      <c r="A2" s="318" t="s">
        <v>0</v>
      </c>
      <c r="B2" s="319"/>
      <c r="C2" s="319"/>
      <c r="D2" s="319"/>
      <c r="E2" s="319"/>
      <c r="F2" s="319"/>
      <c r="G2" s="319"/>
      <c r="H2" s="319"/>
      <c r="I2" s="319"/>
      <c r="J2" s="319"/>
      <c r="K2" s="319"/>
      <c r="L2" s="319"/>
      <c r="M2" s="319"/>
    </row>
    <row r="3" spans="1:24" s="17" customFormat="1" ht="27.75">
      <c r="A3" s="318" t="s">
        <v>1</v>
      </c>
      <c r="B3" s="319"/>
      <c r="C3" s="319"/>
      <c r="D3" s="319"/>
      <c r="E3" s="319"/>
      <c r="F3" s="319"/>
      <c r="G3" s="319"/>
      <c r="H3" s="319"/>
      <c r="I3" s="319"/>
      <c r="J3" s="319"/>
      <c r="K3" s="319"/>
      <c r="L3" s="319"/>
      <c r="M3" s="319"/>
      <c r="Q3" s="320"/>
      <c r="R3" s="320"/>
      <c r="S3" s="320"/>
      <c r="T3" s="320"/>
      <c r="U3" s="320"/>
      <c r="V3" s="320"/>
      <c r="W3" s="320"/>
      <c r="X3" s="320"/>
    </row>
    <row r="4" spans="1:24" s="17" customFormat="1" ht="18">
      <c r="A4" s="3"/>
      <c r="B4" s="39"/>
      <c r="C4" s="39"/>
      <c r="D4" s="40"/>
      <c r="E4" s="40"/>
      <c r="F4" s="40"/>
      <c r="G4" s="40"/>
      <c r="H4" s="41"/>
      <c r="I4" s="41"/>
      <c r="J4" s="41"/>
      <c r="K4" s="41"/>
      <c r="M4" s="41"/>
      <c r="Q4" s="320"/>
      <c r="R4" s="320"/>
      <c r="S4" s="320"/>
      <c r="T4" s="320"/>
      <c r="U4" s="320"/>
      <c r="V4" s="320"/>
      <c r="W4" s="320"/>
      <c r="X4" s="320"/>
    </row>
    <row r="5" spans="1:24" s="17" customFormat="1" ht="20.25">
      <c r="A5" s="3"/>
      <c r="B5" s="39"/>
      <c r="C5" s="39"/>
      <c r="D5" s="40"/>
      <c r="E5" s="40"/>
      <c r="F5" s="40"/>
      <c r="G5" s="40"/>
      <c r="H5" s="42"/>
      <c r="I5" s="42"/>
      <c r="J5" s="42"/>
      <c r="K5" s="42"/>
      <c r="L5" s="42"/>
      <c r="M5" s="42"/>
      <c r="Q5" s="43"/>
      <c r="R5" s="43"/>
      <c r="S5" s="43"/>
      <c r="T5" s="43"/>
      <c r="U5" s="43"/>
      <c r="V5" s="43"/>
      <c r="W5" s="43"/>
      <c r="X5" s="43"/>
    </row>
    <row r="6" spans="1:24" s="17" customFormat="1" ht="18">
      <c r="A6" s="3"/>
      <c r="B6" s="39"/>
      <c r="C6" s="39"/>
      <c r="D6" s="40"/>
      <c r="E6" s="40"/>
      <c r="F6" s="40"/>
      <c r="G6" s="40"/>
      <c r="H6" s="41"/>
      <c r="I6" s="41"/>
      <c r="J6" s="41"/>
      <c r="K6" s="41"/>
      <c r="M6" s="41"/>
      <c r="Q6" s="43"/>
      <c r="R6" s="43"/>
      <c r="S6" s="43"/>
      <c r="T6" s="43"/>
      <c r="U6" s="43"/>
      <c r="V6" s="43"/>
      <c r="W6" s="43"/>
      <c r="X6" s="43"/>
    </row>
    <row r="7" spans="1:24" s="21" customFormat="1" ht="20.25">
      <c r="A7" s="4" t="s">
        <v>2</v>
      </c>
      <c r="B7" s="321" t="s">
        <v>30</v>
      </c>
      <c r="C7" s="321"/>
      <c r="D7" s="321"/>
      <c r="E7" s="321"/>
      <c r="F7" s="44"/>
      <c r="G7" s="45"/>
      <c r="H7" s="306" t="s">
        <v>3</v>
      </c>
      <c r="I7" s="307"/>
      <c r="J7" s="322" t="s">
        <v>31</v>
      </c>
      <c r="K7" s="323"/>
      <c r="L7" s="323"/>
      <c r="M7" s="324"/>
      <c r="Q7" s="320"/>
      <c r="R7" s="320"/>
      <c r="S7" s="320"/>
      <c r="T7" s="320"/>
      <c r="U7" s="320"/>
      <c r="V7" s="320"/>
      <c r="W7" s="320"/>
      <c r="X7" s="320"/>
    </row>
    <row r="8" spans="1:24" s="21" customFormat="1" ht="20.25">
      <c r="A8" s="4" t="s">
        <v>4</v>
      </c>
      <c r="B8" s="321" t="s">
        <v>32</v>
      </c>
      <c r="C8" s="321"/>
      <c r="D8" s="321"/>
      <c r="E8" s="321"/>
      <c r="F8" s="44"/>
      <c r="G8" s="45"/>
      <c r="H8" s="308" t="s">
        <v>26</v>
      </c>
      <c r="I8" s="309"/>
      <c r="J8" s="325" t="s">
        <v>33</v>
      </c>
      <c r="K8" s="326"/>
      <c r="L8" s="326"/>
      <c r="M8" s="327"/>
      <c r="S8" s="320"/>
      <c r="T8" s="320"/>
      <c r="U8" s="320"/>
      <c r="V8" s="320"/>
      <c r="W8" s="320"/>
      <c r="X8" s="320"/>
    </row>
    <row r="9" spans="1:24" ht="20.25">
      <c r="A9" s="4" t="s">
        <v>6</v>
      </c>
      <c r="B9" s="321" t="s">
        <v>48</v>
      </c>
      <c r="C9" s="321"/>
      <c r="D9" s="321"/>
      <c r="E9" s="321"/>
      <c r="H9" s="306" t="s">
        <v>7</v>
      </c>
      <c r="I9" s="307"/>
      <c r="J9" s="328">
        <v>45658</v>
      </c>
      <c r="K9" s="323"/>
      <c r="L9" s="323"/>
      <c r="M9" s="324"/>
    </row>
    <row r="10" spans="1:24" s="21" customFormat="1" ht="20.25">
      <c r="A10" s="4" t="s">
        <v>8</v>
      </c>
      <c r="B10" s="321" t="s">
        <v>27</v>
      </c>
      <c r="C10" s="321"/>
      <c r="D10" s="321"/>
      <c r="E10" s="321"/>
      <c r="F10" s="44"/>
      <c r="G10" s="45"/>
      <c r="H10" s="306" t="s">
        <v>9</v>
      </c>
      <c r="I10" s="307"/>
      <c r="J10" s="328">
        <v>45961</v>
      </c>
      <c r="K10" s="323"/>
      <c r="L10" s="323"/>
      <c r="M10" s="324"/>
    </row>
    <row r="11" spans="1:24" s="21" customFormat="1" ht="18">
      <c r="A11" s="46"/>
      <c r="B11" s="47"/>
      <c r="C11" s="47"/>
      <c r="D11" s="47"/>
      <c r="E11" s="45"/>
      <c r="F11" s="45"/>
      <c r="G11" s="45"/>
      <c r="H11" s="48"/>
      <c r="I11" s="47"/>
      <c r="J11" s="47"/>
      <c r="K11" s="47"/>
      <c r="L11" s="47"/>
      <c r="M11" s="47"/>
    </row>
    <row r="12" spans="1:24" s="26" customFormat="1" ht="20.25">
      <c r="A12" s="310" t="s">
        <v>10</v>
      </c>
      <c r="B12" s="310" t="s">
        <v>11</v>
      </c>
      <c r="C12" s="312" t="s">
        <v>12</v>
      </c>
      <c r="D12" s="313" t="s">
        <v>13</v>
      </c>
      <c r="E12" s="312" t="s">
        <v>49</v>
      </c>
      <c r="F12" s="312" t="s">
        <v>50</v>
      </c>
      <c r="G12" s="312"/>
      <c r="H12" s="312" t="s">
        <v>16</v>
      </c>
      <c r="I12" s="312"/>
      <c r="J12" s="314" t="s">
        <v>17</v>
      </c>
      <c r="K12" s="315"/>
      <c r="L12" s="314" t="s">
        <v>18</v>
      </c>
      <c r="M12" s="316"/>
    </row>
    <row r="13" spans="1:24" s="26" customFormat="1" ht="20.25">
      <c r="A13" s="311"/>
      <c r="B13" s="311"/>
      <c r="C13" s="312"/>
      <c r="D13" s="313"/>
      <c r="E13" s="312"/>
      <c r="F13" s="312"/>
      <c r="G13" s="312"/>
      <c r="H13" s="5" t="s">
        <v>19</v>
      </c>
      <c r="I13" s="5" t="s">
        <v>20</v>
      </c>
      <c r="J13" s="5" t="s">
        <v>21</v>
      </c>
      <c r="K13" s="5" t="s">
        <v>22</v>
      </c>
      <c r="L13" s="5" t="s">
        <v>23</v>
      </c>
      <c r="M13" s="6" t="s">
        <v>24</v>
      </c>
    </row>
    <row r="14" spans="1:24" s="34" customFormat="1" ht="40.5">
      <c r="A14" s="49">
        <v>7</v>
      </c>
      <c r="B14" s="50" t="s">
        <v>37</v>
      </c>
      <c r="C14" s="51" t="s">
        <v>52</v>
      </c>
      <c r="D14" s="52">
        <v>4</v>
      </c>
      <c r="E14" s="53" t="s">
        <v>53</v>
      </c>
      <c r="F14" s="329" t="s">
        <v>51</v>
      </c>
      <c r="G14" s="330"/>
      <c r="H14" s="54">
        <v>45839</v>
      </c>
      <c r="I14" s="54">
        <v>45869</v>
      </c>
      <c r="J14" s="55" t="s">
        <v>25</v>
      </c>
      <c r="K14" s="55"/>
      <c r="L14" s="53">
        <v>2</v>
      </c>
      <c r="M14" s="56">
        <v>8</v>
      </c>
    </row>
    <row r="15" spans="1:24" s="34" customFormat="1" ht="40.5">
      <c r="A15" s="49">
        <v>8</v>
      </c>
      <c r="B15" s="50" t="s">
        <v>40</v>
      </c>
      <c r="C15" s="51" t="s">
        <v>54</v>
      </c>
      <c r="D15" s="52">
        <v>4</v>
      </c>
      <c r="E15" s="53" t="s">
        <v>55</v>
      </c>
      <c r="F15" s="329" t="s">
        <v>51</v>
      </c>
      <c r="G15" s="330"/>
      <c r="H15" s="54">
        <v>45870</v>
      </c>
      <c r="I15" s="54">
        <v>45900</v>
      </c>
      <c r="J15" s="55" t="s">
        <v>25</v>
      </c>
      <c r="K15" s="55"/>
      <c r="L15" s="53">
        <v>2</v>
      </c>
      <c r="M15" s="56">
        <v>8</v>
      </c>
    </row>
    <row r="16" spans="1:24" s="34" customFormat="1" ht="40.5">
      <c r="A16" s="49">
        <v>9</v>
      </c>
      <c r="B16" s="50" t="s">
        <v>43</v>
      </c>
      <c r="C16" s="51" t="s">
        <v>56</v>
      </c>
      <c r="D16" s="52">
        <v>4</v>
      </c>
      <c r="E16" s="53" t="s">
        <v>57</v>
      </c>
      <c r="F16" s="329" t="s">
        <v>51</v>
      </c>
      <c r="G16" s="330"/>
      <c r="H16" s="54">
        <v>45901</v>
      </c>
      <c r="I16" s="54">
        <v>45930</v>
      </c>
      <c r="J16" s="55" t="s">
        <v>25</v>
      </c>
      <c r="K16" s="55"/>
      <c r="L16" s="53">
        <v>2</v>
      </c>
      <c r="M16" s="56">
        <v>8</v>
      </c>
    </row>
    <row r="17" spans="1:13" s="34" customFormat="1" ht="20.25">
      <c r="A17" s="49"/>
      <c r="B17" s="51"/>
      <c r="C17" s="56"/>
      <c r="D17" s="52"/>
      <c r="E17" s="53"/>
      <c r="F17" s="53"/>
      <c r="G17" s="53"/>
      <c r="H17" s="55"/>
      <c r="I17" s="55"/>
      <c r="J17" s="55"/>
      <c r="K17" s="55"/>
      <c r="L17" s="53"/>
      <c r="M17" s="56"/>
    </row>
    <row r="18" spans="1:13" s="36" customFormat="1" ht="23.25">
      <c r="A18" s="317" t="s">
        <v>47</v>
      </c>
      <c r="B18" s="317"/>
      <c r="C18" s="317"/>
      <c r="D18" s="317"/>
      <c r="E18" s="317"/>
      <c r="F18" s="317"/>
      <c r="G18" s="317"/>
      <c r="H18" s="317"/>
      <c r="I18" s="317"/>
      <c r="J18" s="317"/>
      <c r="K18" s="317"/>
      <c r="L18" s="317"/>
      <c r="M18" s="317"/>
    </row>
    <row r="19" spans="1:13" s="37" customFormat="1" ht="15.75">
      <c r="A19" s="3"/>
      <c r="B19" s="39"/>
      <c r="C19" s="39"/>
      <c r="D19" s="57"/>
      <c r="E19" s="58"/>
      <c r="F19" s="58"/>
      <c r="G19" s="58"/>
      <c r="H19" s="58"/>
      <c r="I19" s="58"/>
      <c r="J19" s="58"/>
      <c r="K19" s="58"/>
      <c r="L19" s="59"/>
      <c r="M19" s="59"/>
    </row>
    <row r="20" spans="1:13" s="37" customFormat="1" ht="15.75">
      <c r="A20" s="3"/>
      <c r="B20" s="39"/>
      <c r="C20" s="39"/>
      <c r="D20" s="57"/>
      <c r="E20" s="58"/>
      <c r="F20" s="58"/>
      <c r="G20" s="58"/>
      <c r="H20" s="58"/>
      <c r="I20" s="58"/>
      <c r="J20" s="58"/>
      <c r="K20" s="58"/>
      <c r="L20" s="58"/>
      <c r="M20" s="58"/>
    </row>
    <row r="21" spans="1:13" s="37" customFormat="1" ht="15.75">
      <c r="A21" s="60"/>
      <c r="B21" s="60"/>
      <c r="C21" s="60"/>
      <c r="D21" s="61"/>
      <c r="E21" s="62"/>
      <c r="F21" s="62"/>
      <c r="G21" s="62"/>
      <c r="H21" s="62"/>
      <c r="I21" s="62"/>
      <c r="J21" s="62"/>
      <c r="K21" s="62"/>
      <c r="L21" s="62"/>
      <c r="M21" s="62"/>
    </row>
    <row r="22" spans="1:13" s="37" customFormat="1" ht="15.75">
      <c r="A22" s="61"/>
      <c r="B22" s="61"/>
      <c r="C22" s="331"/>
      <c r="D22" s="331"/>
      <c r="E22" s="60"/>
      <c r="F22" s="62"/>
      <c r="G22" s="331"/>
      <c r="H22" s="331"/>
      <c r="I22" s="60"/>
      <c r="J22" s="60"/>
      <c r="K22" s="60"/>
      <c r="L22" s="63"/>
      <c r="M22" s="63"/>
    </row>
    <row r="23" spans="1:13" s="37" customFormat="1" ht="15.75">
      <c r="A23" s="64"/>
      <c r="B23" s="64"/>
      <c r="C23" s="62"/>
      <c r="D23" s="62"/>
      <c r="E23" s="60"/>
      <c r="F23" s="64"/>
      <c r="G23" s="332"/>
      <c r="H23" s="332"/>
      <c r="I23" s="65"/>
      <c r="J23" s="65"/>
      <c r="K23" s="65"/>
      <c r="L23" s="63"/>
      <c r="M23" s="63"/>
    </row>
    <row r="24" spans="1:13" s="37" customFormat="1" ht="15.75">
      <c r="A24" s="66"/>
      <c r="B24" s="66"/>
      <c r="C24" s="63"/>
      <c r="D24" s="63"/>
      <c r="E24" s="60"/>
      <c r="F24" s="63"/>
      <c r="G24" s="332"/>
      <c r="H24" s="332"/>
      <c r="I24" s="65"/>
      <c r="J24" s="65"/>
      <c r="K24" s="65"/>
      <c r="L24" s="62"/>
      <c r="M24" s="62"/>
    </row>
    <row r="25" spans="1:13" s="37" customFormat="1" ht="15.75">
      <c r="A25" s="66"/>
      <c r="B25" s="66"/>
      <c r="C25" s="63"/>
      <c r="D25" s="63"/>
      <c r="E25" s="60"/>
      <c r="F25" s="63"/>
      <c r="G25" s="332"/>
      <c r="H25" s="332"/>
      <c r="I25" s="65"/>
      <c r="J25" s="65"/>
      <c r="K25" s="65"/>
      <c r="L25" s="62"/>
      <c r="M25" s="62"/>
    </row>
    <row r="26" spans="1:13" s="37" customFormat="1" ht="15.75">
      <c r="A26" s="66"/>
      <c r="B26" s="66"/>
      <c r="C26" s="63"/>
      <c r="D26" s="63"/>
      <c r="E26" s="60"/>
      <c r="F26" s="63"/>
      <c r="G26" s="332"/>
      <c r="H26" s="332"/>
      <c r="I26" s="65"/>
      <c r="J26" s="65"/>
      <c r="K26" s="65"/>
      <c r="L26" s="62"/>
      <c r="M26" s="62"/>
    </row>
    <row r="27" spans="1:13" s="37" customFormat="1" ht="15.75">
      <c r="A27" s="66"/>
      <c r="B27" s="66"/>
      <c r="C27" s="331"/>
      <c r="D27" s="331"/>
      <c r="E27" s="60"/>
      <c r="F27" s="63"/>
      <c r="G27" s="331"/>
      <c r="H27" s="331"/>
      <c r="I27" s="64"/>
      <c r="J27" s="64"/>
      <c r="K27" s="64"/>
      <c r="L27" s="63"/>
      <c r="M27" s="63"/>
    </row>
    <row r="28" spans="1:13" s="37" customFormat="1" ht="15.75">
      <c r="A28" s="64"/>
      <c r="B28" s="64"/>
      <c r="C28" s="331"/>
      <c r="D28" s="331"/>
      <c r="E28" s="60"/>
      <c r="F28" s="64"/>
      <c r="G28" s="331"/>
      <c r="H28" s="331"/>
      <c r="I28" s="65"/>
      <c r="J28" s="65"/>
      <c r="K28" s="65"/>
      <c r="L28" s="63"/>
      <c r="M28" s="63"/>
    </row>
    <row r="29" spans="1:13" s="37" customFormat="1" ht="15.75">
      <c r="A29" s="7"/>
      <c r="B29" s="8"/>
      <c r="C29" s="8"/>
      <c r="D29" s="9"/>
      <c r="E29" s="10"/>
      <c r="F29" s="10"/>
      <c r="G29" s="10"/>
      <c r="H29" s="10"/>
      <c r="I29" s="10"/>
      <c r="J29" s="10"/>
      <c r="K29" s="10"/>
      <c r="L29" s="10"/>
      <c r="M29" s="10"/>
    </row>
  </sheetData>
  <mergeCells count="38">
    <mergeCell ref="C28:D28"/>
    <mergeCell ref="G28:H28"/>
    <mergeCell ref="A18:M18"/>
    <mergeCell ref="C22:D22"/>
    <mergeCell ref="G22:H22"/>
    <mergeCell ref="G23:H26"/>
    <mergeCell ref="C27:D27"/>
    <mergeCell ref="G27:H27"/>
    <mergeCell ref="F14:G14"/>
    <mergeCell ref="F15:G15"/>
    <mergeCell ref="F16:G16"/>
    <mergeCell ref="J12:K12"/>
    <mergeCell ref="L12:M12"/>
    <mergeCell ref="B10:E10"/>
    <mergeCell ref="H10:I10"/>
    <mergeCell ref="J10:M10"/>
    <mergeCell ref="A12:A13"/>
    <mergeCell ref="B12:B13"/>
    <mergeCell ref="C12:C13"/>
    <mergeCell ref="D12:D13"/>
    <mergeCell ref="E12:E13"/>
    <mergeCell ref="F12:G13"/>
    <mergeCell ref="H12:I12"/>
    <mergeCell ref="B8:E8"/>
    <mergeCell ref="H8:I8"/>
    <mergeCell ref="J8:M8"/>
    <mergeCell ref="S8:X8"/>
    <mergeCell ref="B9:E9"/>
    <mergeCell ref="H9:I9"/>
    <mergeCell ref="J9:M9"/>
    <mergeCell ref="A2:M2"/>
    <mergeCell ref="A3:M3"/>
    <mergeCell ref="Q3:X3"/>
    <mergeCell ref="Q4:X4"/>
    <mergeCell ref="B7:E7"/>
    <mergeCell ref="H7:I7"/>
    <mergeCell ref="J7:M7"/>
    <mergeCell ref="Q7:X7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X29"/>
  <sheetViews>
    <sheetView topLeftCell="A4" zoomScale="50" zoomScaleNormal="50" workbookViewId="0">
      <selection activeCell="D37" sqref="D37"/>
    </sheetView>
  </sheetViews>
  <sheetFormatPr baseColWidth="10" defaultRowHeight="15"/>
  <cols>
    <col min="1" max="1" width="26.28515625" customWidth="1"/>
    <col min="2" max="2" width="31.85546875" customWidth="1"/>
    <col min="3" max="3" width="40.28515625" customWidth="1"/>
    <col min="4" max="4" width="23.5703125" customWidth="1"/>
    <col min="5" max="5" width="40.5703125" customWidth="1"/>
    <col min="6" max="6" width="25.28515625" customWidth="1"/>
    <col min="7" max="7" width="21.42578125" customWidth="1"/>
    <col min="8" max="8" width="25.7109375" customWidth="1"/>
    <col min="9" max="9" width="20.7109375" customWidth="1"/>
    <col min="10" max="10" width="15" customWidth="1"/>
    <col min="11" max="11" width="25.85546875" customWidth="1"/>
    <col min="12" max="12" width="26.5703125" customWidth="1"/>
    <col min="13" max="13" width="34.140625" customWidth="1"/>
  </cols>
  <sheetData>
    <row r="1" spans="1:24" s="14" customFormat="1" ht="18">
      <c r="A1" s="1"/>
      <c r="B1" s="2"/>
      <c r="C1" s="2"/>
      <c r="D1" s="38"/>
      <c r="E1" s="2"/>
      <c r="F1" s="2"/>
      <c r="G1" s="2"/>
      <c r="H1" s="2"/>
      <c r="I1" s="2"/>
      <c r="J1" s="2"/>
      <c r="K1" s="2"/>
      <c r="L1" s="2"/>
      <c r="M1" s="2"/>
    </row>
    <row r="2" spans="1:24" s="17" customFormat="1" ht="27.75">
      <c r="A2" s="318" t="s">
        <v>0</v>
      </c>
      <c r="B2" s="319"/>
      <c r="C2" s="319"/>
      <c r="D2" s="319"/>
      <c r="E2" s="319"/>
      <c r="F2" s="319"/>
      <c r="G2" s="319"/>
      <c r="H2" s="319"/>
      <c r="I2" s="319"/>
      <c r="J2" s="319"/>
      <c r="K2" s="319"/>
      <c r="L2" s="319"/>
      <c r="M2" s="319"/>
    </row>
    <row r="3" spans="1:24" s="17" customFormat="1" ht="27.75">
      <c r="A3" s="318" t="s">
        <v>1</v>
      </c>
      <c r="B3" s="319"/>
      <c r="C3" s="319"/>
      <c r="D3" s="319"/>
      <c r="E3" s="319"/>
      <c r="F3" s="319"/>
      <c r="G3" s="319"/>
      <c r="H3" s="319"/>
      <c r="I3" s="319"/>
      <c r="J3" s="319"/>
      <c r="K3" s="319"/>
      <c r="L3" s="319"/>
      <c r="M3" s="319"/>
      <c r="Q3" s="320"/>
      <c r="R3" s="320"/>
      <c r="S3" s="320"/>
      <c r="T3" s="320"/>
      <c r="U3" s="320"/>
      <c r="V3" s="320"/>
      <c r="W3" s="320"/>
      <c r="X3" s="320"/>
    </row>
    <row r="4" spans="1:24" s="17" customFormat="1" ht="18">
      <c r="A4" s="3"/>
      <c r="B4" s="39"/>
      <c r="C4" s="39"/>
      <c r="D4" s="40"/>
      <c r="E4" s="40"/>
      <c r="F4" s="40"/>
      <c r="G4" s="40"/>
      <c r="H4" s="41"/>
      <c r="I4" s="41"/>
      <c r="J4" s="41"/>
      <c r="K4" s="41"/>
      <c r="M4" s="41"/>
      <c r="Q4" s="320"/>
      <c r="R4" s="320"/>
      <c r="S4" s="320"/>
      <c r="T4" s="320"/>
      <c r="U4" s="320"/>
      <c r="V4" s="320"/>
      <c r="W4" s="320"/>
      <c r="X4" s="320"/>
    </row>
    <row r="5" spans="1:24" s="17" customFormat="1" ht="20.25">
      <c r="A5" s="3"/>
      <c r="B5" s="39"/>
      <c r="C5" s="39"/>
      <c r="D5" s="40"/>
      <c r="E5" s="40"/>
      <c r="F5" s="40"/>
      <c r="G5" s="40"/>
      <c r="H5" s="42"/>
      <c r="I5" s="42"/>
      <c r="J5" s="42"/>
      <c r="K5" s="42"/>
      <c r="L5" s="42"/>
      <c r="M5" s="42"/>
      <c r="Q5" s="43"/>
      <c r="R5" s="43"/>
      <c r="S5" s="43"/>
      <c r="T5" s="43"/>
      <c r="U5" s="43"/>
      <c r="V5" s="43"/>
      <c r="W5" s="43"/>
      <c r="X5" s="43"/>
    </row>
    <row r="6" spans="1:24" s="17" customFormat="1" ht="18">
      <c r="A6" s="3"/>
      <c r="B6" s="39"/>
      <c r="C6" s="39"/>
      <c r="D6" s="40"/>
      <c r="E6" s="40"/>
      <c r="F6" s="40"/>
      <c r="G6" s="40"/>
      <c r="H6" s="41"/>
      <c r="I6" s="41"/>
      <c r="J6" s="41"/>
      <c r="K6" s="41"/>
      <c r="M6" s="41"/>
      <c r="Q6" s="43"/>
      <c r="R6" s="43"/>
      <c r="S6" s="43"/>
      <c r="T6" s="43"/>
      <c r="U6" s="43"/>
      <c r="V6" s="43"/>
      <c r="W6" s="43"/>
      <c r="X6" s="43"/>
    </row>
    <row r="7" spans="1:24" s="21" customFormat="1" ht="20.25">
      <c r="A7" s="4" t="s">
        <v>2</v>
      </c>
      <c r="B7" s="321" t="s">
        <v>30</v>
      </c>
      <c r="C7" s="321"/>
      <c r="D7" s="321"/>
      <c r="E7" s="321"/>
      <c r="F7" s="44"/>
      <c r="G7" s="45"/>
      <c r="H7" s="306" t="s">
        <v>3</v>
      </c>
      <c r="I7" s="307"/>
      <c r="J7" s="322" t="s">
        <v>31</v>
      </c>
      <c r="K7" s="323"/>
      <c r="L7" s="323"/>
      <c r="M7" s="324"/>
      <c r="Q7" s="320"/>
      <c r="R7" s="320"/>
      <c r="S7" s="320"/>
      <c r="T7" s="320"/>
      <c r="U7" s="320"/>
      <c r="V7" s="320"/>
      <c r="W7" s="320"/>
      <c r="X7" s="320"/>
    </row>
    <row r="8" spans="1:24" s="21" customFormat="1" ht="20.25">
      <c r="A8" s="4" t="s">
        <v>4</v>
      </c>
      <c r="B8" s="321" t="s">
        <v>32</v>
      </c>
      <c r="C8" s="321"/>
      <c r="D8" s="321"/>
      <c r="E8" s="321"/>
      <c r="F8" s="44"/>
      <c r="G8" s="45"/>
      <c r="H8" s="308" t="s">
        <v>26</v>
      </c>
      <c r="I8" s="309"/>
      <c r="J8" s="325" t="s">
        <v>33</v>
      </c>
      <c r="K8" s="326"/>
      <c r="L8" s="326"/>
      <c r="M8" s="327"/>
      <c r="S8" s="320"/>
      <c r="T8" s="320"/>
      <c r="U8" s="320"/>
      <c r="V8" s="320"/>
      <c r="W8" s="320"/>
      <c r="X8" s="320"/>
    </row>
    <row r="9" spans="1:24" ht="20.25">
      <c r="A9" s="4" t="s">
        <v>6</v>
      </c>
      <c r="B9" s="321" t="s">
        <v>58</v>
      </c>
      <c r="C9" s="321"/>
      <c r="D9" s="321"/>
      <c r="E9" s="321"/>
      <c r="H9" s="306" t="s">
        <v>7</v>
      </c>
      <c r="I9" s="307"/>
      <c r="J9" s="328">
        <v>45658</v>
      </c>
      <c r="K9" s="323"/>
      <c r="L9" s="323"/>
      <c r="M9" s="324"/>
    </row>
    <row r="10" spans="1:24" s="21" customFormat="1" ht="20.25">
      <c r="A10" s="4" t="s">
        <v>8</v>
      </c>
      <c r="B10" s="321" t="s">
        <v>27</v>
      </c>
      <c r="C10" s="321"/>
      <c r="D10" s="321"/>
      <c r="E10" s="321"/>
      <c r="F10" s="44"/>
      <c r="G10" s="45"/>
      <c r="H10" s="306" t="s">
        <v>9</v>
      </c>
      <c r="I10" s="307"/>
      <c r="J10" s="328">
        <v>45961</v>
      </c>
      <c r="K10" s="323"/>
      <c r="L10" s="323"/>
      <c r="M10" s="324"/>
    </row>
    <row r="11" spans="1:24" s="21" customFormat="1" ht="18">
      <c r="A11" s="46"/>
      <c r="B11" s="47"/>
      <c r="C11" s="47"/>
      <c r="D11" s="47"/>
      <c r="E11" s="45"/>
      <c r="F11" s="45"/>
      <c r="G11" s="45"/>
      <c r="H11" s="48"/>
      <c r="I11" s="47"/>
      <c r="J11" s="47"/>
      <c r="K11" s="47"/>
      <c r="L11" s="47"/>
      <c r="M11" s="47"/>
    </row>
    <row r="12" spans="1:24" s="26" customFormat="1" ht="20.25">
      <c r="A12" s="310" t="s">
        <v>10</v>
      </c>
      <c r="B12" s="310" t="s">
        <v>11</v>
      </c>
      <c r="C12" s="312" t="s">
        <v>12</v>
      </c>
      <c r="D12" s="313" t="s">
        <v>13</v>
      </c>
      <c r="E12" s="312" t="s">
        <v>49</v>
      </c>
      <c r="F12" s="312" t="s">
        <v>50</v>
      </c>
      <c r="G12" s="312"/>
      <c r="H12" s="312" t="s">
        <v>16</v>
      </c>
      <c r="I12" s="312"/>
      <c r="J12" s="314" t="s">
        <v>17</v>
      </c>
      <c r="K12" s="315"/>
      <c r="L12" s="314" t="s">
        <v>18</v>
      </c>
      <c r="M12" s="316"/>
    </row>
    <row r="13" spans="1:24" s="26" customFormat="1" ht="20.25">
      <c r="A13" s="311"/>
      <c r="B13" s="311"/>
      <c r="C13" s="312"/>
      <c r="D13" s="313"/>
      <c r="E13" s="312"/>
      <c r="F13" s="312"/>
      <c r="G13" s="312"/>
      <c r="H13" s="5" t="s">
        <v>19</v>
      </c>
      <c r="I13" s="5" t="s">
        <v>20</v>
      </c>
      <c r="J13" s="5" t="s">
        <v>21</v>
      </c>
      <c r="K13" s="5" t="s">
        <v>22</v>
      </c>
      <c r="L13" s="5" t="s">
        <v>23</v>
      </c>
      <c r="M13" s="6" t="s">
        <v>24</v>
      </c>
    </row>
    <row r="14" spans="1:24" s="34" customFormat="1" ht="40.5">
      <c r="A14" s="49">
        <v>7</v>
      </c>
      <c r="B14" s="50" t="s">
        <v>37</v>
      </c>
      <c r="C14" s="51" t="s">
        <v>60</v>
      </c>
      <c r="D14" s="52">
        <v>4</v>
      </c>
      <c r="E14" s="53" t="s">
        <v>61</v>
      </c>
      <c r="F14" s="329" t="s">
        <v>59</v>
      </c>
      <c r="G14" s="330"/>
      <c r="H14" s="54">
        <v>45839</v>
      </c>
      <c r="I14" s="54">
        <v>45869</v>
      </c>
      <c r="J14" s="55" t="s">
        <v>25</v>
      </c>
      <c r="K14" s="55"/>
      <c r="L14" s="53">
        <v>2</v>
      </c>
      <c r="M14" s="56">
        <v>8</v>
      </c>
    </row>
    <row r="15" spans="1:24" s="34" customFormat="1" ht="40.5">
      <c r="A15" s="49">
        <v>8</v>
      </c>
      <c r="B15" s="50" t="s">
        <v>40</v>
      </c>
      <c r="C15" s="51" t="s">
        <v>62</v>
      </c>
      <c r="D15" s="52">
        <v>4</v>
      </c>
      <c r="E15" s="53" t="s">
        <v>63</v>
      </c>
      <c r="F15" s="329" t="s">
        <v>59</v>
      </c>
      <c r="G15" s="330"/>
      <c r="H15" s="54">
        <v>45870</v>
      </c>
      <c r="I15" s="54">
        <v>45900</v>
      </c>
      <c r="J15" s="55" t="s">
        <v>25</v>
      </c>
      <c r="K15" s="55"/>
      <c r="L15" s="53">
        <v>2</v>
      </c>
      <c r="M15" s="56">
        <v>8</v>
      </c>
    </row>
    <row r="16" spans="1:24" s="34" customFormat="1" ht="40.5">
      <c r="A16" s="49">
        <v>9</v>
      </c>
      <c r="B16" s="50" t="s">
        <v>43</v>
      </c>
      <c r="C16" s="51" t="s">
        <v>64</v>
      </c>
      <c r="D16" s="52">
        <v>4</v>
      </c>
      <c r="E16" s="53" t="s">
        <v>65</v>
      </c>
      <c r="F16" s="329" t="s">
        <v>59</v>
      </c>
      <c r="G16" s="330"/>
      <c r="H16" s="54">
        <v>45901</v>
      </c>
      <c r="I16" s="54">
        <v>45930</v>
      </c>
      <c r="J16" s="55" t="s">
        <v>25</v>
      </c>
      <c r="K16" s="55"/>
      <c r="L16" s="53">
        <v>2</v>
      </c>
      <c r="M16" s="56">
        <v>8</v>
      </c>
    </row>
    <row r="17" spans="1:13" s="34" customFormat="1" ht="20.25">
      <c r="A17" s="49"/>
      <c r="B17" s="51"/>
      <c r="C17" s="56"/>
      <c r="D17" s="52"/>
      <c r="E17" s="53"/>
      <c r="F17" s="53"/>
      <c r="G17" s="53"/>
      <c r="H17" s="55"/>
      <c r="I17" s="55"/>
      <c r="J17" s="55"/>
      <c r="K17" s="55"/>
      <c r="L17" s="53"/>
      <c r="M17" s="56"/>
    </row>
    <row r="18" spans="1:13" s="36" customFormat="1" ht="23.25">
      <c r="A18" s="317" t="s">
        <v>47</v>
      </c>
      <c r="B18" s="317"/>
      <c r="C18" s="317"/>
      <c r="D18" s="317"/>
      <c r="E18" s="317"/>
      <c r="F18" s="317"/>
      <c r="G18" s="317"/>
      <c r="H18" s="317"/>
      <c r="I18" s="317"/>
      <c r="J18" s="317"/>
      <c r="K18" s="317"/>
      <c r="L18" s="317"/>
      <c r="M18" s="317"/>
    </row>
    <row r="19" spans="1:13" s="37" customFormat="1" ht="15.75">
      <c r="A19" s="3"/>
      <c r="B19" s="39"/>
      <c r="C19" s="39"/>
      <c r="D19" s="57"/>
      <c r="E19" s="58"/>
      <c r="F19" s="58"/>
      <c r="G19" s="58"/>
      <c r="H19" s="58"/>
      <c r="I19" s="58"/>
      <c r="J19" s="58"/>
      <c r="K19" s="58"/>
      <c r="L19" s="59"/>
      <c r="M19" s="59"/>
    </row>
    <row r="20" spans="1:13" s="37" customFormat="1" ht="15.75">
      <c r="A20" s="3"/>
      <c r="B20" s="39"/>
      <c r="C20" s="39"/>
      <c r="D20" s="57"/>
      <c r="E20" s="58"/>
      <c r="F20" s="58"/>
      <c r="G20" s="58"/>
      <c r="H20" s="58"/>
      <c r="I20" s="58"/>
      <c r="J20" s="58"/>
      <c r="K20" s="58"/>
      <c r="L20" s="58"/>
      <c r="M20" s="58"/>
    </row>
    <row r="21" spans="1:13" s="37" customFormat="1" ht="15.75">
      <c r="A21" s="60"/>
      <c r="B21" s="60"/>
      <c r="C21" s="60"/>
      <c r="D21" s="61"/>
      <c r="E21" s="62"/>
      <c r="F21" s="62"/>
      <c r="G21" s="62"/>
      <c r="H21" s="62"/>
      <c r="I21" s="62"/>
      <c r="J21" s="62"/>
      <c r="K21" s="62"/>
      <c r="L21" s="62"/>
      <c r="M21" s="62"/>
    </row>
    <row r="22" spans="1:13" s="37" customFormat="1" ht="15.75">
      <c r="A22" s="61"/>
      <c r="B22" s="61"/>
      <c r="C22" s="331"/>
      <c r="D22" s="331"/>
      <c r="E22" s="60"/>
      <c r="F22" s="62"/>
      <c r="G22" s="331"/>
      <c r="H22" s="331"/>
      <c r="I22" s="60"/>
      <c r="J22" s="60"/>
      <c r="K22" s="60"/>
      <c r="L22" s="63"/>
      <c r="M22" s="63"/>
    </row>
    <row r="23" spans="1:13" s="37" customFormat="1" ht="15.75">
      <c r="A23" s="64"/>
      <c r="B23" s="64"/>
      <c r="C23" s="62"/>
      <c r="D23" s="62"/>
      <c r="E23" s="60"/>
      <c r="F23" s="64"/>
      <c r="G23" s="332"/>
      <c r="H23" s="332"/>
      <c r="I23" s="65"/>
      <c r="J23" s="65"/>
      <c r="K23" s="65"/>
      <c r="L23" s="63"/>
      <c r="M23" s="63"/>
    </row>
    <row r="24" spans="1:13" s="37" customFormat="1" ht="15.75">
      <c r="A24" s="66"/>
      <c r="B24" s="66"/>
      <c r="C24" s="63"/>
      <c r="D24" s="63"/>
      <c r="E24" s="60"/>
      <c r="F24" s="63"/>
      <c r="G24" s="332"/>
      <c r="H24" s="332"/>
      <c r="I24" s="65"/>
      <c r="J24" s="65"/>
      <c r="K24" s="65"/>
      <c r="L24" s="62"/>
      <c r="M24" s="62"/>
    </row>
    <row r="25" spans="1:13" s="37" customFormat="1" ht="15.75">
      <c r="A25" s="66"/>
      <c r="B25" s="66"/>
      <c r="C25" s="63"/>
      <c r="D25" s="63"/>
      <c r="E25" s="60"/>
      <c r="F25" s="63"/>
      <c r="G25" s="332"/>
      <c r="H25" s="332"/>
      <c r="I25" s="65"/>
      <c r="J25" s="65"/>
      <c r="K25" s="65"/>
      <c r="L25" s="62"/>
      <c r="M25" s="62"/>
    </row>
    <row r="26" spans="1:13" s="37" customFormat="1" ht="15.75">
      <c r="A26" s="66"/>
      <c r="B26" s="66"/>
      <c r="C26" s="63"/>
      <c r="D26" s="63"/>
      <c r="E26" s="60"/>
      <c r="F26" s="63"/>
      <c r="G26" s="332"/>
      <c r="H26" s="332"/>
      <c r="I26" s="65"/>
      <c r="J26" s="65"/>
      <c r="K26" s="65"/>
      <c r="L26" s="62"/>
      <c r="M26" s="62"/>
    </row>
    <row r="27" spans="1:13" s="37" customFormat="1" ht="15.75">
      <c r="A27" s="66"/>
      <c r="B27" s="66"/>
      <c r="C27" s="331"/>
      <c r="D27" s="331"/>
      <c r="E27" s="60"/>
      <c r="F27" s="63"/>
      <c r="G27" s="331"/>
      <c r="H27" s="331"/>
      <c r="I27" s="64"/>
      <c r="J27" s="64"/>
      <c r="K27" s="64"/>
      <c r="L27" s="63"/>
      <c r="M27" s="63"/>
    </row>
    <row r="28" spans="1:13" s="37" customFormat="1" ht="15.75">
      <c r="A28" s="64"/>
      <c r="B28" s="64"/>
      <c r="C28" s="331"/>
      <c r="D28" s="331"/>
      <c r="E28" s="60"/>
      <c r="F28" s="64"/>
      <c r="G28" s="331"/>
      <c r="H28" s="331"/>
      <c r="I28" s="65"/>
      <c r="J28" s="65"/>
      <c r="K28" s="65"/>
      <c r="L28" s="63"/>
      <c r="M28" s="63"/>
    </row>
    <row r="29" spans="1:13" s="37" customFormat="1" ht="15.75">
      <c r="A29" s="7"/>
      <c r="B29" s="8"/>
      <c r="C29" s="8"/>
      <c r="D29" s="9"/>
      <c r="E29" s="10"/>
      <c r="F29" s="10"/>
      <c r="G29" s="10"/>
      <c r="H29" s="10"/>
      <c r="I29" s="10"/>
      <c r="J29" s="10"/>
      <c r="K29" s="10"/>
      <c r="L29" s="10"/>
      <c r="M29" s="10"/>
    </row>
  </sheetData>
  <mergeCells count="38">
    <mergeCell ref="C28:D28"/>
    <mergeCell ref="G28:H28"/>
    <mergeCell ref="A18:M18"/>
    <mergeCell ref="C22:D22"/>
    <mergeCell ref="G22:H22"/>
    <mergeCell ref="G23:H26"/>
    <mergeCell ref="C27:D27"/>
    <mergeCell ref="G27:H27"/>
    <mergeCell ref="F14:G14"/>
    <mergeCell ref="F15:G15"/>
    <mergeCell ref="F16:G16"/>
    <mergeCell ref="J12:K12"/>
    <mergeCell ref="L12:M12"/>
    <mergeCell ref="B10:E10"/>
    <mergeCell ref="H10:I10"/>
    <mergeCell ref="J10:M10"/>
    <mergeCell ref="A12:A13"/>
    <mergeCell ref="B12:B13"/>
    <mergeCell ref="C12:C13"/>
    <mergeCell ref="D12:D13"/>
    <mergeCell ref="E12:E13"/>
    <mergeCell ref="F12:G13"/>
    <mergeCell ref="H12:I12"/>
    <mergeCell ref="B8:E8"/>
    <mergeCell ref="H8:I8"/>
    <mergeCell ref="J8:M8"/>
    <mergeCell ref="S8:X8"/>
    <mergeCell ref="B9:E9"/>
    <mergeCell ref="H9:I9"/>
    <mergeCell ref="J9:M9"/>
    <mergeCell ref="A2:M2"/>
    <mergeCell ref="A3:M3"/>
    <mergeCell ref="Q3:X3"/>
    <mergeCell ref="Q4:X4"/>
    <mergeCell ref="B7:E7"/>
    <mergeCell ref="H7:I7"/>
    <mergeCell ref="J7:M7"/>
    <mergeCell ref="Q7:X7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X29"/>
  <sheetViews>
    <sheetView topLeftCell="A2" zoomScale="50" zoomScaleNormal="50" workbookViewId="0">
      <selection activeCell="A17" sqref="A17:XFD17"/>
    </sheetView>
  </sheetViews>
  <sheetFormatPr baseColWidth="10" defaultRowHeight="15"/>
  <cols>
    <col min="1" max="1" width="26.28515625" customWidth="1"/>
    <col min="2" max="2" width="31.85546875" customWidth="1"/>
    <col min="3" max="3" width="40.28515625" customWidth="1"/>
    <col min="4" max="4" width="23.5703125" customWidth="1"/>
    <col min="5" max="5" width="40.5703125" customWidth="1"/>
    <col min="6" max="6" width="25.28515625" customWidth="1"/>
    <col min="7" max="7" width="21.42578125" customWidth="1"/>
    <col min="8" max="8" width="25.7109375" customWidth="1"/>
    <col min="9" max="9" width="20.7109375" customWidth="1"/>
    <col min="10" max="10" width="15" customWidth="1"/>
    <col min="11" max="11" width="25.85546875" customWidth="1"/>
    <col min="12" max="12" width="26.5703125" customWidth="1"/>
    <col min="13" max="13" width="34.140625" customWidth="1"/>
  </cols>
  <sheetData>
    <row r="1" spans="1:24" s="14" customFormat="1" ht="18">
      <c r="A1" s="1"/>
      <c r="B1" s="2"/>
      <c r="C1" s="2"/>
      <c r="D1" s="38"/>
      <c r="E1" s="2"/>
      <c r="F1" s="2"/>
      <c r="G1" s="2"/>
      <c r="H1" s="2"/>
      <c r="I1" s="2"/>
      <c r="J1" s="2"/>
      <c r="K1" s="2"/>
      <c r="L1" s="2"/>
      <c r="M1" s="2"/>
    </row>
    <row r="2" spans="1:24" s="17" customFormat="1" ht="27.75">
      <c r="A2" s="318" t="s">
        <v>0</v>
      </c>
      <c r="B2" s="319"/>
      <c r="C2" s="319"/>
      <c r="D2" s="319"/>
      <c r="E2" s="319"/>
      <c r="F2" s="319"/>
      <c r="G2" s="319"/>
      <c r="H2" s="319"/>
      <c r="I2" s="319"/>
      <c r="J2" s="319"/>
      <c r="K2" s="319"/>
      <c r="L2" s="319"/>
      <c r="M2" s="319"/>
    </row>
    <row r="3" spans="1:24" s="17" customFormat="1" ht="27.75">
      <c r="A3" s="318" t="s">
        <v>1</v>
      </c>
      <c r="B3" s="319"/>
      <c r="C3" s="319"/>
      <c r="D3" s="319"/>
      <c r="E3" s="319"/>
      <c r="F3" s="319"/>
      <c r="G3" s="319"/>
      <c r="H3" s="319"/>
      <c r="I3" s="319"/>
      <c r="J3" s="319"/>
      <c r="K3" s="319"/>
      <c r="L3" s="319"/>
      <c r="M3" s="319"/>
      <c r="Q3" s="320"/>
      <c r="R3" s="320"/>
      <c r="S3" s="320"/>
      <c r="T3" s="320"/>
      <c r="U3" s="320"/>
      <c r="V3" s="320"/>
      <c r="W3" s="320"/>
      <c r="X3" s="320"/>
    </row>
    <row r="4" spans="1:24" s="17" customFormat="1" ht="18">
      <c r="A4" s="3"/>
      <c r="B4" s="39"/>
      <c r="C4" s="39"/>
      <c r="D4" s="40"/>
      <c r="E4" s="40"/>
      <c r="F4" s="40"/>
      <c r="G4" s="40"/>
      <c r="H4" s="41"/>
      <c r="I4" s="41"/>
      <c r="J4" s="41"/>
      <c r="K4" s="41"/>
      <c r="M4" s="41"/>
      <c r="Q4" s="320"/>
      <c r="R4" s="320"/>
      <c r="S4" s="320"/>
      <c r="T4" s="320"/>
      <c r="U4" s="320"/>
      <c r="V4" s="320"/>
      <c r="W4" s="320"/>
      <c r="X4" s="320"/>
    </row>
    <row r="5" spans="1:24" s="17" customFormat="1" ht="20.25">
      <c r="A5" s="3"/>
      <c r="B5" s="39"/>
      <c r="C5" s="39"/>
      <c r="D5" s="40"/>
      <c r="E5" s="40"/>
      <c r="F5" s="40"/>
      <c r="G5" s="40"/>
      <c r="H5" s="42"/>
      <c r="I5" s="42"/>
      <c r="J5" s="42"/>
      <c r="K5" s="42"/>
      <c r="L5" s="42"/>
      <c r="M5" s="42"/>
      <c r="Q5" s="43"/>
      <c r="R5" s="43"/>
      <c r="S5" s="43"/>
      <c r="T5" s="43"/>
      <c r="U5" s="43"/>
      <c r="V5" s="43"/>
      <c r="W5" s="43"/>
      <c r="X5" s="43"/>
    </row>
    <row r="6" spans="1:24" s="17" customFormat="1" ht="18">
      <c r="A6" s="3"/>
      <c r="B6" s="39"/>
      <c r="C6" s="39"/>
      <c r="D6" s="40"/>
      <c r="E6" s="40"/>
      <c r="F6" s="40"/>
      <c r="G6" s="40"/>
      <c r="H6" s="41"/>
      <c r="I6" s="41"/>
      <c r="J6" s="41"/>
      <c r="K6" s="41"/>
      <c r="M6" s="41"/>
      <c r="Q6" s="43"/>
      <c r="R6" s="43"/>
      <c r="S6" s="43"/>
      <c r="T6" s="43"/>
      <c r="U6" s="43"/>
      <c r="V6" s="43"/>
      <c r="W6" s="43"/>
      <c r="X6" s="43"/>
    </row>
    <row r="7" spans="1:24" s="21" customFormat="1" ht="20.25">
      <c r="A7" s="4" t="s">
        <v>2</v>
      </c>
      <c r="B7" s="321" t="s">
        <v>30</v>
      </c>
      <c r="C7" s="321"/>
      <c r="D7" s="321"/>
      <c r="E7" s="321"/>
      <c r="F7" s="44"/>
      <c r="G7" s="45"/>
      <c r="H7" s="306" t="s">
        <v>3</v>
      </c>
      <c r="I7" s="307"/>
      <c r="J7" s="322" t="s">
        <v>31</v>
      </c>
      <c r="K7" s="323"/>
      <c r="L7" s="323"/>
      <c r="M7" s="324"/>
      <c r="Q7" s="320"/>
      <c r="R7" s="320"/>
      <c r="S7" s="320"/>
      <c r="T7" s="320"/>
      <c r="U7" s="320"/>
      <c r="V7" s="320"/>
      <c r="W7" s="320"/>
      <c r="X7" s="320"/>
    </row>
    <row r="8" spans="1:24" s="21" customFormat="1" ht="20.25">
      <c r="A8" s="4" t="s">
        <v>4</v>
      </c>
      <c r="B8" s="321" t="s">
        <v>32</v>
      </c>
      <c r="C8" s="321"/>
      <c r="D8" s="321"/>
      <c r="E8" s="321"/>
      <c r="F8" s="44"/>
      <c r="G8" s="45"/>
      <c r="H8" s="308" t="s">
        <v>26</v>
      </c>
      <c r="I8" s="309"/>
      <c r="J8" s="325" t="s">
        <v>33</v>
      </c>
      <c r="K8" s="326"/>
      <c r="L8" s="326"/>
      <c r="M8" s="327"/>
      <c r="S8" s="320"/>
      <c r="T8" s="320"/>
      <c r="U8" s="320"/>
      <c r="V8" s="320"/>
      <c r="W8" s="320"/>
      <c r="X8" s="320"/>
    </row>
    <row r="9" spans="1:24" ht="20.25">
      <c r="A9" s="4" t="s">
        <v>6</v>
      </c>
      <c r="B9" s="321" t="s">
        <v>66</v>
      </c>
      <c r="C9" s="321"/>
      <c r="D9" s="321"/>
      <c r="E9" s="321"/>
      <c r="H9" s="306" t="s">
        <v>7</v>
      </c>
      <c r="I9" s="307"/>
      <c r="J9" s="328">
        <v>45658</v>
      </c>
      <c r="K9" s="323"/>
      <c r="L9" s="323"/>
      <c r="M9" s="324"/>
    </row>
    <row r="10" spans="1:24" s="21" customFormat="1" ht="20.25">
      <c r="A10" s="4" t="s">
        <v>8</v>
      </c>
      <c r="B10" s="321" t="s">
        <v>27</v>
      </c>
      <c r="C10" s="321"/>
      <c r="D10" s="321"/>
      <c r="E10" s="321"/>
      <c r="F10" s="44"/>
      <c r="G10" s="45"/>
      <c r="H10" s="306" t="s">
        <v>9</v>
      </c>
      <c r="I10" s="307"/>
      <c r="J10" s="328">
        <v>45961</v>
      </c>
      <c r="K10" s="323"/>
      <c r="L10" s="323"/>
      <c r="M10" s="324"/>
    </row>
    <row r="11" spans="1:24" s="21" customFormat="1" ht="18">
      <c r="A11" s="46"/>
      <c r="B11" s="47"/>
      <c r="C11" s="47"/>
      <c r="D11" s="47"/>
      <c r="E11" s="45"/>
      <c r="F11" s="45"/>
      <c r="G11" s="45"/>
      <c r="H11" s="48"/>
      <c r="I11" s="47"/>
      <c r="J11" s="47"/>
      <c r="K11" s="47"/>
      <c r="L11" s="47"/>
      <c r="M11" s="47"/>
    </row>
    <row r="12" spans="1:24" s="26" customFormat="1" ht="20.25">
      <c r="A12" s="310" t="s">
        <v>10</v>
      </c>
      <c r="B12" s="310" t="s">
        <v>11</v>
      </c>
      <c r="C12" s="312" t="s">
        <v>12</v>
      </c>
      <c r="D12" s="313" t="s">
        <v>13</v>
      </c>
      <c r="E12" s="312" t="s">
        <v>49</v>
      </c>
      <c r="F12" s="312" t="s">
        <v>50</v>
      </c>
      <c r="G12" s="312"/>
      <c r="H12" s="312" t="s">
        <v>16</v>
      </c>
      <c r="I12" s="312"/>
      <c r="J12" s="314" t="s">
        <v>17</v>
      </c>
      <c r="K12" s="315"/>
      <c r="L12" s="314" t="s">
        <v>18</v>
      </c>
      <c r="M12" s="316"/>
    </row>
    <row r="13" spans="1:24" s="26" customFormat="1" ht="20.25">
      <c r="A13" s="311"/>
      <c r="B13" s="311"/>
      <c r="C13" s="312"/>
      <c r="D13" s="313"/>
      <c r="E13" s="312"/>
      <c r="F13" s="312"/>
      <c r="G13" s="312"/>
      <c r="H13" s="5" t="s">
        <v>19</v>
      </c>
      <c r="I13" s="5" t="s">
        <v>20</v>
      </c>
      <c r="J13" s="5" t="s">
        <v>21</v>
      </c>
      <c r="K13" s="5" t="s">
        <v>22</v>
      </c>
      <c r="L13" s="5" t="s">
        <v>23</v>
      </c>
      <c r="M13" s="6" t="s">
        <v>24</v>
      </c>
    </row>
    <row r="14" spans="1:24" s="34" customFormat="1" ht="20.25">
      <c r="A14" s="49">
        <v>7</v>
      </c>
      <c r="B14" s="50" t="s">
        <v>37</v>
      </c>
      <c r="C14" s="51" t="s">
        <v>68</v>
      </c>
      <c r="D14" s="52">
        <v>4</v>
      </c>
      <c r="E14" s="53" t="s">
        <v>69</v>
      </c>
      <c r="F14" s="329" t="s">
        <v>67</v>
      </c>
      <c r="G14" s="330"/>
      <c r="H14" s="54">
        <v>45839</v>
      </c>
      <c r="I14" s="54">
        <v>45869</v>
      </c>
      <c r="J14" s="55" t="s">
        <v>25</v>
      </c>
      <c r="K14" s="55"/>
      <c r="L14" s="53">
        <v>2</v>
      </c>
      <c r="M14" s="56">
        <v>8</v>
      </c>
    </row>
    <row r="15" spans="1:24" s="34" customFormat="1" ht="40.5">
      <c r="A15" s="49">
        <v>8</v>
      </c>
      <c r="B15" s="50" t="s">
        <v>40</v>
      </c>
      <c r="C15" s="51" t="s">
        <v>70</v>
      </c>
      <c r="D15" s="52">
        <v>4</v>
      </c>
      <c r="E15" s="53" t="s">
        <v>71</v>
      </c>
      <c r="F15" s="329" t="s">
        <v>67</v>
      </c>
      <c r="G15" s="330"/>
      <c r="H15" s="54">
        <v>45870</v>
      </c>
      <c r="I15" s="54">
        <v>45900</v>
      </c>
      <c r="J15" s="55" t="s">
        <v>25</v>
      </c>
      <c r="K15" s="55"/>
      <c r="L15" s="53">
        <v>2</v>
      </c>
      <c r="M15" s="56">
        <v>8</v>
      </c>
    </row>
    <row r="16" spans="1:24" s="34" customFormat="1" ht="40.5">
      <c r="A16" s="49">
        <v>9</v>
      </c>
      <c r="B16" s="50" t="s">
        <v>43</v>
      </c>
      <c r="C16" s="51" t="s">
        <v>72</v>
      </c>
      <c r="D16" s="52">
        <v>4</v>
      </c>
      <c r="E16" s="53" t="s">
        <v>73</v>
      </c>
      <c r="F16" s="329" t="s">
        <v>67</v>
      </c>
      <c r="G16" s="330"/>
      <c r="H16" s="54">
        <v>45901</v>
      </c>
      <c r="I16" s="54">
        <v>45930</v>
      </c>
      <c r="J16" s="55" t="s">
        <v>25</v>
      </c>
      <c r="K16" s="55"/>
      <c r="L16" s="53">
        <v>2</v>
      </c>
      <c r="M16" s="56">
        <v>8</v>
      </c>
    </row>
    <row r="17" spans="1:13" s="34" customFormat="1" ht="20.25">
      <c r="A17" s="49"/>
      <c r="B17" s="51"/>
      <c r="C17" s="56"/>
      <c r="D17" s="52"/>
      <c r="E17" s="53"/>
      <c r="F17" s="53"/>
      <c r="G17" s="53"/>
      <c r="H17" s="55"/>
      <c r="I17" s="55"/>
      <c r="J17" s="55"/>
      <c r="K17" s="55"/>
      <c r="L17" s="53"/>
      <c r="M17" s="56"/>
    </row>
    <row r="18" spans="1:13" s="36" customFormat="1" ht="23.25">
      <c r="A18" s="317" t="s">
        <v>47</v>
      </c>
      <c r="B18" s="317"/>
      <c r="C18" s="317"/>
      <c r="D18" s="317"/>
      <c r="E18" s="317"/>
      <c r="F18" s="317"/>
      <c r="G18" s="317"/>
      <c r="H18" s="317"/>
      <c r="I18" s="317"/>
      <c r="J18" s="317"/>
      <c r="K18" s="317"/>
      <c r="L18" s="317"/>
      <c r="M18" s="317"/>
    </row>
    <row r="19" spans="1:13" s="37" customFormat="1" ht="15.75">
      <c r="A19" s="3"/>
      <c r="B19" s="39"/>
      <c r="C19" s="39"/>
      <c r="D19" s="57"/>
      <c r="E19" s="58"/>
      <c r="F19" s="58"/>
      <c r="G19" s="58"/>
      <c r="H19" s="58"/>
      <c r="I19" s="58"/>
      <c r="J19" s="58"/>
      <c r="K19" s="58"/>
      <c r="L19" s="59"/>
      <c r="M19" s="59"/>
    </row>
    <row r="20" spans="1:13" s="37" customFormat="1" ht="15.75">
      <c r="A20" s="3"/>
      <c r="B20" s="39"/>
      <c r="C20" s="39"/>
      <c r="D20" s="57"/>
      <c r="E20" s="58"/>
      <c r="F20" s="58"/>
      <c r="G20" s="58"/>
      <c r="H20" s="58"/>
      <c r="I20" s="58"/>
      <c r="J20" s="58"/>
      <c r="K20" s="58"/>
      <c r="L20" s="58"/>
      <c r="M20" s="58"/>
    </row>
    <row r="21" spans="1:13" s="37" customFormat="1" ht="15.75">
      <c r="A21" s="60"/>
      <c r="B21" s="60"/>
      <c r="C21" s="60"/>
      <c r="D21" s="61"/>
      <c r="E21" s="62"/>
      <c r="F21" s="62"/>
      <c r="G21" s="62"/>
      <c r="H21" s="62"/>
      <c r="I21" s="62"/>
      <c r="J21" s="62"/>
      <c r="K21" s="62"/>
      <c r="L21" s="62"/>
      <c r="M21" s="62"/>
    </row>
    <row r="22" spans="1:13" s="37" customFormat="1" ht="15.75">
      <c r="A22" s="61"/>
      <c r="B22" s="61"/>
      <c r="C22" s="331"/>
      <c r="D22" s="331"/>
      <c r="E22" s="60"/>
      <c r="F22" s="62"/>
      <c r="G22" s="331"/>
      <c r="H22" s="331"/>
      <c r="I22" s="60"/>
      <c r="J22" s="60"/>
      <c r="K22" s="60"/>
      <c r="L22" s="63"/>
      <c r="M22" s="63"/>
    </row>
    <row r="23" spans="1:13" s="37" customFormat="1" ht="15.75">
      <c r="A23" s="64"/>
      <c r="B23" s="64"/>
      <c r="C23" s="62"/>
      <c r="D23" s="62"/>
      <c r="E23" s="60"/>
      <c r="F23" s="64"/>
      <c r="G23" s="332"/>
      <c r="H23" s="332"/>
      <c r="I23" s="65"/>
      <c r="J23" s="65"/>
      <c r="K23" s="65"/>
      <c r="L23" s="63"/>
      <c r="M23" s="63"/>
    </row>
    <row r="24" spans="1:13" s="37" customFormat="1" ht="15.75">
      <c r="A24" s="66"/>
      <c r="B24" s="66"/>
      <c r="C24" s="63"/>
      <c r="D24" s="63"/>
      <c r="E24" s="60"/>
      <c r="F24" s="63"/>
      <c r="G24" s="332"/>
      <c r="H24" s="332"/>
      <c r="I24" s="65"/>
      <c r="J24" s="65"/>
      <c r="K24" s="65"/>
      <c r="L24" s="62"/>
      <c r="M24" s="62"/>
    </row>
    <row r="25" spans="1:13" s="37" customFormat="1" ht="15.75">
      <c r="A25" s="66"/>
      <c r="B25" s="66"/>
      <c r="C25" s="63"/>
      <c r="D25" s="63"/>
      <c r="E25" s="60"/>
      <c r="F25" s="63"/>
      <c r="G25" s="332"/>
      <c r="H25" s="332"/>
      <c r="I25" s="65"/>
      <c r="J25" s="65"/>
      <c r="K25" s="65"/>
      <c r="L25" s="62"/>
      <c r="M25" s="62"/>
    </row>
    <row r="26" spans="1:13" s="37" customFormat="1" ht="15.75">
      <c r="A26" s="66"/>
      <c r="B26" s="66"/>
      <c r="C26" s="63"/>
      <c r="D26" s="63"/>
      <c r="E26" s="60"/>
      <c r="F26" s="63"/>
      <c r="G26" s="332"/>
      <c r="H26" s="332"/>
      <c r="I26" s="65"/>
      <c r="J26" s="65"/>
      <c r="K26" s="65"/>
      <c r="L26" s="62"/>
      <c r="M26" s="62"/>
    </row>
    <row r="27" spans="1:13" s="37" customFormat="1" ht="15.75">
      <c r="A27" s="66"/>
      <c r="B27" s="66"/>
      <c r="C27" s="331"/>
      <c r="D27" s="331"/>
      <c r="E27" s="60"/>
      <c r="F27" s="63"/>
      <c r="G27" s="331"/>
      <c r="H27" s="331"/>
      <c r="I27" s="64"/>
      <c r="J27" s="64"/>
      <c r="K27" s="64"/>
      <c r="L27" s="63"/>
      <c r="M27" s="63"/>
    </row>
    <row r="28" spans="1:13" s="37" customFormat="1" ht="15.75">
      <c r="A28" s="64"/>
      <c r="B28" s="64"/>
      <c r="C28" s="331"/>
      <c r="D28" s="331"/>
      <c r="E28" s="60"/>
      <c r="F28" s="64"/>
      <c r="G28" s="331"/>
      <c r="H28" s="331"/>
      <c r="I28" s="65"/>
      <c r="J28" s="65"/>
      <c r="K28" s="65"/>
      <c r="L28" s="63"/>
      <c r="M28" s="63"/>
    </row>
    <row r="29" spans="1:13" s="37" customFormat="1" ht="15.75">
      <c r="A29" s="7"/>
      <c r="B29" s="8"/>
      <c r="C29" s="8"/>
      <c r="D29" s="9"/>
      <c r="E29" s="10"/>
      <c r="F29" s="10"/>
      <c r="G29" s="10"/>
      <c r="H29" s="10"/>
      <c r="I29" s="10"/>
      <c r="J29" s="10"/>
      <c r="K29" s="10"/>
      <c r="L29" s="10"/>
      <c r="M29" s="10"/>
    </row>
  </sheetData>
  <mergeCells count="38">
    <mergeCell ref="C28:D28"/>
    <mergeCell ref="G28:H28"/>
    <mergeCell ref="A18:M18"/>
    <mergeCell ref="C22:D22"/>
    <mergeCell ref="G22:H22"/>
    <mergeCell ref="G23:H26"/>
    <mergeCell ref="C27:D27"/>
    <mergeCell ref="G27:H27"/>
    <mergeCell ref="F14:G14"/>
    <mergeCell ref="F15:G15"/>
    <mergeCell ref="F16:G16"/>
    <mergeCell ref="J12:K12"/>
    <mergeCell ref="L12:M12"/>
    <mergeCell ref="B10:E10"/>
    <mergeCell ref="H10:I10"/>
    <mergeCell ref="J10:M10"/>
    <mergeCell ref="A12:A13"/>
    <mergeCell ref="B12:B13"/>
    <mergeCell ref="C12:C13"/>
    <mergeCell ref="D12:D13"/>
    <mergeCell ref="E12:E13"/>
    <mergeCell ref="F12:G13"/>
    <mergeCell ref="H12:I12"/>
    <mergeCell ref="B8:E8"/>
    <mergeCell ref="H8:I8"/>
    <mergeCell ref="J8:M8"/>
    <mergeCell ref="S8:X8"/>
    <mergeCell ref="B9:E9"/>
    <mergeCell ref="H9:I9"/>
    <mergeCell ref="J9:M9"/>
    <mergeCell ref="A2:M2"/>
    <mergeCell ref="A3:M3"/>
    <mergeCell ref="Q3:X3"/>
    <mergeCell ref="Q4:X4"/>
    <mergeCell ref="B7:E7"/>
    <mergeCell ref="H7:I7"/>
    <mergeCell ref="J7:M7"/>
    <mergeCell ref="Q7:X7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X29"/>
  <sheetViews>
    <sheetView zoomScale="50" zoomScaleNormal="50" workbookViewId="0">
      <selection activeCell="C35" sqref="C35"/>
    </sheetView>
  </sheetViews>
  <sheetFormatPr baseColWidth="10" defaultRowHeight="15"/>
  <cols>
    <col min="1" max="1" width="26.28515625" customWidth="1"/>
    <col min="2" max="2" width="31.85546875" customWidth="1"/>
    <col min="3" max="3" width="40.28515625" customWidth="1"/>
    <col min="4" max="4" width="23.5703125" customWidth="1"/>
    <col min="5" max="5" width="51.140625" customWidth="1"/>
    <col min="6" max="6" width="25.28515625" customWidth="1"/>
    <col min="7" max="7" width="21.42578125" customWidth="1"/>
    <col min="8" max="8" width="25.7109375" customWidth="1"/>
    <col min="9" max="9" width="20.7109375" customWidth="1"/>
    <col min="10" max="10" width="15" customWidth="1"/>
    <col min="11" max="11" width="25.85546875" customWidth="1"/>
    <col min="12" max="12" width="26.5703125" customWidth="1"/>
    <col min="13" max="13" width="34.140625" customWidth="1"/>
  </cols>
  <sheetData>
    <row r="1" spans="1:24" s="14" customFormat="1" ht="18">
      <c r="A1" s="1"/>
      <c r="B1" s="2"/>
      <c r="C1" s="2"/>
      <c r="D1" s="38"/>
      <c r="E1" s="2"/>
      <c r="F1" s="2"/>
      <c r="G1" s="2"/>
      <c r="H1" s="2"/>
      <c r="I1" s="2"/>
      <c r="J1" s="2"/>
      <c r="K1" s="2"/>
      <c r="L1" s="2"/>
      <c r="M1" s="2"/>
    </row>
    <row r="2" spans="1:24" s="17" customFormat="1" ht="27.75">
      <c r="A2" s="318" t="s">
        <v>0</v>
      </c>
      <c r="B2" s="319"/>
      <c r="C2" s="319"/>
      <c r="D2" s="319"/>
      <c r="E2" s="319"/>
      <c r="F2" s="319"/>
      <c r="G2" s="319"/>
      <c r="H2" s="319"/>
      <c r="I2" s="319"/>
      <c r="J2" s="319"/>
      <c r="K2" s="319"/>
      <c r="L2" s="319"/>
      <c r="M2" s="319"/>
    </row>
    <row r="3" spans="1:24" s="17" customFormat="1" ht="27.75">
      <c r="A3" s="318" t="s">
        <v>1</v>
      </c>
      <c r="B3" s="319"/>
      <c r="C3" s="319"/>
      <c r="D3" s="319"/>
      <c r="E3" s="319"/>
      <c r="F3" s="319"/>
      <c r="G3" s="319"/>
      <c r="H3" s="319"/>
      <c r="I3" s="319"/>
      <c r="J3" s="319"/>
      <c r="K3" s="319"/>
      <c r="L3" s="319"/>
      <c r="M3" s="319"/>
      <c r="Q3" s="320"/>
      <c r="R3" s="320"/>
      <c r="S3" s="320"/>
      <c r="T3" s="320"/>
      <c r="U3" s="320"/>
      <c r="V3" s="320"/>
      <c r="W3" s="320"/>
      <c r="X3" s="320"/>
    </row>
    <row r="4" spans="1:24" s="17" customFormat="1" ht="18">
      <c r="A4" s="3"/>
      <c r="B4" s="39"/>
      <c r="C4" s="39"/>
      <c r="D4" s="40"/>
      <c r="E4" s="40"/>
      <c r="F4" s="40"/>
      <c r="G4" s="40"/>
      <c r="H4" s="41"/>
      <c r="I4" s="41"/>
      <c r="J4" s="41"/>
      <c r="K4" s="41"/>
      <c r="M4" s="41"/>
      <c r="Q4" s="320"/>
      <c r="R4" s="320"/>
      <c r="S4" s="320"/>
      <c r="T4" s="320"/>
      <c r="U4" s="320"/>
      <c r="V4" s="320"/>
      <c r="W4" s="320"/>
      <c r="X4" s="320"/>
    </row>
    <row r="5" spans="1:24" s="17" customFormat="1" ht="20.25">
      <c r="A5" s="3"/>
      <c r="B5" s="39"/>
      <c r="C5" s="39"/>
      <c r="D5" s="40"/>
      <c r="E5" s="40"/>
      <c r="F5" s="40"/>
      <c r="G5" s="40"/>
      <c r="H5" s="42"/>
      <c r="I5" s="42"/>
      <c r="J5" s="42"/>
      <c r="K5" s="42"/>
      <c r="L5" s="42"/>
      <c r="M5" s="42"/>
      <c r="Q5" s="43"/>
      <c r="R5" s="43"/>
      <c r="S5" s="43"/>
      <c r="T5" s="43"/>
      <c r="U5" s="43"/>
      <c r="V5" s="43"/>
      <c r="W5" s="43"/>
      <c r="X5" s="43"/>
    </row>
    <row r="6" spans="1:24" s="17" customFormat="1" ht="18">
      <c r="A6" s="3"/>
      <c r="B6" s="39"/>
      <c r="C6" s="39"/>
      <c r="D6" s="40"/>
      <c r="E6" s="40"/>
      <c r="F6" s="40"/>
      <c r="G6" s="40"/>
      <c r="H6" s="41"/>
      <c r="I6" s="41"/>
      <c r="J6" s="41"/>
      <c r="K6" s="41"/>
      <c r="M6" s="41"/>
      <c r="Q6" s="43"/>
      <c r="R6" s="43"/>
      <c r="S6" s="43"/>
      <c r="T6" s="43"/>
      <c r="U6" s="43"/>
      <c r="V6" s="43"/>
      <c r="W6" s="43"/>
      <c r="X6" s="43"/>
    </row>
    <row r="7" spans="1:24" s="21" customFormat="1" ht="20.25">
      <c r="A7" s="4" t="s">
        <v>2</v>
      </c>
      <c r="B7" s="321" t="s">
        <v>30</v>
      </c>
      <c r="C7" s="321"/>
      <c r="D7" s="321"/>
      <c r="E7" s="321"/>
      <c r="F7" s="67"/>
      <c r="G7" s="48"/>
      <c r="H7" s="333" t="s">
        <v>3</v>
      </c>
      <c r="I7" s="334"/>
      <c r="J7" s="322" t="s">
        <v>31</v>
      </c>
      <c r="K7" s="323"/>
      <c r="L7" s="323"/>
      <c r="M7" s="324"/>
      <c r="Q7" s="320"/>
      <c r="R7" s="320"/>
      <c r="S7" s="320"/>
      <c r="T7" s="320"/>
      <c r="U7" s="320"/>
      <c r="V7" s="320"/>
      <c r="W7" s="320"/>
      <c r="X7" s="320"/>
    </row>
    <row r="8" spans="1:24" s="21" customFormat="1" ht="20.25">
      <c r="A8" s="4" t="s">
        <v>4</v>
      </c>
      <c r="B8" s="321" t="s">
        <v>32</v>
      </c>
      <c r="C8" s="321"/>
      <c r="D8" s="321"/>
      <c r="E8" s="321"/>
      <c r="F8" s="67"/>
      <c r="G8" s="48"/>
      <c r="H8" s="335" t="s">
        <v>26</v>
      </c>
      <c r="I8" s="336"/>
      <c r="J8" s="325" t="s">
        <v>33</v>
      </c>
      <c r="K8" s="326"/>
      <c r="L8" s="326"/>
      <c r="M8" s="327"/>
      <c r="S8" s="320"/>
      <c r="T8" s="320"/>
      <c r="U8" s="320"/>
      <c r="V8" s="320"/>
      <c r="W8" s="320"/>
      <c r="X8" s="320"/>
    </row>
    <row r="9" spans="1:24" ht="20.25">
      <c r="A9" s="4" t="s">
        <v>6</v>
      </c>
      <c r="B9" s="321" t="s">
        <v>74</v>
      </c>
      <c r="C9" s="321"/>
      <c r="D9" s="321"/>
      <c r="E9" s="321"/>
      <c r="F9" s="22"/>
      <c r="G9" s="22"/>
      <c r="H9" s="333" t="s">
        <v>7</v>
      </c>
      <c r="I9" s="334"/>
      <c r="J9" s="328">
        <v>45658</v>
      </c>
      <c r="K9" s="323"/>
      <c r="L9" s="323"/>
      <c r="M9" s="324"/>
    </row>
    <row r="10" spans="1:24" s="21" customFormat="1" ht="20.25">
      <c r="A10" s="4" t="s">
        <v>8</v>
      </c>
      <c r="B10" s="321" t="s">
        <v>27</v>
      </c>
      <c r="C10" s="321"/>
      <c r="D10" s="321"/>
      <c r="E10" s="321"/>
      <c r="F10" s="67"/>
      <c r="G10" s="48"/>
      <c r="H10" s="333" t="s">
        <v>9</v>
      </c>
      <c r="I10" s="334"/>
      <c r="J10" s="328">
        <v>45961</v>
      </c>
      <c r="K10" s="323"/>
      <c r="L10" s="323"/>
      <c r="M10" s="324"/>
    </row>
    <row r="11" spans="1:24" s="21" customFormat="1" ht="18">
      <c r="A11" s="46"/>
      <c r="B11" s="47"/>
      <c r="C11" s="47"/>
      <c r="D11" s="47"/>
      <c r="E11" s="45"/>
      <c r="F11" s="45"/>
      <c r="G11" s="45"/>
      <c r="H11" s="48"/>
      <c r="I11" s="47"/>
      <c r="J11" s="47"/>
      <c r="K11" s="47"/>
      <c r="L11" s="47"/>
      <c r="M11" s="47"/>
    </row>
    <row r="12" spans="1:24" s="26" customFormat="1" ht="20.25">
      <c r="A12" s="310" t="s">
        <v>10</v>
      </c>
      <c r="B12" s="310" t="s">
        <v>11</v>
      </c>
      <c r="C12" s="312" t="s">
        <v>12</v>
      </c>
      <c r="D12" s="313" t="s">
        <v>13</v>
      </c>
      <c r="E12" s="312" t="s">
        <v>49</v>
      </c>
      <c r="F12" s="312" t="s">
        <v>50</v>
      </c>
      <c r="G12" s="312"/>
      <c r="H12" s="312" t="s">
        <v>16</v>
      </c>
      <c r="I12" s="312"/>
      <c r="J12" s="314" t="s">
        <v>17</v>
      </c>
      <c r="K12" s="315"/>
      <c r="L12" s="314" t="s">
        <v>18</v>
      </c>
      <c r="M12" s="316"/>
    </row>
    <row r="13" spans="1:24" s="26" customFormat="1" ht="20.25">
      <c r="A13" s="311"/>
      <c r="B13" s="311"/>
      <c r="C13" s="312"/>
      <c r="D13" s="313"/>
      <c r="E13" s="312"/>
      <c r="F13" s="312"/>
      <c r="G13" s="312"/>
      <c r="H13" s="5" t="s">
        <v>19</v>
      </c>
      <c r="I13" s="5" t="s">
        <v>20</v>
      </c>
      <c r="J13" s="5" t="s">
        <v>21</v>
      </c>
      <c r="K13" s="5" t="s">
        <v>22</v>
      </c>
      <c r="L13" s="5" t="s">
        <v>23</v>
      </c>
      <c r="M13" s="6" t="s">
        <v>24</v>
      </c>
    </row>
    <row r="14" spans="1:24" s="34" customFormat="1" ht="20.25">
      <c r="A14" s="49">
        <v>7</v>
      </c>
      <c r="B14" s="50" t="s">
        <v>37</v>
      </c>
      <c r="C14" s="51" t="s">
        <v>76</v>
      </c>
      <c r="D14" s="52">
        <v>1</v>
      </c>
      <c r="E14" s="53" t="s">
        <v>77</v>
      </c>
      <c r="F14" s="329" t="s">
        <v>75</v>
      </c>
      <c r="G14" s="330"/>
      <c r="H14" s="54">
        <v>45839</v>
      </c>
      <c r="I14" s="54">
        <v>45869</v>
      </c>
      <c r="J14" s="55" t="s">
        <v>25</v>
      </c>
      <c r="K14" s="55"/>
      <c r="L14" s="53">
        <v>2</v>
      </c>
      <c r="M14" s="56">
        <v>8</v>
      </c>
    </row>
    <row r="15" spans="1:24" s="34" customFormat="1" ht="20.25">
      <c r="A15" s="49">
        <v>8</v>
      </c>
      <c r="B15" s="50" t="s">
        <v>40</v>
      </c>
      <c r="C15" s="51" t="s">
        <v>78</v>
      </c>
      <c r="D15" s="52">
        <v>1</v>
      </c>
      <c r="E15" s="53" t="s">
        <v>79</v>
      </c>
      <c r="F15" s="329" t="s">
        <v>75</v>
      </c>
      <c r="G15" s="330"/>
      <c r="H15" s="54">
        <v>45870</v>
      </c>
      <c r="I15" s="54">
        <v>45900</v>
      </c>
      <c r="J15" s="55" t="s">
        <v>25</v>
      </c>
      <c r="K15" s="55"/>
      <c r="L15" s="53">
        <v>2</v>
      </c>
      <c r="M15" s="56">
        <v>8</v>
      </c>
    </row>
    <row r="16" spans="1:24" s="34" customFormat="1" ht="20.25">
      <c r="A16" s="49">
        <v>9</v>
      </c>
      <c r="B16" s="50" t="s">
        <v>43</v>
      </c>
      <c r="C16" s="51" t="s">
        <v>80</v>
      </c>
      <c r="D16" s="52">
        <v>1</v>
      </c>
      <c r="E16" s="53" t="s">
        <v>81</v>
      </c>
      <c r="F16" s="329" t="s">
        <v>75</v>
      </c>
      <c r="G16" s="330"/>
      <c r="H16" s="54">
        <v>45901</v>
      </c>
      <c r="I16" s="54">
        <v>45930</v>
      </c>
      <c r="J16" s="55" t="s">
        <v>25</v>
      </c>
      <c r="K16" s="55"/>
      <c r="L16" s="53">
        <v>2</v>
      </c>
      <c r="M16" s="56">
        <v>8</v>
      </c>
    </row>
    <row r="17" spans="1:13" s="34" customFormat="1" ht="20.25">
      <c r="A17" s="49"/>
      <c r="B17" s="51"/>
      <c r="C17" s="56"/>
      <c r="D17" s="52"/>
      <c r="E17" s="53"/>
      <c r="F17" s="53"/>
      <c r="G17" s="53"/>
      <c r="H17" s="55"/>
      <c r="I17" s="55"/>
      <c r="J17" s="55"/>
      <c r="K17" s="55"/>
      <c r="L17" s="53"/>
      <c r="M17" s="56"/>
    </row>
    <row r="18" spans="1:13" s="36" customFormat="1" ht="23.25">
      <c r="A18" s="317" t="s">
        <v>47</v>
      </c>
      <c r="B18" s="317"/>
      <c r="C18" s="317"/>
      <c r="D18" s="317"/>
      <c r="E18" s="317"/>
      <c r="F18" s="317"/>
      <c r="G18" s="317"/>
      <c r="H18" s="317"/>
      <c r="I18" s="317"/>
      <c r="J18" s="317"/>
      <c r="K18" s="317"/>
      <c r="L18" s="317"/>
      <c r="M18" s="317"/>
    </row>
    <row r="19" spans="1:13" s="37" customFormat="1" ht="15.75">
      <c r="A19" s="3"/>
      <c r="B19" s="39"/>
      <c r="C19" s="39"/>
      <c r="D19" s="57"/>
      <c r="E19" s="58"/>
      <c r="F19" s="58"/>
      <c r="G19" s="58"/>
      <c r="H19" s="58"/>
      <c r="I19" s="58"/>
      <c r="J19" s="58"/>
      <c r="K19" s="58"/>
      <c r="L19" s="59"/>
      <c r="M19" s="59"/>
    </row>
    <row r="20" spans="1:13" s="37" customFormat="1" ht="15.75">
      <c r="A20" s="3"/>
      <c r="B20" s="39"/>
      <c r="C20" s="39"/>
      <c r="D20" s="57"/>
      <c r="E20" s="58"/>
      <c r="F20" s="58"/>
      <c r="G20" s="58"/>
      <c r="H20" s="58"/>
      <c r="I20" s="58"/>
      <c r="J20" s="58"/>
      <c r="K20" s="58"/>
      <c r="L20" s="58"/>
      <c r="M20" s="58"/>
    </row>
    <row r="21" spans="1:13" s="37" customFormat="1" ht="15.75">
      <c r="A21" s="60"/>
      <c r="B21" s="60"/>
      <c r="C21" s="60"/>
      <c r="D21" s="61"/>
      <c r="E21" s="62"/>
      <c r="F21" s="62"/>
      <c r="G21" s="62"/>
      <c r="H21" s="62"/>
      <c r="I21" s="62"/>
      <c r="J21" s="62"/>
      <c r="K21" s="62"/>
      <c r="L21" s="62"/>
      <c r="M21" s="62"/>
    </row>
    <row r="22" spans="1:13" s="37" customFormat="1" ht="15.75">
      <c r="A22" s="61"/>
      <c r="B22" s="61"/>
      <c r="C22" s="331"/>
      <c r="D22" s="331"/>
      <c r="E22" s="60"/>
      <c r="F22" s="62"/>
      <c r="G22" s="331"/>
      <c r="H22" s="331"/>
      <c r="I22" s="60"/>
      <c r="J22" s="60"/>
      <c r="K22" s="60"/>
      <c r="L22" s="63"/>
      <c r="M22" s="63"/>
    </row>
    <row r="23" spans="1:13" s="37" customFormat="1" ht="15.75">
      <c r="A23" s="64"/>
      <c r="B23" s="64"/>
      <c r="C23" s="62"/>
      <c r="D23" s="62"/>
      <c r="E23" s="60"/>
      <c r="F23" s="64"/>
      <c r="G23" s="332"/>
      <c r="H23" s="332"/>
      <c r="I23" s="65"/>
      <c r="J23" s="65"/>
      <c r="K23" s="65"/>
      <c r="L23" s="63"/>
      <c r="M23" s="63"/>
    </row>
    <row r="24" spans="1:13" s="37" customFormat="1" ht="15.75">
      <c r="A24" s="66"/>
      <c r="B24" s="66"/>
      <c r="C24" s="63"/>
      <c r="D24" s="63"/>
      <c r="E24" s="60"/>
      <c r="F24" s="63"/>
      <c r="G24" s="332"/>
      <c r="H24" s="332"/>
      <c r="I24" s="65"/>
      <c r="J24" s="65"/>
      <c r="K24" s="65"/>
      <c r="L24" s="62"/>
      <c r="M24" s="62"/>
    </row>
    <row r="25" spans="1:13" s="37" customFormat="1" ht="15.75">
      <c r="A25" s="66"/>
      <c r="B25" s="66"/>
      <c r="C25" s="63"/>
      <c r="D25" s="63"/>
      <c r="E25" s="60"/>
      <c r="F25" s="63"/>
      <c r="G25" s="332"/>
      <c r="H25" s="332"/>
      <c r="I25" s="65"/>
      <c r="J25" s="65"/>
      <c r="K25" s="65"/>
      <c r="L25" s="62"/>
      <c r="M25" s="62"/>
    </row>
    <row r="26" spans="1:13" s="37" customFormat="1" ht="15.75">
      <c r="A26" s="66"/>
      <c r="B26" s="66"/>
      <c r="C26" s="63"/>
      <c r="D26" s="63"/>
      <c r="E26" s="60"/>
      <c r="F26" s="63"/>
      <c r="G26" s="332"/>
      <c r="H26" s="332"/>
      <c r="I26" s="65"/>
      <c r="J26" s="65"/>
      <c r="K26" s="65"/>
      <c r="L26" s="62"/>
      <c r="M26" s="62"/>
    </row>
    <row r="27" spans="1:13" s="37" customFormat="1" ht="15.75">
      <c r="A27" s="66"/>
      <c r="B27" s="66"/>
      <c r="C27" s="331"/>
      <c r="D27" s="331"/>
      <c r="E27" s="60"/>
      <c r="F27" s="63"/>
      <c r="G27" s="331"/>
      <c r="H27" s="331"/>
      <c r="I27" s="64"/>
      <c r="J27" s="64"/>
      <c r="K27" s="64"/>
      <c r="L27" s="63"/>
      <c r="M27" s="63"/>
    </row>
    <row r="28" spans="1:13" s="37" customFormat="1" ht="15.75">
      <c r="A28" s="64"/>
      <c r="B28" s="64"/>
      <c r="C28" s="331"/>
      <c r="D28" s="331"/>
      <c r="E28" s="60"/>
      <c r="F28" s="64"/>
      <c r="G28" s="331"/>
      <c r="H28" s="331"/>
      <c r="I28" s="65"/>
      <c r="J28" s="65"/>
      <c r="K28" s="65"/>
      <c r="L28" s="63"/>
      <c r="M28" s="63"/>
    </row>
    <row r="29" spans="1:13" s="37" customFormat="1" ht="15.75">
      <c r="A29" s="7"/>
      <c r="B29" s="8"/>
      <c r="C29" s="8"/>
      <c r="D29" s="9"/>
      <c r="E29" s="10"/>
      <c r="F29" s="10"/>
      <c r="G29" s="10"/>
      <c r="H29" s="10"/>
      <c r="I29" s="10"/>
      <c r="J29" s="10"/>
      <c r="K29" s="10"/>
      <c r="L29" s="10"/>
      <c r="M29" s="10"/>
    </row>
  </sheetData>
  <mergeCells count="38">
    <mergeCell ref="C28:D28"/>
    <mergeCell ref="G28:H28"/>
    <mergeCell ref="A18:M18"/>
    <mergeCell ref="C22:D22"/>
    <mergeCell ref="G22:H22"/>
    <mergeCell ref="G23:H26"/>
    <mergeCell ref="C27:D27"/>
    <mergeCell ref="G27:H27"/>
    <mergeCell ref="F14:G14"/>
    <mergeCell ref="F15:G15"/>
    <mergeCell ref="F16:G16"/>
    <mergeCell ref="J12:K12"/>
    <mergeCell ref="L12:M12"/>
    <mergeCell ref="B10:E10"/>
    <mergeCell ref="H10:I10"/>
    <mergeCell ref="J10:M10"/>
    <mergeCell ref="A12:A13"/>
    <mergeCell ref="B12:B13"/>
    <mergeCell ref="C12:C13"/>
    <mergeCell ref="D12:D13"/>
    <mergeCell ref="E12:E13"/>
    <mergeCell ref="F12:G13"/>
    <mergeCell ref="H12:I12"/>
    <mergeCell ref="B8:E8"/>
    <mergeCell ref="H8:I8"/>
    <mergeCell ref="J8:M8"/>
    <mergeCell ref="S8:X8"/>
    <mergeCell ref="B9:E9"/>
    <mergeCell ref="H9:I9"/>
    <mergeCell ref="J9:M9"/>
    <mergeCell ref="A2:M2"/>
    <mergeCell ref="A3:M3"/>
    <mergeCell ref="Q3:X3"/>
    <mergeCell ref="Q4:X4"/>
    <mergeCell ref="B7:E7"/>
    <mergeCell ref="H7:I7"/>
    <mergeCell ref="J7:M7"/>
    <mergeCell ref="Q7:X7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CFF"/>
  </sheetPr>
  <dimension ref="A1:X33"/>
  <sheetViews>
    <sheetView topLeftCell="B10" zoomScale="60" zoomScaleNormal="60" workbookViewId="0">
      <selection activeCell="G49" sqref="G49"/>
    </sheetView>
  </sheetViews>
  <sheetFormatPr baseColWidth="10" defaultRowHeight="15"/>
  <cols>
    <col min="1" max="1" width="26.28515625" customWidth="1"/>
    <col min="2" max="2" width="23.85546875" customWidth="1"/>
    <col min="3" max="3" width="47" customWidth="1"/>
    <col min="4" max="4" width="29" customWidth="1"/>
    <col min="5" max="5" width="37.7109375" customWidth="1"/>
    <col min="6" max="6" width="25.28515625" customWidth="1"/>
    <col min="7" max="7" width="21.42578125" customWidth="1"/>
    <col min="8" max="8" width="25.7109375" customWidth="1"/>
    <col min="9" max="9" width="47.7109375" customWidth="1"/>
    <col min="10" max="10" width="23.5703125" customWidth="1"/>
    <col min="11" max="11" width="37.5703125" customWidth="1"/>
    <col min="12" max="12" width="35.5703125" customWidth="1"/>
    <col min="13" max="13" width="34.140625" customWidth="1"/>
  </cols>
  <sheetData>
    <row r="1" spans="1:24" s="14" customFormat="1" ht="18">
      <c r="A1" s="1"/>
      <c r="B1" s="2"/>
      <c r="C1" s="2"/>
      <c r="D1" s="38"/>
      <c r="E1" s="2"/>
      <c r="F1" s="2"/>
      <c r="G1" s="2"/>
      <c r="H1" s="2"/>
      <c r="I1" s="2"/>
      <c r="J1" s="2"/>
      <c r="K1" s="2"/>
      <c r="L1" s="2"/>
      <c r="M1" s="2"/>
    </row>
    <row r="2" spans="1:24" s="17" customFormat="1" ht="27.75">
      <c r="A2" s="3"/>
      <c r="B2" s="39"/>
      <c r="C2" s="39"/>
      <c r="D2" s="319" t="s">
        <v>0</v>
      </c>
      <c r="E2" s="319"/>
      <c r="F2" s="319"/>
      <c r="G2" s="319"/>
      <c r="H2" s="319"/>
      <c r="I2" s="319"/>
      <c r="J2" s="319"/>
      <c r="K2" s="319"/>
      <c r="L2" s="319"/>
      <c r="M2" s="70"/>
    </row>
    <row r="3" spans="1:24" s="17" customFormat="1" ht="27.75">
      <c r="A3" s="3"/>
      <c r="B3" s="39"/>
      <c r="C3" s="39"/>
      <c r="D3" s="319" t="s">
        <v>1</v>
      </c>
      <c r="E3" s="319"/>
      <c r="F3" s="319"/>
      <c r="G3" s="319"/>
      <c r="H3" s="319"/>
      <c r="I3" s="319"/>
      <c r="J3" s="319"/>
      <c r="K3" s="319"/>
      <c r="L3" s="319"/>
      <c r="M3" s="70"/>
      <c r="Q3" s="320"/>
      <c r="R3" s="320"/>
      <c r="S3" s="320"/>
      <c r="T3" s="320"/>
      <c r="U3" s="320"/>
      <c r="V3" s="320"/>
      <c r="W3" s="320"/>
      <c r="X3" s="320"/>
    </row>
    <row r="4" spans="1:24" s="17" customFormat="1" ht="18">
      <c r="A4" s="3"/>
      <c r="B4" s="39"/>
      <c r="C4" s="39"/>
      <c r="D4" s="40"/>
      <c r="E4" s="40"/>
      <c r="F4" s="40"/>
      <c r="G4" s="40"/>
      <c r="H4" s="41"/>
      <c r="I4" s="41"/>
      <c r="J4" s="41"/>
      <c r="K4" s="41"/>
      <c r="M4" s="41"/>
      <c r="Q4" s="320"/>
      <c r="R4" s="320"/>
      <c r="S4" s="320"/>
      <c r="T4" s="320"/>
      <c r="U4" s="320"/>
      <c r="V4" s="320"/>
      <c r="W4" s="320"/>
      <c r="X4" s="320"/>
    </row>
    <row r="5" spans="1:24" s="17" customFormat="1" ht="20.25">
      <c r="A5" s="3"/>
      <c r="B5" s="39"/>
      <c r="C5" s="39"/>
      <c r="D5" s="40"/>
      <c r="E5" s="40"/>
      <c r="F5" s="40"/>
      <c r="G5" s="40"/>
      <c r="H5" s="42"/>
      <c r="I5" s="42"/>
      <c r="J5" s="42"/>
      <c r="K5" s="42"/>
      <c r="L5" s="42"/>
      <c r="M5" s="42"/>
      <c r="Q5" s="43"/>
      <c r="R5" s="43"/>
      <c r="S5" s="43"/>
      <c r="T5" s="43"/>
      <c r="U5" s="43"/>
      <c r="V5" s="43"/>
      <c r="W5" s="43"/>
      <c r="X5" s="43"/>
    </row>
    <row r="6" spans="1:24" s="17" customFormat="1" ht="18">
      <c r="A6" s="3"/>
      <c r="B6" s="39"/>
      <c r="C6" s="39"/>
      <c r="D6" s="40"/>
      <c r="E6" s="40"/>
      <c r="F6" s="40"/>
      <c r="G6" s="40"/>
      <c r="H6" s="41"/>
      <c r="I6" s="41"/>
      <c r="J6" s="41"/>
      <c r="K6" s="41"/>
      <c r="M6" s="41"/>
      <c r="Q6" s="43"/>
      <c r="R6" s="43"/>
      <c r="S6" s="43"/>
      <c r="T6" s="43"/>
      <c r="U6" s="43"/>
      <c r="V6" s="43"/>
      <c r="W6" s="43"/>
      <c r="X6" s="43"/>
    </row>
    <row r="7" spans="1:24" s="21" customFormat="1" ht="20.25">
      <c r="A7" s="4" t="s">
        <v>2</v>
      </c>
      <c r="B7" s="321" t="s">
        <v>30</v>
      </c>
      <c r="C7" s="321"/>
      <c r="D7" s="321"/>
      <c r="E7" s="321"/>
      <c r="F7" s="44"/>
      <c r="G7" s="45"/>
      <c r="H7" s="306" t="s">
        <v>3</v>
      </c>
      <c r="I7" s="307"/>
      <c r="J7" s="337" t="s">
        <v>31</v>
      </c>
      <c r="K7" s="338"/>
      <c r="L7" s="338"/>
      <c r="M7" s="339"/>
      <c r="Q7" s="320"/>
      <c r="R7" s="320"/>
      <c r="S7" s="320"/>
      <c r="T7" s="320"/>
      <c r="U7" s="320"/>
      <c r="V7" s="320"/>
      <c r="W7" s="320"/>
      <c r="X7" s="320"/>
    </row>
    <row r="8" spans="1:24" s="21" customFormat="1" ht="20.25">
      <c r="A8" s="4" t="s">
        <v>4</v>
      </c>
      <c r="B8" s="340" t="s">
        <v>83</v>
      </c>
      <c r="C8" s="340"/>
      <c r="D8" s="340"/>
      <c r="E8" s="340"/>
      <c r="F8" s="44"/>
      <c r="G8" s="45"/>
      <c r="H8" s="308" t="s">
        <v>5</v>
      </c>
      <c r="I8" s="309"/>
      <c r="J8" s="341" t="s">
        <v>84</v>
      </c>
      <c r="K8" s="342"/>
      <c r="L8" s="342"/>
      <c r="M8" s="343"/>
      <c r="S8" s="320"/>
      <c r="T8" s="320"/>
      <c r="U8" s="320"/>
      <c r="V8" s="320"/>
      <c r="W8" s="320"/>
      <c r="X8" s="320"/>
    </row>
    <row r="9" spans="1:24" ht="20.25">
      <c r="A9" s="4" t="s">
        <v>6</v>
      </c>
      <c r="B9" s="340" t="s">
        <v>85</v>
      </c>
      <c r="C9" s="340"/>
      <c r="D9" s="340"/>
      <c r="E9" s="340"/>
      <c r="H9" s="306" t="s">
        <v>7</v>
      </c>
      <c r="I9" s="307"/>
      <c r="J9" s="344">
        <v>45658</v>
      </c>
      <c r="K9" s="338"/>
      <c r="L9" s="338"/>
      <c r="M9" s="339"/>
    </row>
    <row r="10" spans="1:24" s="21" customFormat="1" ht="20.25">
      <c r="A10" s="4" t="s">
        <v>8</v>
      </c>
      <c r="B10" s="340" t="s">
        <v>27</v>
      </c>
      <c r="C10" s="340"/>
      <c r="D10" s="340"/>
      <c r="E10" s="340"/>
      <c r="F10" s="44"/>
      <c r="G10" s="45"/>
      <c r="H10" s="306" t="s">
        <v>9</v>
      </c>
      <c r="I10" s="307"/>
      <c r="J10" s="344">
        <v>45961</v>
      </c>
      <c r="K10" s="338"/>
      <c r="L10" s="338"/>
      <c r="M10" s="339"/>
    </row>
    <row r="11" spans="1:24" s="21" customFormat="1" ht="18">
      <c r="A11" s="46"/>
      <c r="B11" s="47"/>
      <c r="C11" s="47"/>
      <c r="D11" s="47"/>
      <c r="E11" s="45"/>
      <c r="F11" s="45"/>
      <c r="G11" s="45"/>
      <c r="H11" s="48"/>
      <c r="I11" s="47"/>
      <c r="J11" s="47"/>
      <c r="K11" s="47"/>
      <c r="L11" s="47"/>
      <c r="M11" s="47"/>
    </row>
    <row r="12" spans="1:24" s="26" customFormat="1" ht="20.25">
      <c r="A12" s="310" t="s">
        <v>10</v>
      </c>
      <c r="B12" s="310" t="s">
        <v>11</v>
      </c>
      <c r="C12" s="312" t="s">
        <v>12</v>
      </c>
      <c r="D12" s="313" t="s">
        <v>13</v>
      </c>
      <c r="E12" s="312" t="s">
        <v>14</v>
      </c>
      <c r="F12" s="312" t="s">
        <v>15</v>
      </c>
      <c r="G12" s="312"/>
      <c r="H12" s="312" t="s">
        <v>16</v>
      </c>
      <c r="I12" s="312"/>
      <c r="J12" s="314" t="s">
        <v>17</v>
      </c>
      <c r="K12" s="315"/>
      <c r="L12" s="314" t="s">
        <v>18</v>
      </c>
      <c r="M12" s="316"/>
    </row>
    <row r="13" spans="1:24" s="26" customFormat="1" ht="20.25">
      <c r="A13" s="311"/>
      <c r="B13" s="311"/>
      <c r="C13" s="312"/>
      <c r="D13" s="313"/>
      <c r="E13" s="312"/>
      <c r="F13" s="312"/>
      <c r="G13" s="312"/>
      <c r="H13" s="5" t="s">
        <v>19</v>
      </c>
      <c r="I13" s="5" t="s">
        <v>20</v>
      </c>
      <c r="J13" s="5" t="s">
        <v>21</v>
      </c>
      <c r="K13" s="5" t="s">
        <v>22</v>
      </c>
      <c r="L13" s="5" t="s">
        <v>23</v>
      </c>
      <c r="M13" s="6" t="s">
        <v>24</v>
      </c>
    </row>
    <row r="14" spans="1:24" s="36" customFormat="1" ht="40.5">
      <c r="A14" s="76">
        <v>10</v>
      </c>
      <c r="B14" s="71" t="s">
        <v>46</v>
      </c>
      <c r="C14" s="56" t="s">
        <v>87</v>
      </c>
      <c r="D14" s="77">
        <v>1</v>
      </c>
      <c r="E14" s="53" t="s">
        <v>86</v>
      </c>
      <c r="F14" s="345" t="s">
        <v>88</v>
      </c>
      <c r="G14" s="345"/>
      <c r="H14" s="72">
        <v>45839</v>
      </c>
      <c r="I14" s="73"/>
      <c r="J14" s="73" t="s">
        <v>25</v>
      </c>
      <c r="K14" s="78"/>
      <c r="L14" s="74">
        <v>1</v>
      </c>
      <c r="M14" s="74">
        <v>29</v>
      </c>
    </row>
    <row r="15" spans="1:24" s="36" customFormat="1" ht="40.5">
      <c r="A15" s="76">
        <v>11</v>
      </c>
      <c r="B15" s="71" t="s">
        <v>89</v>
      </c>
      <c r="C15" s="56" t="s">
        <v>90</v>
      </c>
      <c r="D15" s="77">
        <v>1</v>
      </c>
      <c r="E15" s="53" t="s">
        <v>86</v>
      </c>
      <c r="F15" s="345" t="s">
        <v>91</v>
      </c>
      <c r="G15" s="345"/>
      <c r="H15" s="72">
        <v>45839</v>
      </c>
      <c r="I15" s="73"/>
      <c r="J15" s="73" t="s">
        <v>25</v>
      </c>
      <c r="K15" s="78"/>
      <c r="L15" s="74">
        <v>1</v>
      </c>
      <c r="M15" s="74">
        <v>29</v>
      </c>
    </row>
    <row r="16" spans="1:24" s="36" customFormat="1" ht="40.5">
      <c r="A16" s="76">
        <v>12</v>
      </c>
      <c r="B16" s="71" t="s">
        <v>92</v>
      </c>
      <c r="C16" s="56" t="s">
        <v>93</v>
      </c>
      <c r="D16" s="77">
        <v>1</v>
      </c>
      <c r="E16" s="53" t="s">
        <v>86</v>
      </c>
      <c r="F16" s="345" t="s">
        <v>94</v>
      </c>
      <c r="G16" s="345"/>
      <c r="H16" s="72">
        <v>45839</v>
      </c>
      <c r="I16" s="73"/>
      <c r="J16" s="73" t="s">
        <v>25</v>
      </c>
      <c r="K16" s="78"/>
      <c r="L16" s="74">
        <v>1</v>
      </c>
      <c r="M16" s="74">
        <v>29</v>
      </c>
    </row>
    <row r="17" spans="1:13" s="36" customFormat="1" ht="40.5">
      <c r="A17" s="79">
        <v>13</v>
      </c>
      <c r="B17" s="71" t="s">
        <v>95</v>
      </c>
      <c r="C17" s="56" t="s">
        <v>96</v>
      </c>
      <c r="D17" s="77">
        <v>1</v>
      </c>
      <c r="E17" s="53" t="s">
        <v>86</v>
      </c>
      <c r="F17" s="345" t="s">
        <v>97</v>
      </c>
      <c r="G17" s="345"/>
      <c r="H17" s="72">
        <v>45839</v>
      </c>
      <c r="I17" s="73"/>
      <c r="J17" s="73" t="s">
        <v>25</v>
      </c>
      <c r="K17" s="78"/>
      <c r="L17" s="74">
        <v>1</v>
      </c>
      <c r="M17" s="74">
        <v>29</v>
      </c>
    </row>
    <row r="18" spans="1:13" s="36" customFormat="1" ht="40.5">
      <c r="A18" s="76">
        <v>14</v>
      </c>
      <c r="B18" s="71" t="s">
        <v>98</v>
      </c>
      <c r="C18" s="56" t="s">
        <v>99</v>
      </c>
      <c r="D18" s="77">
        <v>1</v>
      </c>
      <c r="E18" s="53" t="s">
        <v>86</v>
      </c>
      <c r="F18" s="345" t="s">
        <v>100</v>
      </c>
      <c r="G18" s="345"/>
      <c r="H18" s="72">
        <v>45839</v>
      </c>
      <c r="I18" s="73"/>
      <c r="J18" s="73" t="s">
        <v>25</v>
      </c>
      <c r="K18" s="78"/>
      <c r="L18" s="74">
        <v>1</v>
      </c>
      <c r="M18" s="74">
        <v>29</v>
      </c>
    </row>
    <row r="19" spans="1:13" s="36" customFormat="1" ht="40.5">
      <c r="A19" s="76">
        <v>15</v>
      </c>
      <c r="B19" s="71" t="s">
        <v>101</v>
      </c>
      <c r="C19" s="56" t="s">
        <v>102</v>
      </c>
      <c r="D19" s="77">
        <v>1</v>
      </c>
      <c r="E19" s="53" t="s">
        <v>86</v>
      </c>
      <c r="F19" s="345" t="s">
        <v>103</v>
      </c>
      <c r="G19" s="345"/>
      <c r="H19" s="72">
        <v>45839</v>
      </c>
      <c r="I19" s="73"/>
      <c r="J19" s="73" t="s">
        <v>25</v>
      </c>
      <c r="K19" s="78"/>
      <c r="L19" s="74">
        <v>1</v>
      </c>
      <c r="M19" s="74">
        <v>29</v>
      </c>
    </row>
    <row r="20" spans="1:13" s="36" customFormat="1" ht="40.5">
      <c r="A20" s="76">
        <v>16</v>
      </c>
      <c r="B20" s="71" t="s">
        <v>104</v>
      </c>
      <c r="C20" s="56" t="s">
        <v>105</v>
      </c>
      <c r="D20" s="77">
        <v>1</v>
      </c>
      <c r="E20" s="53" t="s">
        <v>86</v>
      </c>
      <c r="F20" s="345" t="s">
        <v>106</v>
      </c>
      <c r="G20" s="345"/>
      <c r="H20" s="72">
        <v>45839</v>
      </c>
      <c r="I20" s="73"/>
      <c r="J20" s="73" t="s">
        <v>25</v>
      </c>
      <c r="K20" s="78"/>
      <c r="L20" s="74">
        <v>1</v>
      </c>
      <c r="M20" s="74">
        <v>29</v>
      </c>
    </row>
    <row r="21" spans="1:13" s="36" customFormat="1" ht="40.5">
      <c r="A21" s="49">
        <v>17</v>
      </c>
      <c r="B21" s="71" t="s">
        <v>107</v>
      </c>
      <c r="C21" s="56" t="s">
        <v>108</v>
      </c>
      <c r="D21" s="77">
        <v>1</v>
      </c>
      <c r="E21" s="53" t="s">
        <v>86</v>
      </c>
      <c r="F21" s="345" t="s">
        <v>109</v>
      </c>
      <c r="G21" s="345"/>
      <c r="H21" s="72">
        <v>45839</v>
      </c>
      <c r="I21" s="73"/>
      <c r="J21" s="73" t="s">
        <v>25</v>
      </c>
      <c r="K21" s="78"/>
      <c r="L21" s="74">
        <v>1</v>
      </c>
      <c r="M21" s="74">
        <v>29</v>
      </c>
    </row>
    <row r="22" spans="1:13" s="36" customFormat="1" ht="23.25">
      <c r="A22" s="317" t="s">
        <v>110</v>
      </c>
      <c r="B22" s="317"/>
      <c r="C22" s="317"/>
      <c r="D22" s="317"/>
      <c r="E22" s="317"/>
      <c r="F22" s="317"/>
      <c r="G22" s="317"/>
      <c r="H22" s="317"/>
      <c r="I22" s="317"/>
      <c r="J22" s="317"/>
      <c r="K22" s="317"/>
      <c r="L22" s="317"/>
      <c r="M22" s="317"/>
    </row>
    <row r="23" spans="1:13" s="37" customFormat="1" ht="15.75">
      <c r="A23" s="3"/>
      <c r="B23" s="39"/>
      <c r="C23" s="39"/>
      <c r="D23" s="57"/>
      <c r="E23" s="58"/>
      <c r="F23" s="58"/>
      <c r="G23" s="58"/>
      <c r="H23" s="58"/>
      <c r="I23" s="58"/>
      <c r="J23" s="58"/>
      <c r="K23" s="58"/>
      <c r="L23" s="59"/>
      <c r="M23" s="59"/>
    </row>
    <row r="24" spans="1:13" s="37" customFormat="1" ht="15.75">
      <c r="A24" s="3"/>
      <c r="B24" s="39"/>
      <c r="C24" s="39"/>
      <c r="D24" s="57"/>
      <c r="E24" s="58"/>
      <c r="F24" s="58"/>
      <c r="G24" s="58"/>
      <c r="H24" s="58"/>
      <c r="I24" s="58"/>
      <c r="J24" s="58"/>
      <c r="K24" s="58"/>
      <c r="L24" s="58"/>
      <c r="M24" s="58"/>
    </row>
    <row r="25" spans="1:13" s="37" customFormat="1" ht="15.75">
      <c r="A25" s="60"/>
      <c r="B25" s="60"/>
      <c r="C25" s="60"/>
      <c r="D25" s="61"/>
      <c r="E25" s="62"/>
      <c r="F25" s="62"/>
      <c r="G25" s="62"/>
      <c r="H25" s="62"/>
      <c r="I25" s="62"/>
      <c r="J25" s="62"/>
      <c r="K25" s="62"/>
      <c r="L25" s="62"/>
      <c r="M25" s="62"/>
    </row>
    <row r="26" spans="1:13" s="37" customFormat="1" ht="15.75">
      <c r="A26" s="61"/>
      <c r="B26" s="61"/>
      <c r="C26" s="331"/>
      <c r="D26" s="331"/>
      <c r="E26" s="60"/>
      <c r="F26" s="62"/>
      <c r="G26" s="331"/>
      <c r="H26" s="331"/>
      <c r="I26" s="60"/>
      <c r="J26" s="60"/>
      <c r="K26" s="60"/>
      <c r="L26" s="63"/>
      <c r="M26" s="63"/>
    </row>
    <row r="27" spans="1:13" s="37" customFormat="1" ht="15.75">
      <c r="A27" s="64"/>
      <c r="B27" s="64"/>
      <c r="C27" s="62"/>
      <c r="D27" s="62"/>
      <c r="E27" s="60"/>
      <c r="F27" s="64"/>
      <c r="G27" s="332"/>
      <c r="H27" s="332"/>
      <c r="I27" s="65"/>
      <c r="J27" s="65"/>
      <c r="K27" s="65"/>
      <c r="L27" s="63"/>
      <c r="M27" s="63"/>
    </row>
    <row r="28" spans="1:13" s="37" customFormat="1" ht="15.75">
      <c r="A28" s="66"/>
      <c r="B28" s="66"/>
      <c r="C28" s="63"/>
      <c r="D28" s="63"/>
      <c r="E28" s="60"/>
      <c r="F28" s="63"/>
      <c r="G28" s="332"/>
      <c r="H28" s="332"/>
      <c r="I28" s="65"/>
      <c r="J28" s="65"/>
      <c r="K28" s="65"/>
      <c r="L28" s="62"/>
      <c r="M28" s="62"/>
    </row>
    <row r="29" spans="1:13" s="37" customFormat="1" ht="15.75">
      <c r="A29" s="66"/>
      <c r="B29" s="66"/>
      <c r="C29" s="63"/>
      <c r="D29" s="63"/>
      <c r="E29" s="60"/>
      <c r="F29" s="63"/>
      <c r="G29" s="332"/>
      <c r="H29" s="332"/>
      <c r="I29" s="65"/>
      <c r="J29" s="65"/>
      <c r="K29" s="65"/>
      <c r="L29" s="62"/>
      <c r="M29" s="62"/>
    </row>
    <row r="30" spans="1:13" s="37" customFormat="1" ht="15.75">
      <c r="A30" s="66"/>
      <c r="B30" s="66"/>
      <c r="C30" s="63"/>
      <c r="D30" s="63"/>
      <c r="E30" s="60"/>
      <c r="F30" s="63"/>
      <c r="G30" s="332"/>
      <c r="H30" s="332"/>
      <c r="I30" s="65"/>
      <c r="J30" s="65"/>
      <c r="K30" s="65"/>
      <c r="L30" s="62"/>
      <c r="M30" s="62"/>
    </row>
    <row r="31" spans="1:13" s="37" customFormat="1" ht="15.75">
      <c r="A31" s="66"/>
      <c r="B31" s="66"/>
      <c r="C31" s="331"/>
      <c r="D31" s="331"/>
      <c r="E31" s="60"/>
      <c r="F31" s="63"/>
      <c r="G31" s="331"/>
      <c r="H31" s="331"/>
      <c r="I31" s="64"/>
      <c r="J31" s="64"/>
      <c r="K31" s="64"/>
      <c r="L31" s="63"/>
      <c r="M31" s="63"/>
    </row>
    <row r="32" spans="1:13" s="37" customFormat="1" ht="15.75">
      <c r="A32" s="64"/>
      <c r="B32" s="64"/>
      <c r="C32" s="331"/>
      <c r="D32" s="331"/>
      <c r="E32" s="60"/>
      <c r="F32" s="64"/>
      <c r="G32" s="331"/>
      <c r="H32" s="331"/>
      <c r="I32" s="65"/>
      <c r="J32" s="65"/>
      <c r="K32" s="65"/>
      <c r="L32" s="63"/>
      <c r="M32" s="63"/>
    </row>
    <row r="33" spans="1:13" s="37" customFormat="1" ht="15.75">
      <c r="A33" s="7"/>
      <c r="B33" s="8"/>
      <c r="C33" s="8"/>
      <c r="D33" s="9"/>
      <c r="E33" s="10"/>
      <c r="F33" s="10"/>
      <c r="G33" s="10"/>
      <c r="H33" s="10"/>
      <c r="I33" s="10"/>
      <c r="J33" s="10"/>
      <c r="K33" s="10"/>
      <c r="L33" s="10"/>
      <c r="M33" s="10"/>
    </row>
  </sheetData>
  <mergeCells count="43">
    <mergeCell ref="C32:D32"/>
    <mergeCell ref="G32:H32"/>
    <mergeCell ref="F21:G21"/>
    <mergeCell ref="A22:M22"/>
    <mergeCell ref="C26:D26"/>
    <mergeCell ref="G26:H26"/>
    <mergeCell ref="G27:H30"/>
    <mergeCell ref="C31:D31"/>
    <mergeCell ref="G31:H31"/>
    <mergeCell ref="F20:G20"/>
    <mergeCell ref="F14:G14"/>
    <mergeCell ref="J12:K12"/>
    <mergeCell ref="L12:M12"/>
    <mergeCell ref="B10:E10"/>
    <mergeCell ref="H10:I10"/>
    <mergeCell ref="J10:M10"/>
    <mergeCell ref="F12:G13"/>
    <mergeCell ref="H12:I12"/>
    <mergeCell ref="F15:G15"/>
    <mergeCell ref="F16:G16"/>
    <mergeCell ref="F17:G17"/>
    <mergeCell ref="F18:G18"/>
    <mergeCell ref="F19:G19"/>
    <mergeCell ref="A12:A13"/>
    <mergeCell ref="B12:B13"/>
    <mergeCell ref="C12:C13"/>
    <mergeCell ref="D12:D13"/>
    <mergeCell ref="E12:E13"/>
    <mergeCell ref="B8:E8"/>
    <mergeCell ref="H8:I8"/>
    <mergeCell ref="J8:M8"/>
    <mergeCell ref="S8:X8"/>
    <mergeCell ref="B9:E9"/>
    <mergeCell ref="H9:I9"/>
    <mergeCell ref="J9:M9"/>
    <mergeCell ref="D2:L2"/>
    <mergeCell ref="D3:L3"/>
    <mergeCell ref="Q3:X3"/>
    <mergeCell ref="Q4:X4"/>
    <mergeCell ref="B7:E7"/>
    <mergeCell ref="H7:I7"/>
    <mergeCell ref="J7:M7"/>
    <mergeCell ref="Q7:X7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CFF"/>
  </sheetPr>
  <dimension ref="A1:X26"/>
  <sheetViews>
    <sheetView topLeftCell="A4" zoomScale="70" zoomScaleNormal="70" workbookViewId="0">
      <selection activeCell="A14" sqref="A14:XFD14"/>
    </sheetView>
  </sheetViews>
  <sheetFormatPr baseColWidth="10" defaultRowHeight="15"/>
  <cols>
    <col min="1" max="1" width="26.28515625" customWidth="1"/>
    <col min="2" max="2" width="23.85546875" customWidth="1"/>
    <col min="3" max="3" width="47" customWidth="1"/>
    <col min="4" max="4" width="29" customWidth="1"/>
    <col min="5" max="5" width="37.7109375" customWidth="1"/>
    <col min="6" max="6" width="25.28515625" customWidth="1"/>
    <col min="7" max="7" width="21.42578125" customWidth="1"/>
    <col min="8" max="8" width="25.7109375" customWidth="1"/>
    <col min="9" max="9" width="47.7109375" customWidth="1"/>
    <col min="10" max="10" width="23.5703125" customWidth="1"/>
    <col min="11" max="11" width="37.5703125" customWidth="1"/>
    <col min="12" max="12" width="35.5703125" customWidth="1"/>
    <col min="13" max="13" width="34.140625" customWidth="1"/>
  </cols>
  <sheetData>
    <row r="1" spans="1:24" s="14" customFormat="1" ht="18">
      <c r="A1" s="1"/>
      <c r="B1" s="2"/>
      <c r="C1" s="2"/>
      <c r="D1" s="38"/>
      <c r="E1" s="2"/>
      <c r="F1" s="2"/>
      <c r="G1" s="2"/>
      <c r="H1" s="2"/>
      <c r="I1" s="2"/>
      <c r="J1" s="2"/>
      <c r="K1" s="2"/>
      <c r="L1" s="2"/>
      <c r="M1" s="2"/>
    </row>
    <row r="2" spans="1:24" s="17" customFormat="1" ht="27.75">
      <c r="A2" s="3"/>
      <c r="B2" s="39"/>
      <c r="C2" s="39"/>
      <c r="D2" s="319" t="s">
        <v>0</v>
      </c>
      <c r="E2" s="319"/>
      <c r="F2" s="319"/>
      <c r="G2" s="319"/>
      <c r="H2" s="319"/>
      <c r="I2" s="319"/>
      <c r="J2" s="319"/>
      <c r="K2" s="319"/>
      <c r="L2" s="319"/>
      <c r="M2" s="70"/>
    </row>
    <row r="3" spans="1:24" s="17" customFormat="1" ht="27.75">
      <c r="A3" s="3"/>
      <c r="B3" s="39"/>
      <c r="C3" s="39"/>
      <c r="D3" s="319" t="s">
        <v>1</v>
      </c>
      <c r="E3" s="319"/>
      <c r="F3" s="319"/>
      <c r="G3" s="319"/>
      <c r="H3" s="319"/>
      <c r="I3" s="319"/>
      <c r="J3" s="319"/>
      <c r="K3" s="319"/>
      <c r="L3" s="319"/>
      <c r="M3" s="70"/>
      <c r="Q3" s="320"/>
      <c r="R3" s="320"/>
      <c r="S3" s="320"/>
      <c r="T3" s="320"/>
      <c r="U3" s="320"/>
      <c r="V3" s="320"/>
      <c r="W3" s="320"/>
      <c r="X3" s="320"/>
    </row>
    <row r="4" spans="1:24" s="17" customFormat="1" ht="18">
      <c r="A4" s="3"/>
      <c r="B4" s="39"/>
      <c r="C4" s="39"/>
      <c r="D4" s="40"/>
      <c r="E4" s="40"/>
      <c r="F4" s="40"/>
      <c r="G4" s="40"/>
      <c r="H4" s="41"/>
      <c r="I4" s="41"/>
      <c r="J4" s="41"/>
      <c r="K4" s="41"/>
      <c r="M4" s="41"/>
      <c r="Q4" s="320"/>
      <c r="R4" s="320"/>
      <c r="S4" s="320"/>
      <c r="T4" s="320"/>
      <c r="U4" s="320"/>
      <c r="V4" s="320"/>
      <c r="W4" s="320"/>
      <c r="X4" s="320"/>
    </row>
    <row r="5" spans="1:24" s="17" customFormat="1" ht="20.25">
      <c r="A5" s="3"/>
      <c r="B5" s="39"/>
      <c r="C5" s="39"/>
      <c r="D5" s="40"/>
      <c r="E5" s="40"/>
      <c r="F5" s="40"/>
      <c r="G5" s="40"/>
      <c r="H5" s="42"/>
      <c r="I5" s="42"/>
      <c r="J5" s="42"/>
      <c r="K5" s="42"/>
      <c r="L5" s="42"/>
      <c r="M5" s="42"/>
      <c r="Q5" s="43"/>
      <c r="R5" s="43"/>
      <c r="S5" s="43"/>
      <c r="T5" s="43"/>
      <c r="U5" s="43"/>
      <c r="V5" s="43"/>
      <c r="W5" s="43"/>
      <c r="X5" s="43"/>
    </row>
    <row r="6" spans="1:24" s="17" customFormat="1" ht="18">
      <c r="A6" s="3"/>
      <c r="B6" s="39"/>
      <c r="C6" s="39"/>
      <c r="D6" s="40"/>
      <c r="E6" s="40"/>
      <c r="F6" s="40"/>
      <c r="G6" s="40"/>
      <c r="H6" s="41"/>
      <c r="I6" s="41"/>
      <c r="J6" s="41"/>
      <c r="K6" s="41"/>
      <c r="M6" s="41"/>
      <c r="Q6" s="43"/>
      <c r="R6" s="43"/>
      <c r="S6" s="43"/>
      <c r="T6" s="43"/>
      <c r="U6" s="43"/>
      <c r="V6" s="43"/>
      <c r="W6" s="43"/>
      <c r="X6" s="43"/>
    </row>
    <row r="7" spans="1:24" s="21" customFormat="1" ht="20.25">
      <c r="A7" s="4" t="s">
        <v>2</v>
      </c>
      <c r="B7" s="321" t="s">
        <v>30</v>
      </c>
      <c r="C7" s="321"/>
      <c r="D7" s="321"/>
      <c r="E7" s="321"/>
      <c r="F7" s="44"/>
      <c r="G7" s="45"/>
      <c r="H7" s="333" t="s">
        <v>3</v>
      </c>
      <c r="I7" s="334"/>
      <c r="J7" s="322" t="s">
        <v>31</v>
      </c>
      <c r="K7" s="323"/>
      <c r="L7" s="323"/>
      <c r="M7" s="324"/>
      <c r="Q7" s="320"/>
      <c r="R7" s="320"/>
      <c r="S7" s="320"/>
      <c r="T7" s="320"/>
      <c r="U7" s="320"/>
      <c r="V7" s="320"/>
      <c r="W7" s="320"/>
      <c r="X7" s="320"/>
    </row>
    <row r="8" spans="1:24" s="21" customFormat="1" ht="20.25">
      <c r="A8" s="4" t="s">
        <v>4</v>
      </c>
      <c r="B8" s="340" t="s">
        <v>83</v>
      </c>
      <c r="C8" s="340"/>
      <c r="D8" s="340"/>
      <c r="E8" s="340"/>
      <c r="F8" s="44"/>
      <c r="G8" s="45"/>
      <c r="H8" s="335" t="s">
        <v>5</v>
      </c>
      <c r="I8" s="336"/>
      <c r="J8" s="325" t="s">
        <v>84</v>
      </c>
      <c r="K8" s="326"/>
      <c r="L8" s="326"/>
      <c r="M8" s="327"/>
      <c r="S8" s="320"/>
      <c r="T8" s="320"/>
      <c r="U8" s="320"/>
      <c r="V8" s="320"/>
      <c r="W8" s="320"/>
      <c r="X8" s="320"/>
    </row>
    <row r="9" spans="1:24" ht="20.25">
      <c r="A9" s="4" t="s">
        <v>6</v>
      </c>
      <c r="B9" s="340" t="s">
        <v>111</v>
      </c>
      <c r="C9" s="340"/>
      <c r="D9" s="340"/>
      <c r="E9" s="340"/>
      <c r="H9" s="333" t="s">
        <v>7</v>
      </c>
      <c r="I9" s="334"/>
      <c r="J9" s="328">
        <v>45658</v>
      </c>
      <c r="K9" s="323"/>
      <c r="L9" s="323"/>
      <c r="M9" s="324"/>
    </row>
    <row r="10" spans="1:24" s="21" customFormat="1" ht="20.25">
      <c r="A10" s="4" t="s">
        <v>8</v>
      </c>
      <c r="B10" s="340" t="s">
        <v>27</v>
      </c>
      <c r="C10" s="340"/>
      <c r="D10" s="340"/>
      <c r="E10" s="340"/>
      <c r="F10" s="44"/>
      <c r="G10" s="45"/>
      <c r="H10" s="333" t="s">
        <v>9</v>
      </c>
      <c r="I10" s="334"/>
      <c r="J10" s="328">
        <v>45961</v>
      </c>
      <c r="K10" s="323"/>
      <c r="L10" s="323"/>
      <c r="M10" s="324"/>
    </row>
    <row r="11" spans="1:24" s="21" customFormat="1" ht="18">
      <c r="A11" s="46"/>
      <c r="B11" s="47"/>
      <c r="C11" s="47"/>
      <c r="D11" s="47"/>
      <c r="E11" s="45"/>
      <c r="F11" s="45"/>
      <c r="G11" s="45"/>
      <c r="H11" s="48"/>
      <c r="I11" s="47"/>
      <c r="J11" s="47"/>
      <c r="K11" s="47"/>
      <c r="L11" s="47"/>
      <c r="M11" s="47"/>
    </row>
    <row r="12" spans="1:24" s="26" customFormat="1" ht="20.25">
      <c r="A12" s="310" t="s">
        <v>10</v>
      </c>
      <c r="B12" s="310" t="s">
        <v>11</v>
      </c>
      <c r="C12" s="312" t="s">
        <v>12</v>
      </c>
      <c r="D12" s="313" t="s">
        <v>13</v>
      </c>
      <c r="E12" s="312" t="s">
        <v>14</v>
      </c>
      <c r="F12" s="312" t="s">
        <v>15</v>
      </c>
      <c r="G12" s="312"/>
      <c r="H12" s="312" t="s">
        <v>16</v>
      </c>
      <c r="I12" s="312"/>
      <c r="J12" s="314" t="s">
        <v>17</v>
      </c>
      <c r="K12" s="315"/>
      <c r="L12" s="314" t="s">
        <v>18</v>
      </c>
      <c r="M12" s="316"/>
    </row>
    <row r="13" spans="1:24" s="26" customFormat="1" ht="20.25">
      <c r="A13" s="311"/>
      <c r="B13" s="311"/>
      <c r="C13" s="312"/>
      <c r="D13" s="313"/>
      <c r="E13" s="312"/>
      <c r="F13" s="312"/>
      <c r="G13" s="312"/>
      <c r="H13" s="5" t="s">
        <v>19</v>
      </c>
      <c r="I13" s="5" t="s">
        <v>20</v>
      </c>
      <c r="J13" s="5" t="s">
        <v>21</v>
      </c>
      <c r="K13" s="5" t="s">
        <v>22</v>
      </c>
      <c r="L13" s="5" t="s">
        <v>23</v>
      </c>
      <c r="M13" s="6" t="s">
        <v>24</v>
      </c>
    </row>
    <row r="14" spans="1:24" s="75" customFormat="1" ht="126" customHeight="1">
      <c r="A14" s="49">
        <v>2</v>
      </c>
      <c r="B14" s="71" t="s">
        <v>36</v>
      </c>
      <c r="C14" s="56" t="s">
        <v>113</v>
      </c>
      <c r="D14" s="52">
        <v>1</v>
      </c>
      <c r="E14" s="53" t="s">
        <v>112</v>
      </c>
      <c r="F14" s="346" t="s">
        <v>114</v>
      </c>
      <c r="G14" s="347"/>
      <c r="H14" s="72">
        <v>45839</v>
      </c>
      <c r="I14" s="72">
        <v>45898</v>
      </c>
      <c r="J14" s="73" t="s">
        <v>25</v>
      </c>
      <c r="K14" s="80"/>
      <c r="L14" s="74">
        <v>3</v>
      </c>
      <c r="M14" s="74">
        <v>3</v>
      </c>
    </row>
    <row r="15" spans="1:24" s="36" customFormat="1" ht="23.25">
      <c r="A15" s="317" t="s">
        <v>115</v>
      </c>
      <c r="B15" s="317"/>
      <c r="C15" s="317"/>
      <c r="D15" s="317"/>
      <c r="E15" s="317"/>
      <c r="F15" s="317"/>
      <c r="G15" s="317"/>
      <c r="H15" s="317"/>
      <c r="I15" s="317"/>
      <c r="J15" s="317"/>
      <c r="K15" s="317"/>
      <c r="L15" s="317"/>
      <c r="M15" s="317"/>
    </row>
    <row r="16" spans="1:24" s="37" customFormat="1" ht="15.75">
      <c r="A16" s="3"/>
      <c r="B16" s="39"/>
      <c r="C16" s="39"/>
      <c r="D16" s="57"/>
      <c r="E16" s="58"/>
      <c r="F16" s="58"/>
      <c r="G16" s="58"/>
      <c r="H16" s="58"/>
      <c r="I16" s="58"/>
      <c r="J16" s="58"/>
      <c r="K16" s="58"/>
      <c r="L16" s="59"/>
      <c r="M16" s="59"/>
    </row>
    <row r="17" spans="1:13" s="37" customFormat="1" ht="15.75">
      <c r="A17" s="3"/>
      <c r="B17" s="39"/>
      <c r="C17" s="39"/>
      <c r="D17" s="57"/>
      <c r="E17" s="58"/>
      <c r="F17" s="58"/>
      <c r="G17" s="58"/>
      <c r="H17" s="58"/>
      <c r="I17" s="58"/>
      <c r="J17" s="58"/>
      <c r="K17" s="58"/>
      <c r="L17" s="58"/>
      <c r="M17" s="58"/>
    </row>
    <row r="18" spans="1:13" s="37" customFormat="1" ht="15.75">
      <c r="A18" s="60"/>
      <c r="B18" s="60"/>
      <c r="C18" s="60"/>
      <c r="D18" s="61"/>
      <c r="E18" s="62"/>
      <c r="F18" s="62"/>
      <c r="G18" s="62"/>
      <c r="H18" s="62"/>
      <c r="I18" s="62"/>
      <c r="J18" s="62"/>
      <c r="K18" s="62"/>
      <c r="L18" s="62"/>
      <c r="M18" s="62"/>
    </row>
    <row r="19" spans="1:13" s="37" customFormat="1" ht="15.75">
      <c r="A19" s="61"/>
      <c r="B19" s="61"/>
      <c r="C19" s="331"/>
      <c r="D19" s="331"/>
      <c r="E19" s="60"/>
      <c r="F19" s="62"/>
      <c r="G19" s="331"/>
      <c r="H19" s="331"/>
      <c r="I19" s="60"/>
      <c r="J19" s="60"/>
      <c r="K19" s="60"/>
      <c r="L19" s="63"/>
      <c r="M19" s="63"/>
    </row>
    <row r="20" spans="1:13" s="37" customFormat="1" ht="15.75">
      <c r="A20" s="64"/>
      <c r="B20" s="64"/>
      <c r="C20" s="62"/>
      <c r="D20" s="62"/>
      <c r="E20" s="60"/>
      <c r="F20" s="64"/>
      <c r="G20" s="332"/>
      <c r="H20" s="332"/>
      <c r="I20" s="65"/>
      <c r="J20" s="65"/>
      <c r="K20" s="65"/>
      <c r="L20" s="63"/>
      <c r="M20" s="63"/>
    </row>
    <row r="21" spans="1:13" s="37" customFormat="1" ht="15.75">
      <c r="A21" s="66"/>
      <c r="B21" s="66"/>
      <c r="C21" s="63"/>
      <c r="D21" s="63"/>
      <c r="E21" s="60"/>
      <c r="F21" s="63"/>
      <c r="G21" s="332"/>
      <c r="H21" s="332"/>
      <c r="I21" s="65"/>
      <c r="J21" s="65"/>
      <c r="K21" s="65"/>
      <c r="L21" s="62"/>
      <c r="M21" s="62"/>
    </row>
    <row r="22" spans="1:13" s="37" customFormat="1" ht="15.75">
      <c r="A22" s="66"/>
      <c r="B22" s="66"/>
      <c r="C22" s="63"/>
      <c r="D22" s="63"/>
      <c r="E22" s="60"/>
      <c r="F22" s="63"/>
      <c r="G22" s="332"/>
      <c r="H22" s="332"/>
      <c r="I22" s="65"/>
      <c r="J22" s="65"/>
      <c r="K22" s="65"/>
      <c r="L22" s="62"/>
      <c r="M22" s="62"/>
    </row>
    <row r="23" spans="1:13" s="37" customFormat="1" ht="15.75">
      <c r="A23" s="66"/>
      <c r="B23" s="66"/>
      <c r="C23" s="63"/>
      <c r="D23" s="63"/>
      <c r="E23" s="60"/>
      <c r="F23" s="63"/>
      <c r="G23" s="332"/>
      <c r="H23" s="332"/>
      <c r="I23" s="65"/>
      <c r="J23" s="65"/>
      <c r="K23" s="65"/>
      <c r="L23" s="62"/>
      <c r="M23" s="62"/>
    </row>
    <row r="24" spans="1:13" s="37" customFormat="1" ht="15.75">
      <c r="A24" s="66"/>
      <c r="B24" s="66"/>
      <c r="C24" s="331"/>
      <c r="D24" s="331"/>
      <c r="E24" s="60"/>
      <c r="F24" s="63"/>
      <c r="G24" s="331"/>
      <c r="H24" s="331"/>
      <c r="I24" s="64"/>
      <c r="J24" s="64"/>
      <c r="K24" s="64"/>
      <c r="L24" s="63"/>
      <c r="M24" s="63"/>
    </row>
    <row r="25" spans="1:13" s="37" customFormat="1" ht="15.75">
      <c r="A25" s="64"/>
      <c r="B25" s="64"/>
      <c r="C25" s="331"/>
      <c r="D25" s="331"/>
      <c r="E25" s="60"/>
      <c r="F25" s="64"/>
      <c r="G25" s="331"/>
      <c r="H25" s="331"/>
      <c r="I25" s="65"/>
      <c r="J25" s="65"/>
      <c r="K25" s="65"/>
      <c r="L25" s="63"/>
      <c r="M25" s="63"/>
    </row>
    <row r="26" spans="1:13" s="37" customFormat="1" ht="15.75">
      <c r="A26" s="7"/>
      <c r="B26" s="8"/>
      <c r="C26" s="8"/>
      <c r="D26" s="9"/>
      <c r="E26" s="10"/>
      <c r="F26" s="10"/>
      <c r="G26" s="10"/>
      <c r="H26" s="10"/>
      <c r="I26" s="10"/>
      <c r="J26" s="10"/>
      <c r="K26" s="10"/>
      <c r="L26" s="10"/>
      <c r="M26" s="10"/>
    </row>
  </sheetData>
  <mergeCells count="36">
    <mergeCell ref="C24:D24"/>
    <mergeCell ref="G24:H24"/>
    <mergeCell ref="C25:D25"/>
    <mergeCell ref="G25:H25"/>
    <mergeCell ref="F14:G14"/>
    <mergeCell ref="A15:M15"/>
    <mergeCell ref="C19:D19"/>
    <mergeCell ref="G19:H19"/>
    <mergeCell ref="G20:H23"/>
    <mergeCell ref="B10:E10"/>
    <mergeCell ref="H10:I10"/>
    <mergeCell ref="J10:M10"/>
    <mergeCell ref="A12:A13"/>
    <mergeCell ref="B12:B13"/>
    <mergeCell ref="C12:C13"/>
    <mergeCell ref="D12:D13"/>
    <mergeCell ref="E12:E13"/>
    <mergeCell ref="F12:G13"/>
    <mergeCell ref="H12:I12"/>
    <mergeCell ref="J12:K12"/>
    <mergeCell ref="L12:M12"/>
    <mergeCell ref="B8:E8"/>
    <mergeCell ref="H8:I8"/>
    <mergeCell ref="J8:M8"/>
    <mergeCell ref="S8:X8"/>
    <mergeCell ref="B9:E9"/>
    <mergeCell ref="H9:I9"/>
    <mergeCell ref="J9:M9"/>
    <mergeCell ref="D2:L2"/>
    <mergeCell ref="D3:L3"/>
    <mergeCell ref="Q3:X3"/>
    <mergeCell ref="Q4:X4"/>
    <mergeCell ref="B7:E7"/>
    <mergeCell ref="H7:I7"/>
    <mergeCell ref="J7:M7"/>
    <mergeCell ref="Q7:X7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CFF"/>
  </sheetPr>
  <dimension ref="A1:X26"/>
  <sheetViews>
    <sheetView zoomScale="60" zoomScaleNormal="60" workbookViewId="0">
      <selection activeCell="A14" sqref="A14:XFD14"/>
    </sheetView>
  </sheetViews>
  <sheetFormatPr baseColWidth="10" defaultRowHeight="15"/>
  <cols>
    <col min="1" max="1" width="26.28515625" customWidth="1"/>
    <col min="2" max="2" width="23.85546875" customWidth="1"/>
    <col min="3" max="3" width="47" customWidth="1"/>
    <col min="4" max="4" width="29" customWidth="1"/>
    <col min="5" max="5" width="37.7109375" customWidth="1"/>
    <col min="6" max="6" width="25.28515625" customWidth="1"/>
    <col min="7" max="7" width="21.42578125" customWidth="1"/>
    <col min="8" max="8" width="25.7109375" customWidth="1"/>
    <col min="9" max="9" width="47.7109375" customWidth="1"/>
    <col min="10" max="10" width="23.5703125" customWidth="1"/>
    <col min="11" max="11" width="37.5703125" customWidth="1"/>
    <col min="12" max="12" width="35.5703125" customWidth="1"/>
    <col min="13" max="13" width="34.140625" customWidth="1"/>
  </cols>
  <sheetData>
    <row r="1" spans="1:24" s="14" customFormat="1" ht="18">
      <c r="A1" s="1"/>
      <c r="B1" s="2"/>
      <c r="C1" s="2"/>
      <c r="D1" s="38"/>
      <c r="E1" s="2"/>
      <c r="F1" s="2"/>
      <c r="G1" s="2"/>
      <c r="H1" s="2"/>
      <c r="I1" s="2"/>
      <c r="J1" s="2"/>
      <c r="K1" s="2"/>
      <c r="L1" s="2"/>
      <c r="M1" s="2"/>
    </row>
    <row r="2" spans="1:24" s="17" customFormat="1" ht="27.75">
      <c r="A2" s="3"/>
      <c r="B2" s="39"/>
      <c r="C2" s="39"/>
      <c r="D2" s="319" t="s">
        <v>0</v>
      </c>
      <c r="E2" s="319"/>
      <c r="F2" s="319"/>
      <c r="G2" s="319"/>
      <c r="H2" s="319"/>
      <c r="I2" s="319"/>
      <c r="J2" s="319"/>
      <c r="K2" s="319"/>
      <c r="L2" s="319"/>
      <c r="M2" s="70"/>
    </row>
    <row r="3" spans="1:24" s="17" customFormat="1" ht="27.75">
      <c r="A3" s="3"/>
      <c r="B3" s="39"/>
      <c r="C3" s="39"/>
      <c r="D3" s="319" t="s">
        <v>1</v>
      </c>
      <c r="E3" s="319"/>
      <c r="F3" s="319"/>
      <c r="G3" s="319"/>
      <c r="H3" s="319"/>
      <c r="I3" s="319"/>
      <c r="J3" s="319"/>
      <c r="K3" s="319"/>
      <c r="L3" s="319"/>
      <c r="M3" s="70"/>
      <c r="Q3" s="320"/>
      <c r="R3" s="320"/>
      <c r="S3" s="320"/>
      <c r="T3" s="320"/>
      <c r="U3" s="320"/>
      <c r="V3" s="320"/>
      <c r="W3" s="320"/>
      <c r="X3" s="320"/>
    </row>
    <row r="4" spans="1:24" s="17" customFormat="1" ht="18">
      <c r="A4" s="3"/>
      <c r="B4" s="39"/>
      <c r="C4" s="39"/>
      <c r="D4" s="40"/>
      <c r="E4" s="40"/>
      <c r="F4" s="40"/>
      <c r="G4" s="40"/>
      <c r="H4" s="41"/>
      <c r="I4" s="41"/>
      <c r="J4" s="41"/>
      <c r="K4" s="41"/>
      <c r="M4" s="41"/>
      <c r="Q4" s="320"/>
      <c r="R4" s="320"/>
      <c r="S4" s="320"/>
      <c r="T4" s="320"/>
      <c r="U4" s="320"/>
      <c r="V4" s="320"/>
      <c r="W4" s="320"/>
      <c r="X4" s="320"/>
    </row>
    <row r="5" spans="1:24" s="17" customFormat="1" ht="20.25">
      <c r="A5" s="3"/>
      <c r="B5" s="39"/>
      <c r="C5" s="39"/>
      <c r="D5" s="40"/>
      <c r="E5" s="40"/>
      <c r="F5" s="40"/>
      <c r="G5" s="40"/>
      <c r="H5" s="42"/>
      <c r="I5" s="42"/>
      <c r="J5" s="42"/>
      <c r="K5" s="42"/>
      <c r="L5" s="42"/>
      <c r="M5" s="42"/>
      <c r="Q5" s="43"/>
      <c r="R5" s="43"/>
      <c r="S5" s="43"/>
      <c r="T5" s="43"/>
      <c r="U5" s="43"/>
      <c r="V5" s="43"/>
      <c r="W5" s="43"/>
      <c r="X5" s="43"/>
    </row>
    <row r="6" spans="1:24" s="17" customFormat="1" ht="18">
      <c r="A6" s="3"/>
      <c r="B6" s="39"/>
      <c r="C6" s="39"/>
      <c r="D6" s="40"/>
      <c r="E6" s="40"/>
      <c r="F6" s="40"/>
      <c r="G6" s="40"/>
      <c r="H6" s="41"/>
      <c r="I6" s="41"/>
      <c r="J6" s="41"/>
      <c r="K6" s="41"/>
      <c r="M6" s="41"/>
      <c r="Q6" s="43"/>
      <c r="R6" s="43"/>
      <c r="S6" s="43"/>
      <c r="T6" s="43"/>
      <c r="U6" s="43"/>
      <c r="V6" s="43"/>
      <c r="W6" s="43"/>
      <c r="X6" s="43"/>
    </row>
    <row r="7" spans="1:24" s="83" customFormat="1" ht="20.25">
      <c r="A7" s="81" t="s">
        <v>2</v>
      </c>
      <c r="B7" s="348" t="s">
        <v>30</v>
      </c>
      <c r="C7" s="348"/>
      <c r="D7" s="348"/>
      <c r="E7" s="348"/>
      <c r="F7" s="44"/>
      <c r="G7" s="82"/>
      <c r="H7" s="306" t="s">
        <v>3</v>
      </c>
      <c r="I7" s="307"/>
      <c r="J7" s="349" t="s">
        <v>31</v>
      </c>
      <c r="K7" s="350"/>
      <c r="L7" s="350"/>
      <c r="M7" s="351"/>
      <c r="Q7" s="352"/>
      <c r="R7" s="352"/>
      <c r="S7" s="352"/>
      <c r="T7" s="352"/>
      <c r="U7" s="352"/>
      <c r="V7" s="352"/>
      <c r="W7" s="352"/>
      <c r="X7" s="352"/>
    </row>
    <row r="8" spans="1:24" s="83" customFormat="1" ht="20.25">
      <c r="A8" s="81" t="s">
        <v>4</v>
      </c>
      <c r="B8" s="340" t="s">
        <v>83</v>
      </c>
      <c r="C8" s="340"/>
      <c r="D8" s="340"/>
      <c r="E8" s="340"/>
      <c r="F8" s="44"/>
      <c r="G8" s="82"/>
      <c r="H8" s="308" t="s">
        <v>5</v>
      </c>
      <c r="I8" s="309"/>
      <c r="J8" s="353" t="s">
        <v>84</v>
      </c>
      <c r="K8" s="354"/>
      <c r="L8" s="354"/>
      <c r="M8" s="355"/>
      <c r="S8" s="352"/>
      <c r="T8" s="352"/>
      <c r="U8" s="352"/>
      <c r="V8" s="352"/>
      <c r="W8" s="352"/>
      <c r="X8" s="352"/>
    </row>
    <row r="9" spans="1:24" s="84" customFormat="1" ht="20.25">
      <c r="A9" s="81" t="s">
        <v>6</v>
      </c>
      <c r="B9" s="340" t="s">
        <v>116</v>
      </c>
      <c r="C9" s="340"/>
      <c r="D9" s="340"/>
      <c r="E9" s="340"/>
      <c r="H9" s="333" t="s">
        <v>7</v>
      </c>
      <c r="I9" s="334"/>
      <c r="J9" s="328">
        <v>45658</v>
      </c>
      <c r="K9" s="323"/>
      <c r="L9" s="323"/>
      <c r="M9" s="324"/>
    </row>
    <row r="10" spans="1:24" s="83" customFormat="1" ht="20.25">
      <c r="A10" s="81" t="s">
        <v>8</v>
      </c>
      <c r="B10" s="340" t="s">
        <v>27</v>
      </c>
      <c r="C10" s="340"/>
      <c r="D10" s="340"/>
      <c r="E10" s="340"/>
      <c r="F10" s="44"/>
      <c r="G10" s="82"/>
      <c r="H10" s="333" t="s">
        <v>9</v>
      </c>
      <c r="I10" s="334"/>
      <c r="J10" s="328">
        <v>45961</v>
      </c>
      <c r="K10" s="323"/>
      <c r="L10" s="323"/>
      <c r="M10" s="324"/>
    </row>
    <row r="11" spans="1:24" s="21" customFormat="1" ht="18">
      <c r="A11" s="46"/>
      <c r="B11" s="47"/>
      <c r="C11" s="47"/>
      <c r="D11" s="47"/>
      <c r="E11" s="45"/>
      <c r="F11" s="45"/>
      <c r="G11" s="45"/>
      <c r="H11" s="48"/>
      <c r="I11" s="47"/>
      <c r="J11" s="47"/>
      <c r="K11" s="47"/>
      <c r="L11" s="47"/>
      <c r="M11" s="47"/>
    </row>
    <row r="12" spans="1:24" s="26" customFormat="1" ht="20.25">
      <c r="A12" s="310" t="s">
        <v>10</v>
      </c>
      <c r="B12" s="310" t="s">
        <v>11</v>
      </c>
      <c r="C12" s="312" t="s">
        <v>12</v>
      </c>
      <c r="D12" s="313" t="s">
        <v>13</v>
      </c>
      <c r="E12" s="312" t="s">
        <v>14</v>
      </c>
      <c r="F12" s="312" t="s">
        <v>15</v>
      </c>
      <c r="G12" s="312"/>
      <c r="H12" s="312" t="s">
        <v>16</v>
      </c>
      <c r="I12" s="312"/>
      <c r="J12" s="314" t="s">
        <v>17</v>
      </c>
      <c r="K12" s="315"/>
      <c r="L12" s="314" t="s">
        <v>18</v>
      </c>
      <c r="M12" s="316"/>
    </row>
    <row r="13" spans="1:24" s="26" customFormat="1" ht="20.25">
      <c r="A13" s="311"/>
      <c r="B13" s="311"/>
      <c r="C13" s="312"/>
      <c r="D13" s="313"/>
      <c r="E13" s="312"/>
      <c r="F13" s="312"/>
      <c r="G13" s="312"/>
      <c r="H13" s="5" t="s">
        <v>19</v>
      </c>
      <c r="I13" s="5" t="s">
        <v>20</v>
      </c>
      <c r="J13" s="5" t="s">
        <v>21</v>
      </c>
      <c r="K13" s="5" t="s">
        <v>22</v>
      </c>
      <c r="L13" s="5" t="s">
        <v>23</v>
      </c>
      <c r="M13" s="6" t="s">
        <v>24</v>
      </c>
    </row>
    <row r="14" spans="1:24" s="75" customFormat="1" ht="135" customHeight="1">
      <c r="A14" s="49">
        <v>2</v>
      </c>
      <c r="B14" s="71" t="s">
        <v>36</v>
      </c>
      <c r="C14" s="56" t="s">
        <v>118</v>
      </c>
      <c r="D14" s="52">
        <v>1</v>
      </c>
      <c r="E14" s="53" t="s">
        <v>117</v>
      </c>
      <c r="F14" s="346" t="s">
        <v>119</v>
      </c>
      <c r="G14" s="347"/>
      <c r="H14" s="72">
        <v>45839</v>
      </c>
      <c r="I14" s="72" t="s">
        <v>120</v>
      </c>
      <c r="J14" s="73" t="s">
        <v>120</v>
      </c>
      <c r="K14" s="80" t="s">
        <v>121</v>
      </c>
      <c r="L14" s="74">
        <v>3</v>
      </c>
      <c r="M14" s="74">
        <v>3</v>
      </c>
    </row>
    <row r="15" spans="1:24" s="36" customFormat="1" ht="23.25">
      <c r="A15" s="317" t="s">
        <v>115</v>
      </c>
      <c r="B15" s="317"/>
      <c r="C15" s="317"/>
      <c r="D15" s="317"/>
      <c r="E15" s="317"/>
      <c r="F15" s="317"/>
      <c r="G15" s="317"/>
      <c r="H15" s="317"/>
      <c r="I15" s="317"/>
      <c r="J15" s="317"/>
      <c r="K15" s="317"/>
      <c r="L15" s="317"/>
      <c r="M15" s="317"/>
    </row>
    <row r="16" spans="1:24" s="37" customFormat="1" ht="15.75">
      <c r="A16" s="3"/>
      <c r="B16" s="39"/>
      <c r="C16" s="39"/>
      <c r="D16" s="57"/>
      <c r="E16" s="58"/>
      <c r="F16" s="58"/>
      <c r="G16" s="58"/>
      <c r="H16" s="58"/>
      <c r="I16" s="58"/>
      <c r="J16" s="58"/>
      <c r="K16" s="58"/>
      <c r="L16" s="59"/>
      <c r="M16" s="59"/>
    </row>
    <row r="17" spans="1:13" s="37" customFormat="1" ht="15.75">
      <c r="A17" s="3"/>
      <c r="B17" s="39"/>
      <c r="C17" s="39"/>
      <c r="D17" s="57"/>
      <c r="E17" s="58"/>
      <c r="F17" s="58"/>
      <c r="G17" s="58"/>
      <c r="H17" s="58"/>
      <c r="I17" s="58"/>
      <c r="J17" s="58"/>
      <c r="K17" s="58"/>
      <c r="L17" s="58"/>
      <c r="M17" s="58"/>
    </row>
    <row r="18" spans="1:13" s="37" customFormat="1" ht="15.75">
      <c r="A18" s="60"/>
      <c r="B18" s="60"/>
      <c r="C18" s="60"/>
      <c r="D18" s="61"/>
      <c r="E18" s="62"/>
      <c r="F18" s="62"/>
      <c r="G18" s="62"/>
      <c r="H18" s="62"/>
      <c r="I18" s="62"/>
      <c r="J18" s="62"/>
      <c r="K18" s="62"/>
      <c r="L18" s="62"/>
      <c r="M18" s="62"/>
    </row>
    <row r="19" spans="1:13" s="37" customFormat="1" ht="15.75">
      <c r="A19" s="61"/>
      <c r="B19" s="61"/>
      <c r="C19" s="331"/>
      <c r="D19" s="331"/>
      <c r="E19" s="60"/>
      <c r="F19" s="62"/>
      <c r="G19" s="331"/>
      <c r="H19" s="331"/>
      <c r="I19" s="60"/>
      <c r="J19" s="60"/>
      <c r="K19" s="60"/>
      <c r="L19" s="63"/>
      <c r="M19" s="63"/>
    </row>
    <row r="20" spans="1:13" s="37" customFormat="1" ht="15.75">
      <c r="A20" s="64"/>
      <c r="B20" s="64"/>
      <c r="C20" s="62"/>
      <c r="D20" s="62"/>
      <c r="E20" s="60"/>
      <c r="F20" s="64"/>
      <c r="G20" s="332"/>
      <c r="H20" s="332"/>
      <c r="I20" s="65"/>
      <c r="J20" s="65"/>
      <c r="K20" s="65"/>
      <c r="L20" s="63"/>
      <c r="M20" s="63"/>
    </row>
    <row r="21" spans="1:13" s="37" customFormat="1" ht="15.75">
      <c r="A21" s="66"/>
      <c r="B21" s="66"/>
      <c r="C21" s="63"/>
      <c r="D21" s="63"/>
      <c r="E21" s="60"/>
      <c r="F21" s="63"/>
      <c r="G21" s="332"/>
      <c r="H21" s="332"/>
      <c r="I21" s="65"/>
      <c r="J21" s="65"/>
      <c r="K21" s="65"/>
      <c r="L21" s="62"/>
      <c r="M21" s="62"/>
    </row>
    <row r="22" spans="1:13" s="37" customFormat="1" ht="15.75">
      <c r="A22" s="66"/>
      <c r="B22" s="66"/>
      <c r="C22" s="63"/>
      <c r="D22" s="63"/>
      <c r="E22" s="60"/>
      <c r="F22" s="63"/>
      <c r="G22" s="332"/>
      <c r="H22" s="332"/>
      <c r="I22" s="65"/>
      <c r="J22" s="65"/>
      <c r="K22" s="65"/>
      <c r="L22" s="62"/>
      <c r="M22" s="62"/>
    </row>
    <row r="23" spans="1:13" s="37" customFormat="1" ht="15.75">
      <c r="A23" s="66"/>
      <c r="B23" s="66"/>
      <c r="C23" s="63"/>
      <c r="D23" s="63"/>
      <c r="E23" s="60"/>
      <c r="F23" s="63"/>
      <c r="G23" s="332"/>
      <c r="H23" s="332"/>
      <c r="I23" s="65"/>
      <c r="J23" s="65"/>
      <c r="K23" s="65"/>
      <c r="L23" s="62"/>
      <c r="M23" s="62"/>
    </row>
    <row r="24" spans="1:13" s="37" customFormat="1" ht="15.75">
      <c r="A24" s="66"/>
      <c r="B24" s="66"/>
      <c r="C24" s="331"/>
      <c r="D24" s="331"/>
      <c r="E24" s="60"/>
      <c r="F24" s="63"/>
      <c r="G24" s="331"/>
      <c r="H24" s="331"/>
      <c r="I24" s="64"/>
      <c r="J24" s="64"/>
      <c r="K24" s="64"/>
      <c r="L24" s="63"/>
      <c r="M24" s="63"/>
    </row>
    <row r="25" spans="1:13" s="37" customFormat="1" ht="15.75">
      <c r="A25" s="64"/>
      <c r="B25" s="64"/>
      <c r="C25" s="331"/>
      <c r="D25" s="331"/>
      <c r="E25" s="60"/>
      <c r="F25" s="64"/>
      <c r="G25" s="331"/>
      <c r="H25" s="331"/>
      <c r="I25" s="65"/>
      <c r="J25" s="65"/>
      <c r="K25" s="65"/>
      <c r="L25" s="63"/>
      <c r="M25" s="63"/>
    </row>
    <row r="26" spans="1:13" s="37" customFormat="1" ht="15.75">
      <c r="A26" s="7"/>
      <c r="B26" s="8"/>
      <c r="C26" s="8"/>
      <c r="D26" s="9"/>
      <c r="E26" s="10"/>
      <c r="F26" s="10"/>
      <c r="G26" s="10"/>
      <c r="H26" s="10"/>
      <c r="I26" s="10"/>
      <c r="J26" s="10"/>
      <c r="K26" s="10"/>
      <c r="L26" s="10"/>
      <c r="M26" s="10"/>
    </row>
  </sheetData>
  <mergeCells count="36">
    <mergeCell ref="C24:D24"/>
    <mergeCell ref="G24:H24"/>
    <mergeCell ref="C25:D25"/>
    <mergeCell ref="G25:H25"/>
    <mergeCell ref="F14:G14"/>
    <mergeCell ref="A15:M15"/>
    <mergeCell ref="C19:D19"/>
    <mergeCell ref="G19:H19"/>
    <mergeCell ref="G20:H23"/>
    <mergeCell ref="B10:E10"/>
    <mergeCell ref="H10:I10"/>
    <mergeCell ref="J10:M10"/>
    <mergeCell ref="A12:A13"/>
    <mergeCell ref="B12:B13"/>
    <mergeCell ref="C12:C13"/>
    <mergeCell ref="D12:D13"/>
    <mergeCell ref="E12:E13"/>
    <mergeCell ref="F12:G13"/>
    <mergeCell ref="H12:I12"/>
    <mergeCell ref="J12:K12"/>
    <mergeCell ref="L12:M12"/>
    <mergeCell ref="B8:E8"/>
    <mergeCell ref="H8:I8"/>
    <mergeCell ref="J8:M8"/>
    <mergeCell ref="S8:X8"/>
    <mergeCell ref="B9:E9"/>
    <mergeCell ref="H9:I9"/>
    <mergeCell ref="J9:M9"/>
    <mergeCell ref="D2:L2"/>
    <mergeCell ref="D3:L3"/>
    <mergeCell ref="Q3:X3"/>
    <mergeCell ref="Q4:X4"/>
    <mergeCell ref="B7:E7"/>
    <mergeCell ref="H7:I7"/>
    <mergeCell ref="J7:M7"/>
    <mergeCell ref="Q7:X7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C66FF"/>
  </sheetPr>
  <dimension ref="A1:X326"/>
  <sheetViews>
    <sheetView topLeftCell="A7" zoomScale="60" zoomScaleNormal="60" workbookViewId="0">
      <selection activeCell="H13" sqref="H13:I13"/>
    </sheetView>
  </sheetViews>
  <sheetFormatPr baseColWidth="10" defaultRowHeight="15"/>
  <cols>
    <col min="1" max="1" width="23.7109375" customWidth="1"/>
    <col min="2" max="2" width="20.42578125" customWidth="1"/>
    <col min="3" max="3" width="34.5703125" customWidth="1"/>
    <col min="4" max="4" width="19.7109375" customWidth="1"/>
    <col min="5" max="5" width="37.7109375" customWidth="1"/>
    <col min="6" max="6" width="73.28515625" customWidth="1"/>
    <col min="7" max="7" width="4.140625" hidden="1" customWidth="1"/>
    <col min="8" max="8" width="20.7109375" style="99" customWidth="1"/>
    <col min="9" max="9" width="22.42578125" style="99" customWidth="1"/>
    <col min="10" max="10" width="15" customWidth="1"/>
    <col min="11" max="11" width="25.85546875" customWidth="1"/>
    <col min="12" max="12" width="26.5703125" customWidth="1"/>
    <col min="13" max="13" width="25.28515625" customWidth="1"/>
  </cols>
  <sheetData>
    <row r="1" spans="1:24" s="14" customFormat="1" ht="24.95" customHeight="1">
      <c r="A1" s="2"/>
      <c r="C1" s="2"/>
      <c r="D1" s="38"/>
      <c r="E1" s="2"/>
      <c r="F1" s="2"/>
      <c r="G1" s="2"/>
      <c r="H1" s="90"/>
      <c r="I1" s="90"/>
      <c r="J1" s="2"/>
      <c r="K1" s="2"/>
      <c r="L1" s="2"/>
      <c r="M1" s="2"/>
    </row>
    <row r="2" spans="1:24" s="17" customFormat="1" ht="45" customHeight="1">
      <c r="A2" s="3"/>
      <c r="B2" s="39"/>
      <c r="C2" s="39"/>
      <c r="D2" s="91" t="s">
        <v>0</v>
      </c>
      <c r="E2" s="91"/>
      <c r="F2" s="91"/>
      <c r="G2" s="91"/>
      <c r="H2" s="92"/>
      <c r="I2" s="92"/>
      <c r="J2" s="91"/>
      <c r="K2" s="91"/>
      <c r="L2" s="91"/>
      <c r="M2" s="70"/>
    </row>
    <row r="3" spans="1:24" s="17" customFormat="1" ht="43.5" customHeight="1">
      <c r="A3" s="3"/>
      <c r="B3" s="39"/>
      <c r="C3" s="39"/>
      <c r="D3" s="91" t="s">
        <v>1</v>
      </c>
      <c r="E3" s="91"/>
      <c r="F3" s="91"/>
      <c r="G3" s="91"/>
      <c r="H3" s="92"/>
      <c r="I3" s="92"/>
      <c r="J3" s="91"/>
      <c r="K3" s="91"/>
      <c r="L3" s="91"/>
      <c r="M3" s="70"/>
      <c r="Q3" s="320"/>
      <c r="R3" s="320"/>
      <c r="S3" s="320"/>
      <c r="T3" s="320"/>
      <c r="U3" s="320"/>
      <c r="V3" s="320"/>
      <c r="W3" s="320"/>
      <c r="X3" s="320"/>
    </row>
    <row r="4" spans="1:24" s="17" customFormat="1" ht="23.25" customHeight="1">
      <c r="A4" s="3"/>
      <c r="B4" s="39"/>
      <c r="C4" s="39"/>
      <c r="D4" s="40"/>
      <c r="E4" s="40"/>
      <c r="F4" s="40"/>
      <c r="G4" s="40"/>
      <c r="H4" s="93"/>
      <c r="I4" s="93"/>
      <c r="J4" s="41"/>
      <c r="K4" s="41"/>
      <c r="M4" s="41"/>
      <c r="Q4" s="320"/>
      <c r="R4" s="320"/>
      <c r="S4" s="320"/>
      <c r="T4" s="320"/>
      <c r="U4" s="320"/>
      <c r="V4" s="320"/>
      <c r="W4" s="320"/>
      <c r="X4" s="320"/>
    </row>
    <row r="5" spans="1:24" s="17" customFormat="1" ht="23.25" customHeight="1">
      <c r="A5" s="3"/>
      <c r="B5" s="39"/>
      <c r="C5" s="39"/>
      <c r="D5" s="40"/>
      <c r="E5" s="40"/>
      <c r="F5" s="40"/>
      <c r="G5" s="40"/>
      <c r="H5" s="94"/>
      <c r="I5" s="94"/>
      <c r="J5" s="42"/>
      <c r="K5" s="42"/>
      <c r="L5" s="42"/>
      <c r="M5" s="42"/>
      <c r="Q5" s="43"/>
      <c r="R5" s="43"/>
      <c r="S5" s="43"/>
      <c r="T5" s="43"/>
      <c r="U5" s="43"/>
      <c r="V5" s="43"/>
      <c r="W5" s="43"/>
      <c r="X5" s="43"/>
    </row>
    <row r="6" spans="1:24" s="17" customFormat="1" ht="23.25" customHeight="1">
      <c r="A6" s="3"/>
      <c r="B6" s="39"/>
      <c r="C6" s="39"/>
      <c r="D6" s="40"/>
      <c r="E6" s="40"/>
      <c r="F6" s="40"/>
      <c r="G6" s="40"/>
      <c r="H6" s="93"/>
      <c r="I6" s="93"/>
      <c r="J6" s="41"/>
      <c r="K6" s="41"/>
      <c r="M6" s="41"/>
      <c r="Q6" s="43"/>
      <c r="R6" s="43"/>
      <c r="S6" s="43"/>
      <c r="T6" s="43"/>
      <c r="U6" s="43"/>
      <c r="V6" s="43"/>
      <c r="W6" s="43"/>
      <c r="X6" s="43"/>
    </row>
    <row r="7" spans="1:24" s="21" customFormat="1" ht="66.75" customHeight="1">
      <c r="A7" s="4" t="s">
        <v>2</v>
      </c>
      <c r="B7" s="356" t="s">
        <v>30</v>
      </c>
      <c r="C7" s="356"/>
      <c r="D7" s="356"/>
      <c r="E7" s="356"/>
      <c r="F7" s="87"/>
      <c r="G7" s="88"/>
      <c r="H7" s="333" t="s">
        <v>3</v>
      </c>
      <c r="I7" s="334"/>
      <c r="J7" s="322" t="s">
        <v>31</v>
      </c>
      <c r="K7" s="323"/>
      <c r="L7" s="323"/>
      <c r="M7" s="324"/>
      <c r="Q7" s="320"/>
      <c r="R7" s="320"/>
      <c r="S7" s="320"/>
      <c r="T7" s="320"/>
      <c r="U7" s="320"/>
      <c r="V7" s="320"/>
      <c r="W7" s="320"/>
      <c r="X7" s="320"/>
    </row>
    <row r="8" spans="1:24" s="21" customFormat="1" ht="60.75" customHeight="1">
      <c r="A8" s="4" t="s">
        <v>4</v>
      </c>
      <c r="B8" s="357" t="s">
        <v>122</v>
      </c>
      <c r="C8" s="357"/>
      <c r="D8" s="357"/>
      <c r="E8" s="357"/>
      <c r="F8" s="87"/>
      <c r="G8" s="88"/>
      <c r="H8" s="335" t="s">
        <v>26</v>
      </c>
      <c r="I8" s="336"/>
      <c r="J8" s="325" t="s">
        <v>123</v>
      </c>
      <c r="K8" s="326"/>
      <c r="L8" s="326"/>
      <c r="M8" s="327"/>
      <c r="S8" s="320"/>
      <c r="T8" s="320"/>
      <c r="U8" s="320"/>
      <c r="V8" s="320"/>
      <c r="W8" s="320"/>
      <c r="X8" s="320"/>
    </row>
    <row r="9" spans="1:24" ht="41.25" customHeight="1">
      <c r="A9" s="4" t="s">
        <v>6</v>
      </c>
      <c r="B9" s="356" t="s">
        <v>124</v>
      </c>
      <c r="C9" s="356"/>
      <c r="D9" s="356"/>
      <c r="E9" s="356"/>
      <c r="F9" s="89"/>
      <c r="G9" s="89"/>
      <c r="H9" s="333" t="s">
        <v>7</v>
      </c>
      <c r="I9" s="334"/>
      <c r="J9" s="328">
        <v>45658</v>
      </c>
      <c r="K9" s="323"/>
      <c r="L9" s="323"/>
      <c r="M9" s="324"/>
    </row>
    <row r="10" spans="1:24" s="21" customFormat="1" ht="66" customHeight="1">
      <c r="A10" s="4" t="s">
        <v>8</v>
      </c>
      <c r="B10" s="358" t="s">
        <v>27</v>
      </c>
      <c r="C10" s="359"/>
      <c r="D10" s="359"/>
      <c r="E10" s="360"/>
      <c r="F10" s="87"/>
      <c r="G10" s="88"/>
      <c r="H10" s="333" t="s">
        <v>9</v>
      </c>
      <c r="I10" s="334"/>
      <c r="J10" s="328">
        <v>45961</v>
      </c>
      <c r="K10" s="323"/>
      <c r="L10" s="323"/>
      <c r="M10" s="324"/>
    </row>
    <row r="11" spans="1:24" s="21" customFormat="1" ht="20.25" customHeight="1">
      <c r="A11" s="46"/>
      <c r="B11" s="47"/>
      <c r="C11" s="47"/>
      <c r="D11" s="47"/>
      <c r="E11" s="45"/>
      <c r="F11" s="45"/>
      <c r="G11" s="45"/>
      <c r="H11" s="95"/>
      <c r="I11" s="96"/>
      <c r="J11" s="47"/>
      <c r="K11" s="47"/>
      <c r="L11" s="47"/>
      <c r="M11" s="47"/>
    </row>
    <row r="12" spans="1:24" s="26" customFormat="1" ht="63.75" customHeight="1">
      <c r="A12" s="310" t="s">
        <v>10</v>
      </c>
      <c r="B12" s="310" t="s">
        <v>11</v>
      </c>
      <c r="C12" s="312" t="s">
        <v>12</v>
      </c>
      <c r="D12" s="313" t="s">
        <v>13</v>
      </c>
      <c r="E12" s="312" t="s">
        <v>14</v>
      </c>
      <c r="F12" s="312" t="s">
        <v>15</v>
      </c>
      <c r="G12" s="312"/>
      <c r="H12" s="312" t="s">
        <v>16</v>
      </c>
      <c r="I12" s="312"/>
      <c r="J12" s="314" t="s">
        <v>17</v>
      </c>
      <c r="K12" s="315"/>
      <c r="L12" s="314" t="s">
        <v>18</v>
      </c>
      <c r="M12" s="316"/>
    </row>
    <row r="13" spans="1:24" s="26" customFormat="1" ht="57" customHeight="1">
      <c r="A13" s="311"/>
      <c r="B13" s="311"/>
      <c r="C13" s="312"/>
      <c r="D13" s="313"/>
      <c r="E13" s="312"/>
      <c r="F13" s="312"/>
      <c r="G13" s="312"/>
      <c r="H13" s="5" t="s">
        <v>19</v>
      </c>
      <c r="I13" s="5" t="s">
        <v>20</v>
      </c>
      <c r="J13" s="5" t="s">
        <v>28</v>
      </c>
      <c r="K13" s="5" t="s">
        <v>29</v>
      </c>
      <c r="L13" s="5" t="s">
        <v>23</v>
      </c>
      <c r="M13" s="6" t="s">
        <v>24</v>
      </c>
    </row>
    <row r="14" spans="1:24" s="34" customFormat="1" ht="57" customHeight="1">
      <c r="A14" s="49">
        <v>720</v>
      </c>
      <c r="B14" s="56" t="str">
        <f t="shared" ref="B14:B62" si="0">CONCATENATE("0",A14,"/2025")</f>
        <v>0720/2025</v>
      </c>
      <c r="C14" s="56" t="str">
        <f t="shared" ref="C14:C62" si="1">CONCATENATE("INEA.2S.6.0",A14,".2025")</f>
        <v>INEA.2S.6.0720.2025</v>
      </c>
      <c r="D14" s="52">
        <v>1</v>
      </c>
      <c r="E14" s="53" t="s">
        <v>125</v>
      </c>
      <c r="F14" s="97" t="s">
        <v>128</v>
      </c>
      <c r="G14" s="53"/>
      <c r="H14" s="54">
        <v>45839</v>
      </c>
      <c r="I14" s="54">
        <v>45849</v>
      </c>
      <c r="J14" s="55"/>
      <c r="K14" s="55" t="s">
        <v>25</v>
      </c>
      <c r="L14" s="53">
        <v>2</v>
      </c>
      <c r="M14" s="56">
        <v>3</v>
      </c>
    </row>
    <row r="15" spans="1:24" s="34" customFormat="1" ht="57" customHeight="1">
      <c r="A15" s="49">
        <v>721</v>
      </c>
      <c r="B15" s="56" t="str">
        <f t="shared" si="0"/>
        <v>0721/2025</v>
      </c>
      <c r="C15" s="56" t="str">
        <f t="shared" si="1"/>
        <v>INEA.2S.6.0721.2025</v>
      </c>
      <c r="D15" s="52">
        <v>1</v>
      </c>
      <c r="E15" s="53" t="s">
        <v>125</v>
      </c>
      <c r="F15" s="97" t="s">
        <v>128</v>
      </c>
      <c r="G15" s="53"/>
      <c r="H15" s="54">
        <v>45839</v>
      </c>
      <c r="I15" s="54">
        <v>45856</v>
      </c>
      <c r="J15" s="55"/>
      <c r="K15" s="55" t="s">
        <v>25</v>
      </c>
      <c r="L15" s="53">
        <v>2</v>
      </c>
      <c r="M15" s="56">
        <v>3</v>
      </c>
    </row>
    <row r="16" spans="1:24" s="34" customFormat="1" ht="57" customHeight="1">
      <c r="A16" s="49">
        <v>722</v>
      </c>
      <c r="B16" s="56" t="str">
        <f t="shared" si="0"/>
        <v>0722/2025</v>
      </c>
      <c r="C16" s="56" t="str">
        <f t="shared" si="1"/>
        <v>INEA.2S.6.0722.2025</v>
      </c>
      <c r="D16" s="52">
        <v>1</v>
      </c>
      <c r="E16" s="53" t="s">
        <v>125</v>
      </c>
      <c r="F16" s="97" t="s">
        <v>129</v>
      </c>
      <c r="G16" s="53"/>
      <c r="H16" s="54">
        <v>45839</v>
      </c>
      <c r="I16" s="54">
        <v>45860</v>
      </c>
      <c r="J16" s="55"/>
      <c r="K16" s="55" t="s">
        <v>25</v>
      </c>
      <c r="L16" s="53">
        <v>2</v>
      </c>
      <c r="M16" s="56">
        <v>3</v>
      </c>
    </row>
    <row r="17" spans="1:13" s="34" customFormat="1" ht="57" customHeight="1">
      <c r="A17" s="49">
        <v>723</v>
      </c>
      <c r="B17" s="56" t="str">
        <f t="shared" si="0"/>
        <v>0723/2025</v>
      </c>
      <c r="C17" s="56" t="str">
        <f t="shared" si="1"/>
        <v>INEA.2S.6.0723.2025</v>
      </c>
      <c r="D17" s="52">
        <v>1</v>
      </c>
      <c r="E17" s="53" t="s">
        <v>125</v>
      </c>
      <c r="F17" s="97" t="s">
        <v>130</v>
      </c>
      <c r="G17" s="53"/>
      <c r="H17" s="54">
        <v>45839</v>
      </c>
      <c r="I17" s="54">
        <v>45857</v>
      </c>
      <c r="J17" s="55"/>
      <c r="K17" s="55" t="s">
        <v>25</v>
      </c>
      <c r="L17" s="53">
        <v>2</v>
      </c>
      <c r="M17" s="56">
        <v>3</v>
      </c>
    </row>
    <row r="18" spans="1:13" s="34" customFormat="1" ht="57" customHeight="1">
      <c r="A18" s="49">
        <v>724</v>
      </c>
      <c r="B18" s="56" t="str">
        <f t="shared" si="0"/>
        <v>0724/2025</v>
      </c>
      <c r="C18" s="56" t="str">
        <f t="shared" si="1"/>
        <v>INEA.2S.6.0724.2025</v>
      </c>
      <c r="D18" s="52">
        <v>1</v>
      </c>
      <c r="E18" s="53" t="s">
        <v>125</v>
      </c>
      <c r="F18" s="97" t="s">
        <v>131</v>
      </c>
      <c r="G18" s="53"/>
      <c r="H18" s="54">
        <v>45839</v>
      </c>
      <c r="I18" s="54">
        <v>45863</v>
      </c>
      <c r="J18" s="55"/>
      <c r="K18" s="55" t="s">
        <v>25</v>
      </c>
      <c r="L18" s="53">
        <v>2</v>
      </c>
      <c r="M18" s="56">
        <v>3</v>
      </c>
    </row>
    <row r="19" spans="1:13" s="34" customFormat="1" ht="57" customHeight="1">
      <c r="A19" s="49">
        <v>725</v>
      </c>
      <c r="B19" s="56" t="str">
        <f t="shared" si="0"/>
        <v>0725/2025</v>
      </c>
      <c r="C19" s="56" t="str">
        <f t="shared" si="1"/>
        <v>INEA.2S.6.0725.2025</v>
      </c>
      <c r="D19" s="52">
        <v>1</v>
      </c>
      <c r="E19" s="53" t="s">
        <v>125</v>
      </c>
      <c r="F19" s="97" t="s">
        <v>132</v>
      </c>
      <c r="G19" s="53"/>
      <c r="H19" s="54">
        <v>45839</v>
      </c>
      <c r="I19" s="54">
        <v>45843</v>
      </c>
      <c r="J19" s="55"/>
      <c r="K19" s="55" t="s">
        <v>25</v>
      </c>
      <c r="L19" s="53">
        <v>2</v>
      </c>
      <c r="M19" s="56">
        <v>3</v>
      </c>
    </row>
    <row r="20" spans="1:13" s="34" customFormat="1" ht="57" customHeight="1">
      <c r="A20" s="49">
        <v>726</v>
      </c>
      <c r="B20" s="56" t="str">
        <f t="shared" si="0"/>
        <v>0726/2025</v>
      </c>
      <c r="C20" s="56" t="str">
        <f t="shared" si="1"/>
        <v>INEA.2S.6.0726.2025</v>
      </c>
      <c r="D20" s="52">
        <v>1</v>
      </c>
      <c r="E20" s="53" t="s">
        <v>125</v>
      </c>
      <c r="F20" s="97" t="s">
        <v>129</v>
      </c>
      <c r="G20" s="53"/>
      <c r="H20" s="54">
        <v>45839</v>
      </c>
      <c r="I20" s="54">
        <v>45841</v>
      </c>
      <c r="J20" s="55"/>
      <c r="K20" s="55" t="s">
        <v>25</v>
      </c>
      <c r="L20" s="53">
        <v>2</v>
      </c>
      <c r="M20" s="56">
        <v>3</v>
      </c>
    </row>
    <row r="21" spans="1:13" s="34" customFormat="1" ht="57" customHeight="1">
      <c r="A21" s="49">
        <v>727</v>
      </c>
      <c r="B21" s="56" t="str">
        <f t="shared" si="0"/>
        <v>0727/2025</v>
      </c>
      <c r="C21" s="56" t="str">
        <f t="shared" si="1"/>
        <v>INEA.2S.6.0727.2025</v>
      </c>
      <c r="D21" s="52">
        <v>1</v>
      </c>
      <c r="E21" s="53" t="s">
        <v>125</v>
      </c>
      <c r="F21" s="97" t="s">
        <v>133</v>
      </c>
      <c r="G21" s="53"/>
      <c r="H21" s="54">
        <v>45839</v>
      </c>
      <c r="I21" s="54">
        <v>45856</v>
      </c>
      <c r="J21" s="55"/>
      <c r="K21" s="55" t="s">
        <v>25</v>
      </c>
      <c r="L21" s="53">
        <v>2</v>
      </c>
      <c r="M21" s="56">
        <v>3</v>
      </c>
    </row>
    <row r="22" spans="1:13" s="34" customFormat="1" ht="57" customHeight="1">
      <c r="A22" s="49">
        <v>728</v>
      </c>
      <c r="B22" s="56" t="str">
        <f t="shared" si="0"/>
        <v>0728/2025</v>
      </c>
      <c r="C22" s="56" t="str">
        <f t="shared" si="1"/>
        <v>INEA.2S.6.0728.2025</v>
      </c>
      <c r="D22" s="52">
        <v>1</v>
      </c>
      <c r="E22" s="53" t="s">
        <v>125</v>
      </c>
      <c r="F22" s="97" t="s">
        <v>133</v>
      </c>
      <c r="G22" s="53"/>
      <c r="H22" s="54">
        <v>45839</v>
      </c>
      <c r="I22" s="54">
        <v>45954</v>
      </c>
      <c r="J22" s="55"/>
      <c r="K22" s="55" t="s">
        <v>25</v>
      </c>
      <c r="L22" s="53">
        <v>2</v>
      </c>
      <c r="M22" s="56">
        <v>3</v>
      </c>
    </row>
    <row r="23" spans="1:13" s="34" customFormat="1" ht="57" customHeight="1">
      <c r="A23" s="49">
        <v>729</v>
      </c>
      <c r="B23" s="56" t="str">
        <f t="shared" si="0"/>
        <v>0729/2025</v>
      </c>
      <c r="C23" s="56" t="str">
        <f t="shared" si="1"/>
        <v>INEA.2S.6.0729.2025</v>
      </c>
      <c r="D23" s="52">
        <v>1</v>
      </c>
      <c r="E23" s="53" t="s">
        <v>125</v>
      </c>
      <c r="F23" s="97" t="s">
        <v>134</v>
      </c>
      <c r="G23" s="53"/>
      <c r="H23" s="54">
        <v>45840</v>
      </c>
      <c r="I23" s="54">
        <v>45841</v>
      </c>
      <c r="J23" s="55"/>
      <c r="K23" s="55" t="s">
        <v>25</v>
      </c>
      <c r="L23" s="53">
        <v>2</v>
      </c>
      <c r="M23" s="56">
        <v>3</v>
      </c>
    </row>
    <row r="24" spans="1:13" s="34" customFormat="1" ht="57" customHeight="1">
      <c r="A24" s="49">
        <v>730</v>
      </c>
      <c r="B24" s="56" t="str">
        <f t="shared" si="0"/>
        <v>0730/2025</v>
      </c>
      <c r="C24" s="56" t="str">
        <f t="shared" si="1"/>
        <v>INEA.2S.6.0730.2025</v>
      </c>
      <c r="D24" s="52">
        <v>1</v>
      </c>
      <c r="E24" s="53" t="s">
        <v>125</v>
      </c>
      <c r="F24" s="97" t="s">
        <v>135</v>
      </c>
      <c r="G24" s="53"/>
      <c r="H24" s="54">
        <v>45840</v>
      </c>
      <c r="I24" s="54">
        <v>45960</v>
      </c>
      <c r="J24" s="55"/>
      <c r="K24" s="55" t="s">
        <v>25</v>
      </c>
      <c r="L24" s="53">
        <v>2</v>
      </c>
      <c r="M24" s="56">
        <v>3</v>
      </c>
    </row>
    <row r="25" spans="1:13" s="34" customFormat="1" ht="57" customHeight="1">
      <c r="A25" s="49">
        <v>731</v>
      </c>
      <c r="B25" s="56" t="str">
        <f t="shared" si="0"/>
        <v>0731/2025</v>
      </c>
      <c r="C25" s="56" t="str">
        <f t="shared" si="1"/>
        <v>INEA.2S.6.0731.2025</v>
      </c>
      <c r="D25" s="52">
        <v>1</v>
      </c>
      <c r="E25" s="53" t="s">
        <v>125</v>
      </c>
      <c r="F25" s="97" t="s">
        <v>136</v>
      </c>
      <c r="G25" s="53"/>
      <c r="H25" s="54">
        <v>45840</v>
      </c>
      <c r="I25" s="54">
        <v>45906</v>
      </c>
      <c r="J25" s="55"/>
      <c r="K25" s="55" t="s">
        <v>25</v>
      </c>
      <c r="L25" s="53">
        <v>2</v>
      </c>
      <c r="M25" s="56">
        <v>3</v>
      </c>
    </row>
    <row r="26" spans="1:13" s="34" customFormat="1" ht="57" customHeight="1">
      <c r="A26" s="49">
        <v>732</v>
      </c>
      <c r="B26" s="56" t="str">
        <f t="shared" si="0"/>
        <v>0732/2025</v>
      </c>
      <c r="C26" s="56" t="str">
        <f t="shared" si="1"/>
        <v>INEA.2S.6.0732.2025</v>
      </c>
      <c r="D26" s="52">
        <v>1</v>
      </c>
      <c r="E26" s="53" t="s">
        <v>125</v>
      </c>
      <c r="F26" s="97" t="s">
        <v>137</v>
      </c>
      <c r="G26" s="53"/>
      <c r="H26" s="54">
        <v>45840</v>
      </c>
      <c r="I26" s="54">
        <v>45906</v>
      </c>
      <c r="J26" s="55"/>
      <c r="K26" s="55" t="s">
        <v>25</v>
      </c>
      <c r="L26" s="53">
        <v>2</v>
      </c>
      <c r="M26" s="56">
        <v>3</v>
      </c>
    </row>
    <row r="27" spans="1:13" s="34" customFormat="1" ht="57" customHeight="1">
      <c r="A27" s="49">
        <v>733</v>
      </c>
      <c r="B27" s="56" t="str">
        <f t="shared" si="0"/>
        <v>0733/2025</v>
      </c>
      <c r="C27" s="56" t="str">
        <f t="shared" si="1"/>
        <v>INEA.2S.6.0733.2025</v>
      </c>
      <c r="D27" s="52">
        <v>1</v>
      </c>
      <c r="E27" s="53" t="s">
        <v>125</v>
      </c>
      <c r="F27" s="97" t="s">
        <v>138</v>
      </c>
      <c r="G27" s="53"/>
      <c r="H27" s="54">
        <v>45840</v>
      </c>
      <c r="I27" s="54">
        <v>45841</v>
      </c>
      <c r="J27" s="55"/>
      <c r="K27" s="55" t="s">
        <v>25</v>
      </c>
      <c r="L27" s="53">
        <v>2</v>
      </c>
      <c r="M27" s="56">
        <v>3</v>
      </c>
    </row>
    <row r="28" spans="1:13" s="34" customFormat="1" ht="57" customHeight="1">
      <c r="A28" s="49">
        <v>734</v>
      </c>
      <c r="B28" s="56" t="str">
        <f t="shared" si="0"/>
        <v>0734/2025</v>
      </c>
      <c r="C28" s="56" t="str">
        <f t="shared" si="1"/>
        <v>INEA.2S.6.0734.2025</v>
      </c>
      <c r="D28" s="52">
        <v>1</v>
      </c>
      <c r="E28" s="53" t="s">
        <v>125</v>
      </c>
      <c r="F28" s="97" t="s">
        <v>139</v>
      </c>
      <c r="G28" s="53"/>
      <c r="H28" s="54">
        <v>45840</v>
      </c>
      <c r="I28" s="54">
        <v>45841</v>
      </c>
      <c r="J28" s="55"/>
      <c r="K28" s="55" t="s">
        <v>25</v>
      </c>
      <c r="L28" s="53">
        <v>2</v>
      </c>
      <c r="M28" s="56">
        <v>3</v>
      </c>
    </row>
    <row r="29" spans="1:13" s="34" customFormat="1" ht="57" customHeight="1">
      <c r="A29" s="49">
        <v>735</v>
      </c>
      <c r="B29" s="56" t="str">
        <f t="shared" si="0"/>
        <v>0735/2025</v>
      </c>
      <c r="C29" s="56" t="str">
        <f t="shared" si="1"/>
        <v>INEA.2S.6.0735.2025</v>
      </c>
      <c r="D29" s="52">
        <v>1</v>
      </c>
      <c r="E29" s="53" t="s">
        <v>125</v>
      </c>
      <c r="F29" s="97" t="s">
        <v>140</v>
      </c>
      <c r="G29" s="53"/>
      <c r="H29" s="54">
        <v>45840</v>
      </c>
      <c r="I29" s="54">
        <v>45863</v>
      </c>
      <c r="J29" s="55"/>
      <c r="K29" s="55" t="s">
        <v>25</v>
      </c>
      <c r="L29" s="53">
        <v>2</v>
      </c>
      <c r="M29" s="56">
        <v>3</v>
      </c>
    </row>
    <row r="30" spans="1:13" s="34" customFormat="1" ht="57" customHeight="1">
      <c r="A30" s="49">
        <v>736</v>
      </c>
      <c r="B30" s="56" t="str">
        <f t="shared" si="0"/>
        <v>0736/2025</v>
      </c>
      <c r="C30" s="56" t="str">
        <f t="shared" si="1"/>
        <v>INEA.2S.6.0736.2025</v>
      </c>
      <c r="D30" s="52">
        <v>1</v>
      </c>
      <c r="E30" s="53" t="s">
        <v>125</v>
      </c>
      <c r="F30" s="97" t="s">
        <v>140</v>
      </c>
      <c r="G30" s="53"/>
      <c r="H30" s="54">
        <v>45840</v>
      </c>
      <c r="I30" s="54">
        <v>45905</v>
      </c>
      <c r="J30" s="55"/>
      <c r="K30" s="55" t="s">
        <v>25</v>
      </c>
      <c r="L30" s="53">
        <v>2</v>
      </c>
      <c r="M30" s="56">
        <v>3</v>
      </c>
    </row>
    <row r="31" spans="1:13" s="34" customFormat="1" ht="57" customHeight="1">
      <c r="A31" s="49">
        <v>737</v>
      </c>
      <c r="B31" s="56" t="str">
        <f t="shared" si="0"/>
        <v>0737/2025</v>
      </c>
      <c r="C31" s="56" t="str">
        <f t="shared" si="1"/>
        <v>INEA.2S.6.0737.2025</v>
      </c>
      <c r="D31" s="52">
        <v>1</v>
      </c>
      <c r="E31" s="53" t="s">
        <v>125</v>
      </c>
      <c r="F31" s="97" t="s">
        <v>141</v>
      </c>
      <c r="G31" s="53"/>
      <c r="H31" s="54">
        <v>45840</v>
      </c>
      <c r="I31" s="54">
        <v>45905</v>
      </c>
      <c r="J31" s="55"/>
      <c r="K31" s="55" t="s">
        <v>25</v>
      </c>
      <c r="L31" s="53">
        <v>2</v>
      </c>
      <c r="M31" s="56">
        <v>3</v>
      </c>
    </row>
    <row r="32" spans="1:13" s="34" customFormat="1" ht="57" customHeight="1">
      <c r="A32" s="49">
        <v>738</v>
      </c>
      <c r="B32" s="56" t="str">
        <f t="shared" si="0"/>
        <v>0738/2025</v>
      </c>
      <c r="C32" s="56" t="str">
        <f t="shared" si="1"/>
        <v>INEA.2S.6.0738.2025</v>
      </c>
      <c r="D32" s="52">
        <v>1</v>
      </c>
      <c r="E32" s="53" t="s">
        <v>125</v>
      </c>
      <c r="F32" s="97" t="s">
        <v>142</v>
      </c>
      <c r="G32" s="53"/>
      <c r="H32" s="54">
        <v>45840</v>
      </c>
      <c r="I32" s="54">
        <v>45906</v>
      </c>
      <c r="J32" s="55"/>
      <c r="K32" s="55" t="s">
        <v>25</v>
      </c>
      <c r="L32" s="53">
        <v>2</v>
      </c>
      <c r="M32" s="56">
        <v>3</v>
      </c>
    </row>
    <row r="33" spans="1:13" s="34" customFormat="1" ht="57" customHeight="1">
      <c r="A33" s="49">
        <v>739</v>
      </c>
      <c r="B33" s="56" t="str">
        <f t="shared" si="0"/>
        <v>0739/2025</v>
      </c>
      <c r="C33" s="56" t="str">
        <f t="shared" si="1"/>
        <v>INEA.2S.6.0739.2025</v>
      </c>
      <c r="D33" s="52">
        <v>1</v>
      </c>
      <c r="E33" s="53" t="s">
        <v>125</v>
      </c>
      <c r="F33" s="97" t="s">
        <v>137</v>
      </c>
      <c r="G33" s="53"/>
      <c r="H33" s="54">
        <v>45840</v>
      </c>
      <c r="I33" s="54">
        <v>45859</v>
      </c>
      <c r="J33" s="55"/>
      <c r="K33" s="55" t="s">
        <v>25</v>
      </c>
      <c r="L33" s="53">
        <v>2</v>
      </c>
      <c r="M33" s="56">
        <v>3</v>
      </c>
    </row>
    <row r="34" spans="1:13" s="34" customFormat="1" ht="57" customHeight="1">
      <c r="A34" s="49">
        <v>740</v>
      </c>
      <c r="B34" s="56" t="str">
        <f t="shared" si="0"/>
        <v>0740/2025</v>
      </c>
      <c r="C34" s="56" t="str">
        <f t="shared" si="1"/>
        <v>INEA.2S.6.0740.2025</v>
      </c>
      <c r="D34" s="52">
        <v>1</v>
      </c>
      <c r="E34" s="53" t="s">
        <v>125</v>
      </c>
      <c r="F34" s="97" t="s">
        <v>143</v>
      </c>
      <c r="G34" s="53"/>
      <c r="H34" s="54">
        <v>45840</v>
      </c>
      <c r="I34" s="54">
        <v>45906</v>
      </c>
      <c r="J34" s="55"/>
      <c r="K34" s="55" t="s">
        <v>25</v>
      </c>
      <c r="L34" s="53">
        <v>2</v>
      </c>
      <c r="M34" s="56">
        <v>3</v>
      </c>
    </row>
    <row r="35" spans="1:13" s="34" customFormat="1" ht="57" customHeight="1">
      <c r="A35" s="49">
        <v>741</v>
      </c>
      <c r="B35" s="56" t="str">
        <f t="shared" si="0"/>
        <v>0741/2025</v>
      </c>
      <c r="C35" s="56" t="str">
        <f t="shared" si="1"/>
        <v>INEA.2S.6.0741.2025</v>
      </c>
      <c r="D35" s="52">
        <v>1</v>
      </c>
      <c r="E35" s="53" t="s">
        <v>125</v>
      </c>
      <c r="F35" s="97" t="s">
        <v>141</v>
      </c>
      <c r="G35" s="53"/>
      <c r="H35" s="54">
        <v>45840</v>
      </c>
      <c r="I35" s="54">
        <v>45859</v>
      </c>
      <c r="J35" s="55"/>
      <c r="K35" s="55" t="s">
        <v>25</v>
      </c>
      <c r="L35" s="53">
        <v>2</v>
      </c>
      <c r="M35" s="56">
        <v>3</v>
      </c>
    </row>
    <row r="36" spans="1:13" s="34" customFormat="1" ht="57" customHeight="1">
      <c r="A36" s="49">
        <v>742</v>
      </c>
      <c r="B36" s="56" t="str">
        <f t="shared" si="0"/>
        <v>0742/2025</v>
      </c>
      <c r="C36" s="56" t="str">
        <f t="shared" si="1"/>
        <v>INEA.2S.6.0742.2025</v>
      </c>
      <c r="D36" s="52">
        <v>1</v>
      </c>
      <c r="E36" s="53" t="s">
        <v>125</v>
      </c>
      <c r="F36" s="97" t="s">
        <v>143</v>
      </c>
      <c r="G36" s="53"/>
      <c r="H36" s="54">
        <v>45840</v>
      </c>
      <c r="I36" s="54">
        <v>45859</v>
      </c>
      <c r="J36" s="55"/>
      <c r="K36" s="55" t="s">
        <v>25</v>
      </c>
      <c r="L36" s="53">
        <v>2</v>
      </c>
      <c r="M36" s="56">
        <v>3</v>
      </c>
    </row>
    <row r="37" spans="1:13" s="34" customFormat="1" ht="57" customHeight="1">
      <c r="A37" s="49">
        <v>743</v>
      </c>
      <c r="B37" s="56" t="str">
        <f t="shared" si="0"/>
        <v>0743/2025</v>
      </c>
      <c r="C37" s="56" t="str">
        <f t="shared" si="1"/>
        <v>INEA.2S.6.0743.2025</v>
      </c>
      <c r="D37" s="52">
        <v>1</v>
      </c>
      <c r="E37" s="53" t="s">
        <v>125</v>
      </c>
      <c r="F37" s="97" t="s">
        <v>144</v>
      </c>
      <c r="G37" s="53"/>
      <c r="H37" s="54">
        <v>45840</v>
      </c>
      <c r="I37" s="54">
        <v>45859</v>
      </c>
      <c r="J37" s="55"/>
      <c r="K37" s="55" t="s">
        <v>25</v>
      </c>
      <c r="L37" s="53">
        <v>2</v>
      </c>
      <c r="M37" s="56">
        <v>3</v>
      </c>
    </row>
    <row r="38" spans="1:13" s="34" customFormat="1" ht="57" customHeight="1">
      <c r="A38" s="49">
        <v>744</v>
      </c>
      <c r="B38" s="56" t="str">
        <f t="shared" si="0"/>
        <v>0744/2025</v>
      </c>
      <c r="C38" s="56" t="str">
        <f t="shared" si="1"/>
        <v>INEA.2S.6.0744.2025</v>
      </c>
      <c r="D38" s="52">
        <v>1</v>
      </c>
      <c r="E38" s="53" t="s">
        <v>125</v>
      </c>
      <c r="F38" s="97" t="s">
        <v>145</v>
      </c>
      <c r="G38" s="53"/>
      <c r="H38" s="54">
        <v>45840</v>
      </c>
      <c r="I38" s="54">
        <v>45841</v>
      </c>
      <c r="J38" s="55"/>
      <c r="K38" s="55" t="s">
        <v>25</v>
      </c>
      <c r="L38" s="53">
        <v>2</v>
      </c>
      <c r="M38" s="56">
        <v>3</v>
      </c>
    </row>
    <row r="39" spans="1:13" s="34" customFormat="1" ht="57" customHeight="1">
      <c r="A39" s="49">
        <v>745</v>
      </c>
      <c r="B39" s="56" t="str">
        <f t="shared" si="0"/>
        <v>0745/2025</v>
      </c>
      <c r="C39" s="56" t="str">
        <f t="shared" si="1"/>
        <v>INEA.2S.6.0745.2025</v>
      </c>
      <c r="D39" s="52">
        <v>1</v>
      </c>
      <c r="E39" s="53" t="s">
        <v>125</v>
      </c>
      <c r="F39" s="97" t="s">
        <v>136</v>
      </c>
      <c r="G39" s="53"/>
      <c r="H39" s="54">
        <v>45840</v>
      </c>
      <c r="I39" s="54">
        <v>45859</v>
      </c>
      <c r="J39" s="55"/>
      <c r="K39" s="55" t="s">
        <v>25</v>
      </c>
      <c r="L39" s="53">
        <v>2</v>
      </c>
      <c r="M39" s="56">
        <v>3</v>
      </c>
    </row>
    <row r="40" spans="1:13" s="34" customFormat="1" ht="57" customHeight="1">
      <c r="A40" s="49">
        <v>746</v>
      </c>
      <c r="B40" s="56" t="str">
        <f t="shared" si="0"/>
        <v>0746/2025</v>
      </c>
      <c r="C40" s="56" t="str">
        <f t="shared" si="1"/>
        <v>INEA.2S.6.0746.2025</v>
      </c>
      <c r="D40" s="52">
        <v>1</v>
      </c>
      <c r="E40" s="53" t="s">
        <v>125</v>
      </c>
      <c r="F40" s="97" t="s">
        <v>142</v>
      </c>
      <c r="G40" s="53"/>
      <c r="H40" s="54">
        <v>45840</v>
      </c>
      <c r="I40" s="54">
        <v>45859</v>
      </c>
      <c r="J40" s="55"/>
      <c r="K40" s="55" t="s">
        <v>25</v>
      </c>
      <c r="L40" s="53">
        <v>2</v>
      </c>
      <c r="M40" s="56">
        <v>3</v>
      </c>
    </row>
    <row r="41" spans="1:13" s="34" customFormat="1" ht="57" customHeight="1">
      <c r="A41" s="49">
        <v>747</v>
      </c>
      <c r="B41" s="56" t="str">
        <f t="shared" si="0"/>
        <v>0747/2025</v>
      </c>
      <c r="C41" s="56" t="str">
        <f t="shared" si="1"/>
        <v>INEA.2S.6.0747.2025</v>
      </c>
      <c r="D41" s="52">
        <v>1</v>
      </c>
      <c r="E41" s="53" t="s">
        <v>125</v>
      </c>
      <c r="F41" s="97" t="s">
        <v>144</v>
      </c>
      <c r="G41" s="53"/>
      <c r="H41" s="54">
        <v>45840</v>
      </c>
      <c r="I41" s="54">
        <v>45902</v>
      </c>
      <c r="J41" s="55"/>
      <c r="K41" s="55" t="s">
        <v>25</v>
      </c>
      <c r="L41" s="53">
        <v>2</v>
      </c>
      <c r="M41" s="56">
        <v>3</v>
      </c>
    </row>
    <row r="42" spans="1:13" s="34" customFormat="1" ht="57" customHeight="1">
      <c r="A42" s="49">
        <v>748</v>
      </c>
      <c r="B42" s="56" t="str">
        <f t="shared" si="0"/>
        <v>0748/2025</v>
      </c>
      <c r="C42" s="56" t="str">
        <f t="shared" si="1"/>
        <v>INEA.2S.6.0748.2025</v>
      </c>
      <c r="D42" s="52">
        <v>1</v>
      </c>
      <c r="E42" s="53" t="s">
        <v>125</v>
      </c>
      <c r="F42" s="97" t="s">
        <v>146</v>
      </c>
      <c r="G42" s="53"/>
      <c r="H42" s="54">
        <v>45840</v>
      </c>
      <c r="I42" s="54">
        <v>45901</v>
      </c>
      <c r="J42" s="55"/>
      <c r="K42" s="55" t="s">
        <v>25</v>
      </c>
      <c r="L42" s="53">
        <v>2</v>
      </c>
      <c r="M42" s="56">
        <v>3</v>
      </c>
    </row>
    <row r="43" spans="1:13" s="34" customFormat="1" ht="57" customHeight="1">
      <c r="A43" s="49">
        <v>749</v>
      </c>
      <c r="B43" s="56" t="str">
        <f t="shared" si="0"/>
        <v>0749/2025</v>
      </c>
      <c r="C43" s="56" t="str">
        <f t="shared" si="1"/>
        <v>INEA.2S.6.0749.2025</v>
      </c>
      <c r="D43" s="52">
        <v>1</v>
      </c>
      <c r="E43" s="53" t="s">
        <v>125</v>
      </c>
      <c r="F43" s="97" t="s">
        <v>147</v>
      </c>
      <c r="G43" s="53"/>
      <c r="H43" s="54">
        <v>45840</v>
      </c>
      <c r="I43" s="54">
        <v>45901</v>
      </c>
      <c r="J43" s="55"/>
      <c r="K43" s="55" t="s">
        <v>25</v>
      </c>
      <c r="L43" s="53">
        <v>2</v>
      </c>
      <c r="M43" s="56">
        <v>3</v>
      </c>
    </row>
    <row r="44" spans="1:13" s="34" customFormat="1" ht="57" customHeight="1">
      <c r="A44" s="49">
        <v>750</v>
      </c>
      <c r="B44" s="56" t="str">
        <f t="shared" si="0"/>
        <v>0750/2025</v>
      </c>
      <c r="C44" s="56" t="str">
        <f t="shared" si="1"/>
        <v>INEA.2S.6.0750.2025</v>
      </c>
      <c r="D44" s="52">
        <v>1</v>
      </c>
      <c r="E44" s="53" t="s">
        <v>125</v>
      </c>
      <c r="F44" s="97" t="s">
        <v>148</v>
      </c>
      <c r="G44" s="53"/>
      <c r="H44" s="54">
        <v>45842</v>
      </c>
      <c r="I44" s="54">
        <v>45859</v>
      </c>
      <c r="J44" s="55"/>
      <c r="K44" s="55" t="s">
        <v>25</v>
      </c>
      <c r="L44" s="53">
        <v>2</v>
      </c>
      <c r="M44" s="56">
        <v>3</v>
      </c>
    </row>
    <row r="45" spans="1:13" s="34" customFormat="1" ht="57" customHeight="1">
      <c r="A45" s="49">
        <v>751</v>
      </c>
      <c r="B45" s="56" t="str">
        <f t="shared" si="0"/>
        <v>0751/2025</v>
      </c>
      <c r="C45" s="56" t="str">
        <f t="shared" si="1"/>
        <v>INEA.2S.6.0751.2025</v>
      </c>
      <c r="D45" s="52">
        <v>1</v>
      </c>
      <c r="E45" s="53" t="s">
        <v>125</v>
      </c>
      <c r="F45" s="97" t="s">
        <v>149</v>
      </c>
      <c r="G45" s="53"/>
      <c r="H45" s="54">
        <v>45842</v>
      </c>
      <c r="I45" s="54">
        <v>45842</v>
      </c>
      <c r="J45" s="55"/>
      <c r="K45" s="55" t="s">
        <v>25</v>
      </c>
      <c r="L45" s="53">
        <v>2</v>
      </c>
      <c r="M45" s="56">
        <v>3</v>
      </c>
    </row>
    <row r="46" spans="1:13" s="34" customFormat="1" ht="57" customHeight="1">
      <c r="A46" s="49">
        <v>752</v>
      </c>
      <c r="B46" s="56" t="str">
        <f t="shared" si="0"/>
        <v>0752/2025</v>
      </c>
      <c r="C46" s="56" t="str">
        <f t="shared" si="1"/>
        <v>INEA.2S.6.0752.2025</v>
      </c>
      <c r="D46" s="52">
        <v>1</v>
      </c>
      <c r="E46" s="53" t="s">
        <v>125</v>
      </c>
      <c r="F46" s="97" t="s">
        <v>150</v>
      </c>
      <c r="G46" s="53"/>
      <c r="H46" s="54">
        <v>45842</v>
      </c>
      <c r="I46" s="54">
        <v>45842</v>
      </c>
      <c r="J46" s="55"/>
      <c r="K46" s="55" t="s">
        <v>25</v>
      </c>
      <c r="L46" s="53">
        <v>2</v>
      </c>
      <c r="M46" s="56">
        <v>3</v>
      </c>
    </row>
    <row r="47" spans="1:13" s="34" customFormat="1" ht="57" customHeight="1">
      <c r="A47" s="49">
        <v>753</v>
      </c>
      <c r="B47" s="56" t="str">
        <f t="shared" si="0"/>
        <v>0753/2025</v>
      </c>
      <c r="C47" s="56" t="str">
        <f t="shared" si="1"/>
        <v>INEA.2S.6.0753.2025</v>
      </c>
      <c r="D47" s="52">
        <v>1</v>
      </c>
      <c r="E47" s="53" t="s">
        <v>125</v>
      </c>
      <c r="F47" s="97" t="s">
        <v>151</v>
      </c>
      <c r="G47" s="53"/>
      <c r="H47" s="54">
        <v>45842</v>
      </c>
      <c r="I47" s="54">
        <v>45849</v>
      </c>
      <c r="J47" s="55"/>
      <c r="K47" s="55" t="s">
        <v>25</v>
      </c>
      <c r="L47" s="53">
        <v>2</v>
      </c>
      <c r="M47" s="56">
        <v>3</v>
      </c>
    </row>
    <row r="48" spans="1:13" s="34" customFormat="1" ht="57" customHeight="1">
      <c r="A48" s="49">
        <v>754</v>
      </c>
      <c r="B48" s="56" t="str">
        <f t="shared" si="0"/>
        <v>0754/2025</v>
      </c>
      <c r="C48" s="56" t="str">
        <f t="shared" si="1"/>
        <v>INEA.2S.6.0754.2025</v>
      </c>
      <c r="D48" s="52">
        <v>1</v>
      </c>
      <c r="E48" s="53" t="s">
        <v>125</v>
      </c>
      <c r="F48" s="97" t="s">
        <v>152</v>
      </c>
      <c r="G48" s="53"/>
      <c r="H48" s="54">
        <v>45842</v>
      </c>
      <c r="I48" s="54">
        <v>45842</v>
      </c>
      <c r="J48" s="55"/>
      <c r="K48" s="55" t="s">
        <v>25</v>
      </c>
      <c r="L48" s="53">
        <v>2</v>
      </c>
      <c r="M48" s="56">
        <v>3</v>
      </c>
    </row>
    <row r="49" spans="1:13" s="34" customFormat="1" ht="57" customHeight="1">
      <c r="A49" s="49">
        <v>755</v>
      </c>
      <c r="B49" s="56" t="str">
        <f t="shared" si="0"/>
        <v>0755/2025</v>
      </c>
      <c r="C49" s="56" t="str">
        <f t="shared" si="1"/>
        <v>INEA.2S.6.0755.2025</v>
      </c>
      <c r="D49" s="52">
        <v>1</v>
      </c>
      <c r="E49" s="53" t="s">
        <v>125</v>
      </c>
      <c r="F49" s="97" t="s">
        <v>153</v>
      </c>
      <c r="G49" s="53"/>
      <c r="H49" s="54">
        <v>45842</v>
      </c>
      <c r="I49" s="54">
        <v>45846</v>
      </c>
      <c r="J49" s="55"/>
      <c r="K49" s="55" t="s">
        <v>25</v>
      </c>
      <c r="L49" s="53">
        <v>2</v>
      </c>
      <c r="M49" s="56">
        <v>3</v>
      </c>
    </row>
    <row r="50" spans="1:13" s="34" customFormat="1" ht="57" customHeight="1">
      <c r="A50" s="49">
        <v>756</v>
      </c>
      <c r="B50" s="56" t="str">
        <f t="shared" si="0"/>
        <v>0756/2025</v>
      </c>
      <c r="C50" s="56" t="str">
        <f t="shared" si="1"/>
        <v>INEA.2S.6.0756.2025</v>
      </c>
      <c r="D50" s="52">
        <v>1</v>
      </c>
      <c r="E50" s="53" t="s">
        <v>125</v>
      </c>
      <c r="F50" s="97" t="s">
        <v>152</v>
      </c>
      <c r="G50" s="53"/>
      <c r="H50" s="54">
        <v>45842</v>
      </c>
      <c r="I50" s="54">
        <v>45902</v>
      </c>
      <c r="J50" s="55"/>
      <c r="K50" s="55" t="s">
        <v>25</v>
      </c>
      <c r="L50" s="53">
        <v>2</v>
      </c>
      <c r="M50" s="56">
        <v>3</v>
      </c>
    </row>
    <row r="51" spans="1:13" s="34" customFormat="1" ht="57" customHeight="1">
      <c r="A51" s="49">
        <v>757</v>
      </c>
      <c r="B51" s="56" t="str">
        <f t="shared" si="0"/>
        <v>0757/2025</v>
      </c>
      <c r="C51" s="56" t="str">
        <f t="shared" si="1"/>
        <v>INEA.2S.6.0757.2025</v>
      </c>
      <c r="D51" s="52">
        <v>1</v>
      </c>
      <c r="E51" s="53" t="s">
        <v>125</v>
      </c>
      <c r="F51" s="97" t="s">
        <v>154</v>
      </c>
      <c r="G51" s="53"/>
      <c r="H51" s="54">
        <v>45842</v>
      </c>
      <c r="I51" s="54">
        <v>45936</v>
      </c>
      <c r="J51" s="55"/>
      <c r="K51" s="55" t="s">
        <v>25</v>
      </c>
      <c r="L51" s="53">
        <v>2</v>
      </c>
      <c r="M51" s="56">
        <v>3</v>
      </c>
    </row>
    <row r="52" spans="1:13" s="34" customFormat="1" ht="57" customHeight="1">
      <c r="A52" s="49">
        <v>758</v>
      </c>
      <c r="B52" s="56" t="str">
        <f t="shared" si="0"/>
        <v>0758/2025</v>
      </c>
      <c r="C52" s="56" t="str">
        <f t="shared" si="1"/>
        <v>INEA.2S.6.0758.2025</v>
      </c>
      <c r="D52" s="52">
        <v>1</v>
      </c>
      <c r="E52" s="53" t="s">
        <v>125</v>
      </c>
      <c r="F52" s="97" t="s">
        <v>155</v>
      </c>
      <c r="G52" s="53"/>
      <c r="H52" s="54">
        <v>45842</v>
      </c>
      <c r="I52" s="54">
        <v>45901</v>
      </c>
      <c r="J52" s="55"/>
      <c r="K52" s="55" t="s">
        <v>25</v>
      </c>
      <c r="L52" s="53">
        <v>2</v>
      </c>
      <c r="M52" s="56">
        <v>3</v>
      </c>
    </row>
    <row r="53" spans="1:13" s="34" customFormat="1" ht="57" customHeight="1">
      <c r="A53" s="49">
        <v>759</v>
      </c>
      <c r="B53" s="56" t="str">
        <f t="shared" si="0"/>
        <v>0759/2025</v>
      </c>
      <c r="C53" s="56" t="str">
        <f t="shared" si="1"/>
        <v>INEA.2S.6.0759.2025</v>
      </c>
      <c r="D53" s="52">
        <v>1</v>
      </c>
      <c r="E53" s="53" t="s">
        <v>125</v>
      </c>
      <c r="F53" s="97" t="s">
        <v>156</v>
      </c>
      <c r="G53" s="53"/>
      <c r="H53" s="54">
        <v>45842</v>
      </c>
      <c r="I53" s="54">
        <v>45852</v>
      </c>
      <c r="J53" s="55"/>
      <c r="K53" s="55" t="s">
        <v>25</v>
      </c>
      <c r="L53" s="53">
        <v>2</v>
      </c>
      <c r="M53" s="56">
        <v>3</v>
      </c>
    </row>
    <row r="54" spans="1:13" s="34" customFormat="1" ht="57" customHeight="1">
      <c r="A54" s="49">
        <v>760</v>
      </c>
      <c r="B54" s="56" t="str">
        <f t="shared" si="0"/>
        <v>0760/2025</v>
      </c>
      <c r="C54" s="56" t="str">
        <f t="shared" si="1"/>
        <v>INEA.2S.6.0760.2025</v>
      </c>
      <c r="D54" s="52">
        <v>1</v>
      </c>
      <c r="E54" s="53" t="s">
        <v>125</v>
      </c>
      <c r="F54" s="97" t="s">
        <v>157</v>
      </c>
      <c r="G54" s="53"/>
      <c r="H54" s="54">
        <v>45842</v>
      </c>
      <c r="I54" s="54">
        <v>45842</v>
      </c>
      <c r="J54" s="55"/>
      <c r="K54" s="55" t="s">
        <v>25</v>
      </c>
      <c r="L54" s="53">
        <v>2</v>
      </c>
      <c r="M54" s="56">
        <v>3</v>
      </c>
    </row>
    <row r="55" spans="1:13" s="34" customFormat="1" ht="57" customHeight="1">
      <c r="A55" s="49">
        <v>761</v>
      </c>
      <c r="B55" s="56" t="str">
        <f t="shared" si="0"/>
        <v>0761/2025</v>
      </c>
      <c r="C55" s="56" t="str">
        <f t="shared" si="1"/>
        <v>INEA.2S.6.0761.2025</v>
      </c>
      <c r="D55" s="52">
        <v>1</v>
      </c>
      <c r="E55" s="53" t="s">
        <v>125</v>
      </c>
      <c r="F55" s="97" t="s">
        <v>158</v>
      </c>
      <c r="G55" s="53"/>
      <c r="H55" s="54">
        <v>45842</v>
      </c>
      <c r="I55" s="54">
        <v>45852</v>
      </c>
      <c r="J55" s="55"/>
      <c r="K55" s="55" t="s">
        <v>25</v>
      </c>
      <c r="L55" s="53">
        <v>2</v>
      </c>
      <c r="M55" s="56">
        <v>3</v>
      </c>
    </row>
    <row r="56" spans="1:13" s="34" customFormat="1" ht="57" customHeight="1">
      <c r="A56" s="49">
        <v>762</v>
      </c>
      <c r="B56" s="56" t="str">
        <f t="shared" si="0"/>
        <v>0762/2025</v>
      </c>
      <c r="C56" s="56" t="str">
        <f t="shared" si="1"/>
        <v>INEA.2S.6.0762.2025</v>
      </c>
      <c r="D56" s="52">
        <v>1</v>
      </c>
      <c r="E56" s="53" t="s">
        <v>125</v>
      </c>
      <c r="F56" s="97" t="s">
        <v>159</v>
      </c>
      <c r="G56" s="53"/>
      <c r="H56" s="54">
        <v>45842</v>
      </c>
      <c r="I56" s="54">
        <v>45861</v>
      </c>
      <c r="J56" s="55"/>
      <c r="K56" s="55" t="s">
        <v>25</v>
      </c>
      <c r="L56" s="53">
        <v>2</v>
      </c>
      <c r="M56" s="56">
        <v>3</v>
      </c>
    </row>
    <row r="57" spans="1:13" s="34" customFormat="1" ht="57" customHeight="1">
      <c r="A57" s="49">
        <v>763</v>
      </c>
      <c r="B57" s="56" t="str">
        <f t="shared" si="0"/>
        <v>0763/2025</v>
      </c>
      <c r="C57" s="56" t="str">
        <f t="shared" si="1"/>
        <v>INEA.2S.6.0763.2025</v>
      </c>
      <c r="D57" s="52">
        <v>1</v>
      </c>
      <c r="E57" s="53" t="s">
        <v>125</v>
      </c>
      <c r="F57" s="97" t="s">
        <v>157</v>
      </c>
      <c r="G57" s="53"/>
      <c r="H57" s="54">
        <v>45842</v>
      </c>
      <c r="I57" s="54">
        <v>45901</v>
      </c>
      <c r="J57" s="55"/>
      <c r="K57" s="55" t="s">
        <v>25</v>
      </c>
      <c r="L57" s="53">
        <v>2</v>
      </c>
      <c r="M57" s="56">
        <v>3</v>
      </c>
    </row>
    <row r="58" spans="1:13" s="34" customFormat="1" ht="57" customHeight="1">
      <c r="A58" s="49">
        <v>764</v>
      </c>
      <c r="B58" s="56" t="str">
        <f t="shared" si="0"/>
        <v>0764/2025</v>
      </c>
      <c r="C58" s="56" t="str">
        <f t="shared" si="1"/>
        <v>INEA.2S.6.0764.2025</v>
      </c>
      <c r="D58" s="52">
        <v>1</v>
      </c>
      <c r="E58" s="53" t="s">
        <v>125</v>
      </c>
      <c r="F58" s="97" t="s">
        <v>160</v>
      </c>
      <c r="G58" s="53"/>
      <c r="H58" s="54">
        <v>45842</v>
      </c>
      <c r="I58" s="54">
        <v>45846</v>
      </c>
      <c r="J58" s="55"/>
      <c r="K58" s="55" t="s">
        <v>25</v>
      </c>
      <c r="L58" s="53">
        <v>2</v>
      </c>
      <c r="M58" s="56">
        <v>3</v>
      </c>
    </row>
    <row r="59" spans="1:13" s="34" customFormat="1" ht="57" customHeight="1">
      <c r="A59" s="49">
        <v>765</v>
      </c>
      <c r="B59" s="56" t="str">
        <f t="shared" si="0"/>
        <v>0765/2025</v>
      </c>
      <c r="C59" s="56" t="str">
        <f t="shared" si="1"/>
        <v>INEA.2S.6.0765.2025</v>
      </c>
      <c r="D59" s="52">
        <v>1</v>
      </c>
      <c r="E59" s="53" t="s">
        <v>125</v>
      </c>
      <c r="F59" s="97" t="s">
        <v>161</v>
      </c>
      <c r="G59" s="53"/>
      <c r="H59" s="54">
        <v>45842</v>
      </c>
      <c r="I59" s="54">
        <v>45933</v>
      </c>
      <c r="J59" s="55"/>
      <c r="K59" s="55" t="s">
        <v>25</v>
      </c>
      <c r="L59" s="53">
        <v>2</v>
      </c>
      <c r="M59" s="56">
        <v>3</v>
      </c>
    </row>
    <row r="60" spans="1:13" s="34" customFormat="1" ht="57" customHeight="1">
      <c r="A60" s="49">
        <v>766</v>
      </c>
      <c r="B60" s="56" t="str">
        <f t="shared" si="0"/>
        <v>0766/2025</v>
      </c>
      <c r="C60" s="56" t="str">
        <f t="shared" si="1"/>
        <v>INEA.2S.6.0766.2025</v>
      </c>
      <c r="D60" s="52">
        <v>1</v>
      </c>
      <c r="E60" s="53" t="s">
        <v>125</v>
      </c>
      <c r="F60" s="97" t="s">
        <v>149</v>
      </c>
      <c r="G60" s="53"/>
      <c r="H60" s="54">
        <v>45842</v>
      </c>
      <c r="I60" s="54">
        <v>45902</v>
      </c>
      <c r="J60" s="55"/>
      <c r="K60" s="55" t="s">
        <v>25</v>
      </c>
      <c r="L60" s="53">
        <v>2</v>
      </c>
      <c r="M60" s="56">
        <v>3</v>
      </c>
    </row>
    <row r="61" spans="1:13" s="34" customFormat="1" ht="57" customHeight="1">
      <c r="A61" s="49">
        <v>767</v>
      </c>
      <c r="B61" s="56" t="str">
        <f t="shared" si="0"/>
        <v>0767/2025</v>
      </c>
      <c r="C61" s="56" t="str">
        <f t="shared" si="1"/>
        <v>INEA.2S.6.0767.2025</v>
      </c>
      <c r="D61" s="52">
        <v>1</v>
      </c>
      <c r="E61" s="53" t="s">
        <v>125</v>
      </c>
      <c r="F61" s="97" t="s">
        <v>162</v>
      </c>
      <c r="G61" s="53"/>
      <c r="H61" s="54">
        <v>45842</v>
      </c>
      <c r="I61" s="54">
        <v>45902</v>
      </c>
      <c r="J61" s="55"/>
      <c r="K61" s="55" t="s">
        <v>25</v>
      </c>
      <c r="L61" s="53">
        <v>2</v>
      </c>
      <c r="M61" s="56">
        <v>3</v>
      </c>
    </row>
    <row r="62" spans="1:13" s="34" customFormat="1" ht="57" customHeight="1">
      <c r="A62" s="49">
        <v>768</v>
      </c>
      <c r="B62" s="56" t="str">
        <f t="shared" si="0"/>
        <v>0768/2025</v>
      </c>
      <c r="C62" s="56" t="str">
        <f t="shared" si="1"/>
        <v>INEA.2S.6.0768.2025</v>
      </c>
      <c r="D62" s="52">
        <v>1</v>
      </c>
      <c r="E62" s="53" t="s">
        <v>125</v>
      </c>
      <c r="F62" s="97" t="s">
        <v>163</v>
      </c>
      <c r="G62" s="53"/>
      <c r="H62" s="54">
        <v>45842</v>
      </c>
      <c r="I62" s="54">
        <v>45860</v>
      </c>
      <c r="J62" s="55"/>
      <c r="K62" s="55" t="s">
        <v>25</v>
      </c>
      <c r="L62" s="53">
        <v>2</v>
      </c>
      <c r="M62" s="56">
        <v>3</v>
      </c>
    </row>
    <row r="63" spans="1:13" s="34" customFormat="1" ht="57" customHeight="1">
      <c r="A63" s="49">
        <v>769</v>
      </c>
      <c r="B63" s="56" t="str">
        <f t="shared" ref="B63:B126" si="2">CONCATENATE("0",A63,"/2025")</f>
        <v>0769/2025</v>
      </c>
      <c r="C63" s="56" t="str">
        <f t="shared" ref="C63:C126" si="3">CONCATENATE("INEA.2S.6.0",A63,".2025")</f>
        <v>INEA.2S.6.0769.2025</v>
      </c>
      <c r="D63" s="52">
        <v>1</v>
      </c>
      <c r="E63" s="53" t="s">
        <v>125</v>
      </c>
      <c r="F63" s="97" t="s">
        <v>164</v>
      </c>
      <c r="G63" s="53"/>
      <c r="H63" s="54">
        <v>45842</v>
      </c>
      <c r="I63" s="54">
        <v>45861</v>
      </c>
      <c r="J63" s="55"/>
      <c r="K63" s="55" t="s">
        <v>25</v>
      </c>
      <c r="L63" s="53">
        <v>2</v>
      </c>
      <c r="M63" s="56">
        <v>3</v>
      </c>
    </row>
    <row r="64" spans="1:13" s="34" customFormat="1" ht="57" customHeight="1">
      <c r="A64" s="49">
        <v>770</v>
      </c>
      <c r="B64" s="56" t="str">
        <f t="shared" si="2"/>
        <v>0770/2025</v>
      </c>
      <c r="C64" s="56" t="str">
        <f t="shared" si="3"/>
        <v>INEA.2S.6.0770.2025</v>
      </c>
      <c r="D64" s="52">
        <v>1</v>
      </c>
      <c r="E64" s="53" t="s">
        <v>125</v>
      </c>
      <c r="F64" s="97" t="s">
        <v>150</v>
      </c>
      <c r="G64" s="53"/>
      <c r="H64" s="54">
        <v>45842</v>
      </c>
      <c r="I64" s="54">
        <v>45904</v>
      </c>
      <c r="J64" s="55"/>
      <c r="K64" s="55" t="s">
        <v>25</v>
      </c>
      <c r="L64" s="53">
        <v>2</v>
      </c>
      <c r="M64" s="56">
        <v>3</v>
      </c>
    </row>
    <row r="65" spans="1:13" s="34" customFormat="1" ht="57" customHeight="1">
      <c r="A65" s="49">
        <v>771</v>
      </c>
      <c r="B65" s="56" t="str">
        <f t="shared" si="2"/>
        <v>0771/2025</v>
      </c>
      <c r="C65" s="56" t="str">
        <f t="shared" si="3"/>
        <v>INEA.2S.6.0771.2025</v>
      </c>
      <c r="D65" s="52">
        <v>1</v>
      </c>
      <c r="E65" s="53" t="s">
        <v>125</v>
      </c>
      <c r="F65" s="97" t="s">
        <v>162</v>
      </c>
      <c r="G65" s="53"/>
      <c r="H65" s="54">
        <v>45842</v>
      </c>
      <c r="I65" s="54">
        <v>45919</v>
      </c>
      <c r="J65" s="55"/>
      <c r="K65" s="55" t="s">
        <v>25</v>
      </c>
      <c r="L65" s="53">
        <v>2</v>
      </c>
      <c r="M65" s="56">
        <v>3</v>
      </c>
    </row>
    <row r="66" spans="1:13" s="34" customFormat="1" ht="57" customHeight="1">
      <c r="A66" s="49">
        <v>772</v>
      </c>
      <c r="B66" s="56" t="str">
        <f t="shared" si="2"/>
        <v>0772/2025</v>
      </c>
      <c r="C66" s="56" t="str">
        <f t="shared" si="3"/>
        <v>INEA.2S.6.0772.2025</v>
      </c>
      <c r="D66" s="52">
        <v>1</v>
      </c>
      <c r="E66" s="53" t="s">
        <v>125</v>
      </c>
      <c r="F66" s="97" t="s">
        <v>165</v>
      </c>
      <c r="G66" s="53"/>
      <c r="H66" s="54">
        <v>45842</v>
      </c>
      <c r="I66" s="54">
        <v>45846</v>
      </c>
      <c r="J66" s="55"/>
      <c r="K66" s="55" t="s">
        <v>25</v>
      </c>
      <c r="L66" s="53">
        <v>2</v>
      </c>
      <c r="M66" s="56">
        <v>3</v>
      </c>
    </row>
    <row r="67" spans="1:13" s="34" customFormat="1" ht="57" customHeight="1">
      <c r="A67" s="49">
        <v>773</v>
      </c>
      <c r="B67" s="56" t="str">
        <f t="shared" si="2"/>
        <v>0773/2025</v>
      </c>
      <c r="C67" s="56" t="str">
        <f t="shared" si="3"/>
        <v>INEA.2S.6.0773.2025</v>
      </c>
      <c r="D67" s="52">
        <v>1</v>
      </c>
      <c r="E67" s="53" t="s">
        <v>125</v>
      </c>
      <c r="F67" s="97" t="s">
        <v>161</v>
      </c>
      <c r="G67" s="53"/>
      <c r="H67" s="54">
        <v>45842</v>
      </c>
      <c r="I67" s="54">
        <v>45866</v>
      </c>
      <c r="J67" s="55"/>
      <c r="K67" s="55" t="s">
        <v>25</v>
      </c>
      <c r="L67" s="53">
        <v>2</v>
      </c>
      <c r="M67" s="56">
        <v>3</v>
      </c>
    </row>
    <row r="68" spans="1:13" s="34" customFormat="1" ht="57" customHeight="1">
      <c r="A68" s="49">
        <v>823</v>
      </c>
      <c r="B68" s="56" t="str">
        <f t="shared" si="2"/>
        <v>0823/2025</v>
      </c>
      <c r="C68" s="56" t="str">
        <f t="shared" si="3"/>
        <v>INEA.2S.6.0823.2025</v>
      </c>
      <c r="D68" s="52">
        <v>1</v>
      </c>
      <c r="E68" s="53" t="s">
        <v>125</v>
      </c>
      <c r="F68" s="97" t="s">
        <v>166</v>
      </c>
      <c r="G68" s="53"/>
      <c r="H68" s="54">
        <v>45842</v>
      </c>
      <c r="I68" s="54"/>
      <c r="J68" s="55"/>
      <c r="K68" s="55" t="s">
        <v>25</v>
      </c>
      <c r="L68" s="53">
        <v>2</v>
      </c>
      <c r="M68" s="56">
        <v>3</v>
      </c>
    </row>
    <row r="69" spans="1:13" s="34" customFormat="1" ht="57" customHeight="1">
      <c r="A69" s="49">
        <v>828</v>
      </c>
      <c r="B69" s="56" t="str">
        <f t="shared" si="2"/>
        <v>0828/2025</v>
      </c>
      <c r="C69" s="56" t="str">
        <f t="shared" si="3"/>
        <v>INEA.2S.6.0828.2025</v>
      </c>
      <c r="D69" s="52">
        <v>1</v>
      </c>
      <c r="E69" s="53" t="s">
        <v>125</v>
      </c>
      <c r="F69" s="97" t="s">
        <v>167</v>
      </c>
      <c r="G69" s="53"/>
      <c r="H69" s="54">
        <v>45842</v>
      </c>
      <c r="I69" s="54"/>
      <c r="J69" s="55"/>
      <c r="K69" s="55" t="s">
        <v>25</v>
      </c>
      <c r="L69" s="53">
        <v>2</v>
      </c>
      <c r="M69" s="56">
        <v>3</v>
      </c>
    </row>
    <row r="70" spans="1:13" s="34" customFormat="1" ht="57" customHeight="1">
      <c r="A70" s="49">
        <v>829</v>
      </c>
      <c r="B70" s="56" t="str">
        <f t="shared" si="2"/>
        <v>0829/2025</v>
      </c>
      <c r="C70" s="56" t="str">
        <f t="shared" si="3"/>
        <v>INEA.2S.6.0829.2025</v>
      </c>
      <c r="D70" s="52">
        <v>1</v>
      </c>
      <c r="E70" s="53" t="s">
        <v>125</v>
      </c>
      <c r="F70" s="97" t="s">
        <v>168</v>
      </c>
      <c r="G70" s="53"/>
      <c r="H70" s="54">
        <v>45842</v>
      </c>
      <c r="I70" s="54"/>
      <c r="J70" s="55"/>
      <c r="K70" s="55" t="s">
        <v>25</v>
      </c>
      <c r="L70" s="53">
        <v>2</v>
      </c>
      <c r="M70" s="56">
        <v>3</v>
      </c>
    </row>
    <row r="71" spans="1:13" s="34" customFormat="1" ht="57" customHeight="1">
      <c r="A71" s="49">
        <v>774</v>
      </c>
      <c r="B71" s="56" t="str">
        <f t="shared" si="2"/>
        <v>0774/2025</v>
      </c>
      <c r="C71" s="56" t="str">
        <f t="shared" si="3"/>
        <v>INEA.2S.6.0774.2025</v>
      </c>
      <c r="D71" s="52">
        <v>1</v>
      </c>
      <c r="E71" s="53" t="s">
        <v>125</v>
      </c>
      <c r="F71" s="97" t="s">
        <v>169</v>
      </c>
      <c r="G71" s="53"/>
      <c r="H71" s="54">
        <v>45843</v>
      </c>
      <c r="I71" s="54">
        <v>45866</v>
      </c>
      <c r="J71" s="55"/>
      <c r="K71" s="55" t="s">
        <v>25</v>
      </c>
      <c r="L71" s="53">
        <v>2</v>
      </c>
      <c r="M71" s="56">
        <v>3</v>
      </c>
    </row>
    <row r="72" spans="1:13" s="34" customFormat="1" ht="57" customHeight="1">
      <c r="A72" s="49">
        <v>775</v>
      </c>
      <c r="B72" s="56" t="str">
        <f t="shared" si="2"/>
        <v>0775/2025</v>
      </c>
      <c r="C72" s="56" t="str">
        <f t="shared" si="3"/>
        <v>INEA.2S.6.0775.2025</v>
      </c>
      <c r="D72" s="52">
        <v>1</v>
      </c>
      <c r="E72" s="53" t="s">
        <v>125</v>
      </c>
      <c r="F72" s="97" t="s">
        <v>169</v>
      </c>
      <c r="G72" s="53"/>
      <c r="H72" s="54">
        <v>45843</v>
      </c>
      <c r="I72" s="54">
        <v>45887</v>
      </c>
      <c r="J72" s="55"/>
      <c r="K72" s="55" t="s">
        <v>25</v>
      </c>
      <c r="L72" s="53">
        <v>2</v>
      </c>
      <c r="M72" s="56">
        <v>3</v>
      </c>
    </row>
    <row r="73" spans="1:13" s="34" customFormat="1" ht="57" customHeight="1">
      <c r="A73" s="49">
        <v>776</v>
      </c>
      <c r="B73" s="56" t="str">
        <f t="shared" si="2"/>
        <v>0776/2025</v>
      </c>
      <c r="C73" s="56" t="str">
        <f t="shared" si="3"/>
        <v>INEA.2S.6.0776.2025</v>
      </c>
      <c r="D73" s="52">
        <v>1</v>
      </c>
      <c r="E73" s="53" t="s">
        <v>125</v>
      </c>
      <c r="F73" s="97" t="s">
        <v>170</v>
      </c>
      <c r="G73" s="53"/>
      <c r="H73" s="54">
        <v>45843</v>
      </c>
      <c r="I73" s="54">
        <v>45866</v>
      </c>
      <c r="J73" s="55"/>
      <c r="K73" s="55" t="s">
        <v>25</v>
      </c>
      <c r="L73" s="53">
        <v>2</v>
      </c>
      <c r="M73" s="56">
        <v>3</v>
      </c>
    </row>
    <row r="74" spans="1:13" s="34" customFormat="1" ht="57" customHeight="1">
      <c r="A74" s="49">
        <v>777</v>
      </c>
      <c r="B74" s="56" t="str">
        <f t="shared" si="2"/>
        <v>0777/2025</v>
      </c>
      <c r="C74" s="56" t="str">
        <f t="shared" si="3"/>
        <v>INEA.2S.6.0777.2025</v>
      </c>
      <c r="D74" s="52">
        <v>1</v>
      </c>
      <c r="E74" s="53" t="s">
        <v>125</v>
      </c>
      <c r="F74" s="97" t="s">
        <v>171</v>
      </c>
      <c r="G74" s="53"/>
      <c r="H74" s="54">
        <v>45843</v>
      </c>
      <c r="I74" s="54">
        <v>45902</v>
      </c>
      <c r="J74" s="55"/>
      <c r="K74" s="55" t="s">
        <v>25</v>
      </c>
      <c r="L74" s="53">
        <v>2</v>
      </c>
      <c r="M74" s="56">
        <v>3</v>
      </c>
    </row>
    <row r="75" spans="1:13" s="34" customFormat="1" ht="57" customHeight="1">
      <c r="A75" s="49">
        <v>778</v>
      </c>
      <c r="B75" s="56" t="str">
        <f t="shared" si="2"/>
        <v>0778/2025</v>
      </c>
      <c r="C75" s="56" t="str">
        <f t="shared" si="3"/>
        <v>INEA.2S.6.0778.2025</v>
      </c>
      <c r="D75" s="52">
        <v>1</v>
      </c>
      <c r="E75" s="53" t="s">
        <v>125</v>
      </c>
      <c r="F75" s="97" t="s">
        <v>172</v>
      </c>
      <c r="G75" s="53"/>
      <c r="H75" s="54">
        <v>45843</v>
      </c>
      <c r="I75" s="54">
        <v>45863</v>
      </c>
      <c r="J75" s="55"/>
      <c r="K75" s="55" t="s">
        <v>25</v>
      </c>
      <c r="L75" s="53">
        <v>2</v>
      </c>
      <c r="M75" s="56">
        <v>3</v>
      </c>
    </row>
    <row r="76" spans="1:13" s="34" customFormat="1" ht="57" customHeight="1">
      <c r="A76" s="49">
        <v>779</v>
      </c>
      <c r="B76" s="56" t="str">
        <f t="shared" si="2"/>
        <v>0779/2025</v>
      </c>
      <c r="C76" s="56" t="str">
        <f t="shared" si="3"/>
        <v>INEA.2S.6.0779.2025</v>
      </c>
      <c r="D76" s="52">
        <v>1</v>
      </c>
      <c r="E76" s="53" t="s">
        <v>125</v>
      </c>
      <c r="F76" s="97" t="s">
        <v>170</v>
      </c>
      <c r="G76" s="53"/>
      <c r="H76" s="54">
        <v>45843</v>
      </c>
      <c r="I76" s="54">
        <v>45906</v>
      </c>
      <c r="J76" s="55"/>
      <c r="K76" s="55" t="s">
        <v>25</v>
      </c>
      <c r="L76" s="53">
        <v>2</v>
      </c>
      <c r="M76" s="56">
        <v>3</v>
      </c>
    </row>
    <row r="77" spans="1:13" s="34" customFormat="1" ht="57" customHeight="1">
      <c r="A77" s="49">
        <v>780</v>
      </c>
      <c r="B77" s="56" t="str">
        <f t="shared" si="2"/>
        <v>0780/2025</v>
      </c>
      <c r="C77" s="56" t="str">
        <f t="shared" si="3"/>
        <v>INEA.2S.6.0780.2025</v>
      </c>
      <c r="D77" s="52">
        <v>1</v>
      </c>
      <c r="E77" s="53" t="s">
        <v>125</v>
      </c>
      <c r="F77" s="97" t="s">
        <v>171</v>
      </c>
      <c r="G77" s="53"/>
      <c r="H77" s="54">
        <v>45843</v>
      </c>
      <c r="I77" s="54">
        <v>45866</v>
      </c>
      <c r="J77" s="55"/>
      <c r="K77" s="55" t="s">
        <v>25</v>
      </c>
      <c r="L77" s="53">
        <v>2</v>
      </c>
      <c r="M77" s="56">
        <v>3</v>
      </c>
    </row>
    <row r="78" spans="1:13" s="34" customFormat="1" ht="57" customHeight="1">
      <c r="A78" s="49">
        <v>824</v>
      </c>
      <c r="B78" s="56" t="str">
        <f t="shared" si="2"/>
        <v>0824/2025</v>
      </c>
      <c r="C78" s="56" t="str">
        <f t="shared" si="3"/>
        <v>INEA.2S.6.0824.2025</v>
      </c>
      <c r="D78" s="52">
        <v>1</v>
      </c>
      <c r="E78" s="53" t="s">
        <v>125</v>
      </c>
      <c r="F78" s="97" t="s">
        <v>173</v>
      </c>
      <c r="G78" s="53"/>
      <c r="H78" s="54">
        <v>45843</v>
      </c>
      <c r="I78" s="54"/>
      <c r="J78" s="55"/>
      <c r="K78" s="55" t="s">
        <v>25</v>
      </c>
      <c r="L78" s="53">
        <v>2</v>
      </c>
      <c r="M78" s="56">
        <v>3</v>
      </c>
    </row>
    <row r="79" spans="1:13" s="34" customFormat="1" ht="57" customHeight="1">
      <c r="A79" s="49">
        <v>825</v>
      </c>
      <c r="B79" s="56" t="str">
        <f t="shared" si="2"/>
        <v>0825/2025</v>
      </c>
      <c r="C79" s="56" t="str">
        <f t="shared" si="3"/>
        <v>INEA.2S.6.0825.2025</v>
      </c>
      <c r="D79" s="52">
        <v>1</v>
      </c>
      <c r="E79" s="53" t="s">
        <v>125</v>
      </c>
      <c r="F79" s="97" t="s">
        <v>174</v>
      </c>
      <c r="G79" s="53"/>
      <c r="H79" s="54">
        <v>45843</v>
      </c>
      <c r="I79" s="54"/>
      <c r="J79" s="55"/>
      <c r="K79" s="55" t="s">
        <v>25</v>
      </c>
      <c r="L79" s="53">
        <v>2</v>
      </c>
      <c r="M79" s="56">
        <v>3</v>
      </c>
    </row>
    <row r="80" spans="1:13" s="34" customFormat="1" ht="57" customHeight="1">
      <c r="A80" s="49">
        <v>830</v>
      </c>
      <c r="B80" s="56" t="str">
        <f t="shared" si="2"/>
        <v>0830/2025</v>
      </c>
      <c r="C80" s="56" t="str">
        <f t="shared" si="3"/>
        <v>INEA.2S.6.0830.2025</v>
      </c>
      <c r="D80" s="52">
        <v>1</v>
      </c>
      <c r="E80" s="53" t="s">
        <v>125</v>
      </c>
      <c r="F80" s="97" t="s">
        <v>175</v>
      </c>
      <c r="G80" s="53"/>
      <c r="H80" s="54">
        <v>45843</v>
      </c>
      <c r="I80" s="54"/>
      <c r="J80" s="55"/>
      <c r="K80" s="55" t="s">
        <v>25</v>
      </c>
      <c r="L80" s="53">
        <v>2</v>
      </c>
      <c r="M80" s="56">
        <v>3</v>
      </c>
    </row>
    <row r="81" spans="1:13" s="34" customFormat="1" ht="57" customHeight="1">
      <c r="A81" s="49">
        <v>831</v>
      </c>
      <c r="B81" s="56" t="str">
        <f t="shared" si="2"/>
        <v>0831/2025</v>
      </c>
      <c r="C81" s="56" t="str">
        <f t="shared" si="3"/>
        <v>INEA.2S.6.0831.2025</v>
      </c>
      <c r="D81" s="52">
        <v>1</v>
      </c>
      <c r="E81" s="53" t="s">
        <v>125</v>
      </c>
      <c r="F81" s="97" t="s">
        <v>176</v>
      </c>
      <c r="G81" s="53"/>
      <c r="H81" s="54">
        <v>45843</v>
      </c>
      <c r="I81" s="54"/>
      <c r="J81" s="55"/>
      <c r="K81" s="55" t="s">
        <v>25</v>
      </c>
      <c r="L81" s="53">
        <v>2</v>
      </c>
      <c r="M81" s="56">
        <v>3</v>
      </c>
    </row>
    <row r="82" spans="1:13" s="34" customFormat="1" ht="57" customHeight="1">
      <c r="A82" s="49">
        <v>826</v>
      </c>
      <c r="B82" s="56" t="str">
        <f t="shared" si="2"/>
        <v>0826/2025</v>
      </c>
      <c r="C82" s="56" t="str">
        <f t="shared" si="3"/>
        <v>INEA.2S.6.0826.2025</v>
      </c>
      <c r="D82" s="52">
        <v>1</v>
      </c>
      <c r="E82" s="53" t="s">
        <v>125</v>
      </c>
      <c r="F82" s="97" t="s">
        <v>177</v>
      </c>
      <c r="G82" s="53"/>
      <c r="H82" s="54">
        <v>45844</v>
      </c>
      <c r="I82" s="54"/>
      <c r="J82" s="55"/>
      <c r="K82" s="55" t="s">
        <v>25</v>
      </c>
      <c r="L82" s="53">
        <v>2</v>
      </c>
      <c r="M82" s="56">
        <v>3</v>
      </c>
    </row>
    <row r="83" spans="1:13" s="34" customFormat="1" ht="57" customHeight="1">
      <c r="A83" s="49">
        <v>827</v>
      </c>
      <c r="B83" s="56" t="str">
        <f t="shared" si="2"/>
        <v>0827/2025</v>
      </c>
      <c r="C83" s="56" t="str">
        <f t="shared" si="3"/>
        <v>INEA.2S.6.0827.2025</v>
      </c>
      <c r="D83" s="52">
        <v>1</v>
      </c>
      <c r="E83" s="53" t="s">
        <v>125</v>
      </c>
      <c r="F83" s="97" t="s">
        <v>178</v>
      </c>
      <c r="G83" s="53"/>
      <c r="H83" s="54">
        <v>45844</v>
      </c>
      <c r="I83" s="54"/>
      <c r="J83" s="55"/>
      <c r="K83" s="55" t="s">
        <v>25</v>
      </c>
      <c r="L83" s="53">
        <v>2</v>
      </c>
      <c r="M83" s="56">
        <v>3</v>
      </c>
    </row>
    <row r="84" spans="1:13" s="34" customFormat="1" ht="57" customHeight="1">
      <c r="A84" s="49">
        <v>832</v>
      </c>
      <c r="B84" s="56" t="str">
        <f t="shared" si="2"/>
        <v>0832/2025</v>
      </c>
      <c r="C84" s="56" t="str">
        <f t="shared" si="3"/>
        <v>INEA.2S.6.0832.2025</v>
      </c>
      <c r="D84" s="52">
        <v>1</v>
      </c>
      <c r="E84" s="53" t="s">
        <v>125</v>
      </c>
      <c r="F84" s="97" t="s">
        <v>179</v>
      </c>
      <c r="G84" s="53"/>
      <c r="H84" s="54">
        <v>45844</v>
      </c>
      <c r="I84" s="54"/>
      <c r="J84" s="55"/>
      <c r="K84" s="55" t="s">
        <v>25</v>
      </c>
      <c r="L84" s="53">
        <v>2</v>
      </c>
      <c r="M84" s="56">
        <v>3</v>
      </c>
    </row>
    <row r="85" spans="1:13" s="34" customFormat="1" ht="57" customHeight="1">
      <c r="A85" s="49">
        <v>833</v>
      </c>
      <c r="B85" s="56" t="str">
        <f t="shared" si="2"/>
        <v>0833/2025</v>
      </c>
      <c r="C85" s="56" t="str">
        <f t="shared" si="3"/>
        <v>INEA.2S.6.0833.2025</v>
      </c>
      <c r="D85" s="52">
        <v>1</v>
      </c>
      <c r="E85" s="53" t="s">
        <v>125</v>
      </c>
      <c r="F85" s="97" t="s">
        <v>180</v>
      </c>
      <c r="G85" s="53"/>
      <c r="H85" s="54">
        <v>45844</v>
      </c>
      <c r="I85" s="54"/>
      <c r="J85" s="55"/>
      <c r="K85" s="55" t="s">
        <v>25</v>
      </c>
      <c r="L85" s="53">
        <v>2</v>
      </c>
      <c r="M85" s="56">
        <v>3</v>
      </c>
    </row>
    <row r="86" spans="1:13" s="34" customFormat="1" ht="57" customHeight="1">
      <c r="A86" s="49">
        <v>781</v>
      </c>
      <c r="B86" s="56" t="str">
        <f t="shared" si="2"/>
        <v>0781/2025</v>
      </c>
      <c r="C86" s="56" t="str">
        <f t="shared" si="3"/>
        <v>INEA.2S.6.0781.2025</v>
      </c>
      <c r="D86" s="52">
        <v>1</v>
      </c>
      <c r="E86" s="53" t="s">
        <v>125</v>
      </c>
      <c r="F86" s="97" t="s">
        <v>181</v>
      </c>
      <c r="G86" s="53"/>
      <c r="H86" s="54">
        <v>45845</v>
      </c>
      <c r="I86" s="54">
        <v>45848</v>
      </c>
      <c r="J86" s="55"/>
      <c r="K86" s="55" t="s">
        <v>25</v>
      </c>
      <c r="L86" s="53">
        <v>2</v>
      </c>
      <c r="M86" s="56">
        <v>3</v>
      </c>
    </row>
    <row r="87" spans="1:13" s="34" customFormat="1" ht="57" customHeight="1">
      <c r="A87" s="49">
        <v>782</v>
      </c>
      <c r="B87" s="56" t="str">
        <f t="shared" si="2"/>
        <v>0782/2025</v>
      </c>
      <c r="C87" s="56" t="str">
        <f t="shared" si="3"/>
        <v>INEA.2S.6.0782.2025</v>
      </c>
      <c r="D87" s="52">
        <v>1</v>
      </c>
      <c r="E87" s="53" t="s">
        <v>125</v>
      </c>
      <c r="F87" s="97" t="s">
        <v>182</v>
      </c>
      <c r="G87" s="53"/>
      <c r="H87" s="54">
        <v>45846</v>
      </c>
      <c r="I87" s="54">
        <v>45855</v>
      </c>
      <c r="J87" s="55"/>
      <c r="K87" s="55" t="s">
        <v>25</v>
      </c>
      <c r="L87" s="53">
        <v>2</v>
      </c>
      <c r="M87" s="56">
        <v>3</v>
      </c>
    </row>
    <row r="88" spans="1:13" s="34" customFormat="1" ht="57" customHeight="1">
      <c r="A88" s="49">
        <v>783</v>
      </c>
      <c r="B88" s="56" t="str">
        <f t="shared" si="2"/>
        <v>0783/2025</v>
      </c>
      <c r="C88" s="56" t="str">
        <f t="shared" si="3"/>
        <v>INEA.2S.6.0783.2025</v>
      </c>
      <c r="D88" s="52">
        <v>1</v>
      </c>
      <c r="E88" s="53" t="s">
        <v>125</v>
      </c>
      <c r="F88" s="97" t="s">
        <v>183</v>
      </c>
      <c r="G88" s="53"/>
      <c r="H88" s="54">
        <v>45846</v>
      </c>
      <c r="I88" s="54">
        <v>45954</v>
      </c>
      <c r="J88" s="55"/>
      <c r="K88" s="55" t="s">
        <v>25</v>
      </c>
      <c r="L88" s="53">
        <v>2</v>
      </c>
      <c r="M88" s="56">
        <v>3</v>
      </c>
    </row>
    <row r="89" spans="1:13" s="34" customFormat="1" ht="57" customHeight="1">
      <c r="A89" s="49">
        <v>784</v>
      </c>
      <c r="B89" s="56" t="str">
        <f t="shared" si="2"/>
        <v>0784/2025</v>
      </c>
      <c r="C89" s="56" t="str">
        <f t="shared" si="3"/>
        <v>INEA.2S.6.0784.2025</v>
      </c>
      <c r="D89" s="52">
        <v>1</v>
      </c>
      <c r="E89" s="53" t="s">
        <v>125</v>
      </c>
      <c r="F89" s="97" t="s">
        <v>184</v>
      </c>
      <c r="G89" s="53"/>
      <c r="H89" s="54">
        <v>45846</v>
      </c>
      <c r="I89" s="54">
        <v>45910</v>
      </c>
      <c r="J89" s="55"/>
      <c r="K89" s="55" t="s">
        <v>25</v>
      </c>
      <c r="L89" s="53">
        <v>2</v>
      </c>
      <c r="M89" s="56">
        <v>3</v>
      </c>
    </row>
    <row r="90" spans="1:13" s="34" customFormat="1" ht="57" customHeight="1">
      <c r="A90" s="49">
        <v>785</v>
      </c>
      <c r="B90" s="56" t="str">
        <f t="shared" si="2"/>
        <v>0785/2025</v>
      </c>
      <c r="C90" s="56" t="str">
        <f t="shared" si="3"/>
        <v>INEA.2S.6.0785.2025</v>
      </c>
      <c r="D90" s="52">
        <v>1</v>
      </c>
      <c r="E90" s="53" t="s">
        <v>125</v>
      </c>
      <c r="F90" s="97" t="s">
        <v>185</v>
      </c>
      <c r="G90" s="53"/>
      <c r="H90" s="54">
        <v>45846</v>
      </c>
      <c r="I90" s="54">
        <v>45866</v>
      </c>
      <c r="J90" s="55"/>
      <c r="K90" s="55" t="s">
        <v>25</v>
      </c>
      <c r="L90" s="53">
        <v>2</v>
      </c>
      <c r="M90" s="56">
        <v>3</v>
      </c>
    </row>
    <row r="91" spans="1:13" s="34" customFormat="1" ht="57" customHeight="1">
      <c r="A91" s="49">
        <v>786</v>
      </c>
      <c r="B91" s="56" t="str">
        <f t="shared" si="2"/>
        <v>0786/2025</v>
      </c>
      <c r="C91" s="56" t="str">
        <f t="shared" si="3"/>
        <v>INEA.2S.6.0786.2025</v>
      </c>
      <c r="D91" s="52">
        <v>1</v>
      </c>
      <c r="E91" s="53" t="s">
        <v>125</v>
      </c>
      <c r="F91" s="97" t="s">
        <v>186</v>
      </c>
      <c r="G91" s="53"/>
      <c r="H91" s="54">
        <v>45846</v>
      </c>
      <c r="I91" s="54">
        <v>45939</v>
      </c>
      <c r="J91" s="55"/>
      <c r="K91" s="55" t="s">
        <v>25</v>
      </c>
      <c r="L91" s="53">
        <v>2</v>
      </c>
      <c r="M91" s="56">
        <v>3</v>
      </c>
    </row>
    <row r="92" spans="1:13" s="34" customFormat="1" ht="57" customHeight="1">
      <c r="A92" s="49">
        <v>787</v>
      </c>
      <c r="B92" s="56" t="str">
        <f t="shared" si="2"/>
        <v>0787/2025</v>
      </c>
      <c r="C92" s="56" t="str">
        <f t="shared" si="3"/>
        <v>INEA.2S.6.0787.2025</v>
      </c>
      <c r="D92" s="52">
        <v>1</v>
      </c>
      <c r="E92" s="53" t="s">
        <v>125</v>
      </c>
      <c r="F92" s="97" t="s">
        <v>187</v>
      </c>
      <c r="G92" s="53"/>
      <c r="H92" s="54">
        <v>45846</v>
      </c>
      <c r="I92" s="54">
        <v>45912</v>
      </c>
      <c r="J92" s="55"/>
      <c r="K92" s="55" t="s">
        <v>25</v>
      </c>
      <c r="L92" s="53">
        <v>2</v>
      </c>
      <c r="M92" s="56">
        <v>3</v>
      </c>
    </row>
    <row r="93" spans="1:13" s="34" customFormat="1" ht="57" customHeight="1">
      <c r="A93" s="49">
        <v>788</v>
      </c>
      <c r="B93" s="56" t="str">
        <f t="shared" si="2"/>
        <v>0788/2025</v>
      </c>
      <c r="C93" s="56" t="str">
        <f t="shared" si="3"/>
        <v>INEA.2S.6.0788.2025</v>
      </c>
      <c r="D93" s="52">
        <v>1</v>
      </c>
      <c r="E93" s="53" t="s">
        <v>125</v>
      </c>
      <c r="F93" s="97" t="s">
        <v>183</v>
      </c>
      <c r="G93" s="53"/>
      <c r="H93" s="54">
        <v>45846</v>
      </c>
      <c r="I93" s="54">
        <v>45875</v>
      </c>
      <c r="J93" s="55"/>
      <c r="K93" s="55" t="s">
        <v>25</v>
      </c>
      <c r="L93" s="53">
        <v>2</v>
      </c>
      <c r="M93" s="56">
        <v>3</v>
      </c>
    </row>
    <row r="94" spans="1:13" s="34" customFormat="1" ht="57" customHeight="1">
      <c r="A94" s="49">
        <v>789</v>
      </c>
      <c r="B94" s="56" t="str">
        <f t="shared" si="2"/>
        <v>0789/2025</v>
      </c>
      <c r="C94" s="56" t="str">
        <f t="shared" si="3"/>
        <v>INEA.2S.6.0789.2025</v>
      </c>
      <c r="D94" s="52">
        <v>1</v>
      </c>
      <c r="E94" s="53" t="s">
        <v>125</v>
      </c>
      <c r="F94" s="97" t="s">
        <v>187</v>
      </c>
      <c r="G94" s="53"/>
      <c r="H94" s="54">
        <v>45846</v>
      </c>
      <c r="I94" s="54">
        <v>45877</v>
      </c>
      <c r="J94" s="55"/>
      <c r="K94" s="55" t="s">
        <v>25</v>
      </c>
      <c r="L94" s="53">
        <v>2</v>
      </c>
      <c r="M94" s="56">
        <v>3</v>
      </c>
    </row>
    <row r="95" spans="1:13" s="34" customFormat="1" ht="57" customHeight="1">
      <c r="A95" s="49">
        <v>790</v>
      </c>
      <c r="B95" s="56" t="str">
        <f t="shared" si="2"/>
        <v>0790/2025</v>
      </c>
      <c r="C95" s="56" t="str">
        <f t="shared" si="3"/>
        <v>INEA.2S.6.0790.2025</v>
      </c>
      <c r="D95" s="52">
        <v>1</v>
      </c>
      <c r="E95" s="53" t="s">
        <v>125</v>
      </c>
      <c r="F95" s="97" t="s">
        <v>182</v>
      </c>
      <c r="G95" s="53"/>
      <c r="H95" s="54">
        <v>45846</v>
      </c>
      <c r="I95" s="54">
        <v>45904</v>
      </c>
      <c r="J95" s="55"/>
      <c r="K95" s="55" t="s">
        <v>25</v>
      </c>
      <c r="L95" s="53">
        <v>2</v>
      </c>
      <c r="M95" s="56">
        <v>3</v>
      </c>
    </row>
    <row r="96" spans="1:13" s="34" customFormat="1" ht="57" customHeight="1">
      <c r="A96" s="49">
        <v>791</v>
      </c>
      <c r="B96" s="56" t="str">
        <f t="shared" si="2"/>
        <v>0791/2025</v>
      </c>
      <c r="C96" s="56" t="str">
        <f t="shared" si="3"/>
        <v>INEA.2S.6.0791.2025</v>
      </c>
      <c r="D96" s="52">
        <v>1</v>
      </c>
      <c r="E96" s="53" t="s">
        <v>125</v>
      </c>
      <c r="F96" s="97" t="s">
        <v>188</v>
      </c>
      <c r="G96" s="53"/>
      <c r="H96" s="54">
        <v>45847</v>
      </c>
      <c r="I96" s="54">
        <v>45849</v>
      </c>
      <c r="J96" s="55"/>
      <c r="K96" s="55" t="s">
        <v>25</v>
      </c>
      <c r="L96" s="53">
        <v>2</v>
      </c>
      <c r="M96" s="56">
        <v>3</v>
      </c>
    </row>
    <row r="97" spans="1:13" s="34" customFormat="1" ht="57" customHeight="1">
      <c r="A97" s="49">
        <v>792</v>
      </c>
      <c r="B97" s="56" t="str">
        <f t="shared" si="2"/>
        <v>0792/2025</v>
      </c>
      <c r="C97" s="56" t="str">
        <f t="shared" si="3"/>
        <v>INEA.2S.6.0792.2025</v>
      </c>
      <c r="D97" s="52">
        <v>1</v>
      </c>
      <c r="E97" s="53" t="s">
        <v>125</v>
      </c>
      <c r="F97" s="97" t="s">
        <v>189</v>
      </c>
      <c r="G97" s="53"/>
      <c r="H97" s="54">
        <v>45847</v>
      </c>
      <c r="I97" s="54">
        <v>45848</v>
      </c>
      <c r="J97" s="55"/>
      <c r="K97" s="55" t="s">
        <v>25</v>
      </c>
      <c r="L97" s="53">
        <v>2</v>
      </c>
      <c r="M97" s="56">
        <v>3</v>
      </c>
    </row>
    <row r="98" spans="1:13" s="34" customFormat="1" ht="57" customHeight="1">
      <c r="A98" s="49">
        <v>793</v>
      </c>
      <c r="B98" s="56" t="str">
        <f t="shared" si="2"/>
        <v>0793/2025</v>
      </c>
      <c r="C98" s="56" t="str">
        <f t="shared" si="3"/>
        <v>INEA.2S.6.0793.2025</v>
      </c>
      <c r="D98" s="52">
        <v>1</v>
      </c>
      <c r="E98" s="53" t="s">
        <v>125</v>
      </c>
      <c r="F98" s="97" t="s">
        <v>189</v>
      </c>
      <c r="G98" s="53"/>
      <c r="H98" s="54">
        <v>45847</v>
      </c>
      <c r="I98" s="54">
        <v>45896</v>
      </c>
      <c r="J98" s="55"/>
      <c r="K98" s="55" t="s">
        <v>25</v>
      </c>
      <c r="L98" s="53">
        <v>2</v>
      </c>
      <c r="M98" s="56">
        <v>3</v>
      </c>
    </row>
    <row r="99" spans="1:13" s="34" customFormat="1" ht="57" customHeight="1">
      <c r="A99" s="49">
        <v>794</v>
      </c>
      <c r="B99" s="56" t="str">
        <f t="shared" si="2"/>
        <v>0794/2025</v>
      </c>
      <c r="C99" s="56" t="str">
        <f t="shared" si="3"/>
        <v>INEA.2S.6.0794.2025</v>
      </c>
      <c r="D99" s="52">
        <v>1</v>
      </c>
      <c r="E99" s="53" t="s">
        <v>125</v>
      </c>
      <c r="F99" s="97" t="s">
        <v>190</v>
      </c>
      <c r="G99" s="53"/>
      <c r="H99" s="54">
        <v>45848</v>
      </c>
      <c r="I99" s="54">
        <v>45860</v>
      </c>
      <c r="J99" s="55"/>
      <c r="K99" s="55" t="s">
        <v>25</v>
      </c>
      <c r="L99" s="53">
        <v>2</v>
      </c>
      <c r="M99" s="56">
        <v>3</v>
      </c>
    </row>
    <row r="100" spans="1:13" s="34" customFormat="1" ht="57" customHeight="1">
      <c r="A100" s="49">
        <v>795</v>
      </c>
      <c r="B100" s="56" t="str">
        <f t="shared" si="2"/>
        <v>0795/2025</v>
      </c>
      <c r="C100" s="56" t="str">
        <f t="shared" si="3"/>
        <v>INEA.2S.6.0795.2025</v>
      </c>
      <c r="D100" s="52">
        <v>1</v>
      </c>
      <c r="E100" s="53" t="s">
        <v>125</v>
      </c>
      <c r="F100" s="97" t="s">
        <v>191</v>
      </c>
      <c r="G100" s="53"/>
      <c r="H100" s="54">
        <v>45848</v>
      </c>
      <c r="I100" s="54">
        <v>45867</v>
      </c>
      <c r="J100" s="55"/>
      <c r="K100" s="55" t="s">
        <v>25</v>
      </c>
      <c r="L100" s="53">
        <v>2</v>
      </c>
      <c r="M100" s="56">
        <v>3</v>
      </c>
    </row>
    <row r="101" spans="1:13" s="34" customFormat="1" ht="57" customHeight="1">
      <c r="A101" s="49">
        <v>796</v>
      </c>
      <c r="B101" s="56" t="str">
        <f t="shared" si="2"/>
        <v>0796/2025</v>
      </c>
      <c r="C101" s="56" t="str">
        <f t="shared" si="3"/>
        <v>INEA.2S.6.0796.2025</v>
      </c>
      <c r="D101" s="52">
        <v>1</v>
      </c>
      <c r="E101" s="53" t="s">
        <v>125</v>
      </c>
      <c r="F101" s="97" t="s">
        <v>192</v>
      </c>
      <c r="G101" s="53"/>
      <c r="H101" s="54">
        <v>45848</v>
      </c>
      <c r="I101" s="54">
        <v>45902</v>
      </c>
      <c r="J101" s="55"/>
      <c r="K101" s="55" t="s">
        <v>25</v>
      </c>
      <c r="L101" s="53">
        <v>2</v>
      </c>
      <c r="M101" s="56">
        <v>3</v>
      </c>
    </row>
    <row r="102" spans="1:13" s="34" customFormat="1" ht="57" customHeight="1">
      <c r="A102" s="49">
        <v>797</v>
      </c>
      <c r="B102" s="56" t="str">
        <f t="shared" si="2"/>
        <v>0797/2025</v>
      </c>
      <c r="C102" s="56" t="str">
        <f t="shared" si="3"/>
        <v>INEA.2S.6.0797.2025</v>
      </c>
      <c r="D102" s="52">
        <v>1</v>
      </c>
      <c r="E102" s="53" t="s">
        <v>125</v>
      </c>
      <c r="F102" s="97" t="s">
        <v>192</v>
      </c>
      <c r="G102" s="53"/>
      <c r="H102" s="54">
        <v>45848</v>
      </c>
      <c r="I102" s="54">
        <v>45937</v>
      </c>
      <c r="J102" s="55"/>
      <c r="K102" s="55" t="s">
        <v>25</v>
      </c>
      <c r="L102" s="53">
        <v>2</v>
      </c>
      <c r="M102" s="56">
        <v>3</v>
      </c>
    </row>
    <row r="103" spans="1:13" s="34" customFormat="1" ht="57" customHeight="1">
      <c r="A103" s="49">
        <v>798</v>
      </c>
      <c r="B103" s="56" t="str">
        <f t="shared" si="2"/>
        <v>0798/2025</v>
      </c>
      <c r="C103" s="56" t="str">
        <f t="shared" si="3"/>
        <v>INEA.2S.6.0798.2025</v>
      </c>
      <c r="D103" s="52">
        <v>1</v>
      </c>
      <c r="E103" s="53" t="s">
        <v>125</v>
      </c>
      <c r="F103" s="97" t="s">
        <v>193</v>
      </c>
      <c r="G103" s="53"/>
      <c r="H103" s="54">
        <v>45848</v>
      </c>
      <c r="I103" s="54">
        <v>45902</v>
      </c>
      <c r="J103" s="55"/>
      <c r="K103" s="55" t="s">
        <v>25</v>
      </c>
      <c r="L103" s="53">
        <v>2</v>
      </c>
      <c r="M103" s="56">
        <v>3</v>
      </c>
    </row>
    <row r="104" spans="1:13" s="34" customFormat="1" ht="57" customHeight="1">
      <c r="A104" s="49">
        <v>799</v>
      </c>
      <c r="B104" s="56" t="str">
        <f t="shared" si="2"/>
        <v>0799/2025</v>
      </c>
      <c r="C104" s="56" t="str">
        <f t="shared" si="3"/>
        <v>INEA.2S.6.0799.2025</v>
      </c>
      <c r="D104" s="52">
        <v>1</v>
      </c>
      <c r="E104" s="53" t="s">
        <v>125</v>
      </c>
      <c r="F104" s="97" t="s">
        <v>194</v>
      </c>
      <c r="G104" s="53"/>
      <c r="H104" s="54">
        <v>45848</v>
      </c>
      <c r="I104" s="54">
        <v>45904</v>
      </c>
      <c r="J104" s="55"/>
      <c r="K104" s="55" t="s">
        <v>25</v>
      </c>
      <c r="L104" s="53">
        <v>2</v>
      </c>
      <c r="M104" s="56">
        <v>3</v>
      </c>
    </row>
    <row r="105" spans="1:13" s="34" customFormat="1" ht="57" customHeight="1">
      <c r="A105" s="49">
        <v>800</v>
      </c>
      <c r="B105" s="56" t="str">
        <f t="shared" si="2"/>
        <v>0800/2025</v>
      </c>
      <c r="C105" s="56" t="str">
        <f t="shared" si="3"/>
        <v>INEA.2S.6.0800.2025</v>
      </c>
      <c r="D105" s="52">
        <v>1</v>
      </c>
      <c r="E105" s="53" t="s">
        <v>125</v>
      </c>
      <c r="F105" s="97" t="s">
        <v>195</v>
      </c>
      <c r="G105" s="53"/>
      <c r="H105" s="54">
        <v>45848</v>
      </c>
      <c r="I105" s="54">
        <v>45862</v>
      </c>
      <c r="J105" s="55"/>
      <c r="K105" s="55" t="s">
        <v>25</v>
      </c>
      <c r="L105" s="53">
        <v>2</v>
      </c>
      <c r="M105" s="56">
        <v>3</v>
      </c>
    </row>
    <row r="106" spans="1:13" s="34" customFormat="1" ht="57" customHeight="1">
      <c r="A106" s="49">
        <v>801</v>
      </c>
      <c r="B106" s="56" t="str">
        <f t="shared" si="2"/>
        <v>0801/2025</v>
      </c>
      <c r="C106" s="56" t="str">
        <f t="shared" si="3"/>
        <v>INEA.2S.6.0801.2025</v>
      </c>
      <c r="D106" s="52">
        <v>1</v>
      </c>
      <c r="E106" s="53" t="s">
        <v>125</v>
      </c>
      <c r="F106" s="97" t="s">
        <v>196</v>
      </c>
      <c r="G106" s="53"/>
      <c r="H106" s="54">
        <v>45848</v>
      </c>
      <c r="I106" s="54">
        <v>45853</v>
      </c>
      <c r="J106" s="55"/>
      <c r="K106" s="55" t="s">
        <v>25</v>
      </c>
      <c r="L106" s="53">
        <v>2</v>
      </c>
      <c r="M106" s="56">
        <v>3</v>
      </c>
    </row>
    <row r="107" spans="1:13" s="34" customFormat="1" ht="57" customHeight="1">
      <c r="A107" s="49">
        <v>802</v>
      </c>
      <c r="B107" s="56" t="str">
        <f t="shared" si="2"/>
        <v>0802/2025</v>
      </c>
      <c r="C107" s="56" t="str">
        <f t="shared" si="3"/>
        <v>INEA.2S.6.0802.2025</v>
      </c>
      <c r="D107" s="52">
        <v>1</v>
      </c>
      <c r="E107" s="53" t="s">
        <v>125</v>
      </c>
      <c r="F107" s="97" t="s">
        <v>197</v>
      </c>
      <c r="G107" s="53"/>
      <c r="H107" s="54">
        <v>45848</v>
      </c>
      <c r="I107" s="54">
        <v>45894</v>
      </c>
      <c r="J107" s="55"/>
      <c r="K107" s="55" t="s">
        <v>25</v>
      </c>
      <c r="L107" s="53">
        <v>2</v>
      </c>
      <c r="M107" s="56">
        <v>3</v>
      </c>
    </row>
    <row r="108" spans="1:13" s="34" customFormat="1" ht="57" customHeight="1">
      <c r="A108" s="49">
        <v>803</v>
      </c>
      <c r="B108" s="56" t="str">
        <f t="shared" si="2"/>
        <v>0803/2025</v>
      </c>
      <c r="C108" s="56" t="str">
        <f t="shared" si="3"/>
        <v>INEA.2S.6.0803.2025</v>
      </c>
      <c r="D108" s="52">
        <v>1</v>
      </c>
      <c r="E108" s="53" t="s">
        <v>125</v>
      </c>
      <c r="F108" s="97" t="s">
        <v>194</v>
      </c>
      <c r="G108" s="53"/>
      <c r="H108" s="54">
        <v>45848</v>
      </c>
      <c r="I108" s="54">
        <v>45937</v>
      </c>
      <c r="J108" s="55"/>
      <c r="K108" s="55" t="s">
        <v>25</v>
      </c>
      <c r="L108" s="53">
        <v>2</v>
      </c>
      <c r="M108" s="56">
        <v>3</v>
      </c>
    </row>
    <row r="109" spans="1:13" s="34" customFormat="1" ht="57" customHeight="1">
      <c r="A109" s="49">
        <v>804</v>
      </c>
      <c r="B109" s="56" t="str">
        <f t="shared" si="2"/>
        <v>0804/2025</v>
      </c>
      <c r="C109" s="56" t="str">
        <f t="shared" si="3"/>
        <v>INEA.2S.6.0804.2025</v>
      </c>
      <c r="D109" s="52">
        <v>1</v>
      </c>
      <c r="E109" s="53" t="s">
        <v>125</v>
      </c>
      <c r="F109" s="97" t="s">
        <v>195</v>
      </c>
      <c r="G109" s="53"/>
      <c r="H109" s="54">
        <v>45848</v>
      </c>
      <c r="I109" s="54">
        <v>45881</v>
      </c>
      <c r="J109" s="55"/>
      <c r="K109" s="55" t="s">
        <v>25</v>
      </c>
      <c r="L109" s="53">
        <v>2</v>
      </c>
      <c r="M109" s="56">
        <v>3</v>
      </c>
    </row>
    <row r="110" spans="1:13" s="34" customFormat="1" ht="57" customHeight="1">
      <c r="A110" s="49">
        <v>805</v>
      </c>
      <c r="B110" s="56" t="str">
        <f t="shared" si="2"/>
        <v>0805/2025</v>
      </c>
      <c r="C110" s="56" t="str">
        <f t="shared" si="3"/>
        <v>INEA.2S.6.0805.2025</v>
      </c>
      <c r="D110" s="52">
        <v>1</v>
      </c>
      <c r="E110" s="53" t="s">
        <v>125</v>
      </c>
      <c r="F110" s="97" t="s">
        <v>198</v>
      </c>
      <c r="G110" s="53"/>
      <c r="H110" s="54">
        <v>45853</v>
      </c>
      <c r="I110" s="54">
        <v>45853</v>
      </c>
      <c r="J110" s="55"/>
      <c r="K110" s="55" t="s">
        <v>25</v>
      </c>
      <c r="L110" s="53">
        <v>2</v>
      </c>
      <c r="M110" s="56">
        <v>3</v>
      </c>
    </row>
    <row r="111" spans="1:13" s="34" customFormat="1" ht="57" customHeight="1">
      <c r="A111" s="49">
        <v>806</v>
      </c>
      <c r="B111" s="56" t="str">
        <f t="shared" si="2"/>
        <v>0806/2025</v>
      </c>
      <c r="C111" s="56" t="str">
        <f t="shared" si="3"/>
        <v>INEA.2S.6.0806.2025</v>
      </c>
      <c r="D111" s="52">
        <v>1</v>
      </c>
      <c r="E111" s="53" t="s">
        <v>125</v>
      </c>
      <c r="F111" s="97" t="s">
        <v>199</v>
      </c>
      <c r="G111" s="53"/>
      <c r="H111" s="54">
        <v>45853</v>
      </c>
      <c r="I111" s="54">
        <v>45860</v>
      </c>
      <c r="J111" s="55"/>
      <c r="K111" s="55" t="s">
        <v>25</v>
      </c>
      <c r="L111" s="53">
        <v>2</v>
      </c>
      <c r="M111" s="56">
        <v>3</v>
      </c>
    </row>
    <row r="112" spans="1:13" s="34" customFormat="1" ht="57" customHeight="1">
      <c r="A112" s="49">
        <v>807</v>
      </c>
      <c r="B112" s="56" t="str">
        <f t="shared" si="2"/>
        <v>0807/2025</v>
      </c>
      <c r="C112" s="56" t="str">
        <f t="shared" si="3"/>
        <v>INEA.2S.6.0807.2025</v>
      </c>
      <c r="D112" s="52">
        <v>1</v>
      </c>
      <c r="E112" s="53" t="s">
        <v>125</v>
      </c>
      <c r="F112" s="97" t="s">
        <v>200</v>
      </c>
      <c r="G112" s="53"/>
      <c r="H112" s="54">
        <v>45854</v>
      </c>
      <c r="I112" s="54">
        <v>45860</v>
      </c>
      <c r="J112" s="55"/>
      <c r="K112" s="55" t="s">
        <v>25</v>
      </c>
      <c r="L112" s="53">
        <v>2</v>
      </c>
      <c r="M112" s="56">
        <v>3</v>
      </c>
    </row>
    <row r="113" spans="1:13" s="34" customFormat="1" ht="57" customHeight="1">
      <c r="A113" s="49">
        <v>834</v>
      </c>
      <c r="B113" s="56" t="str">
        <f t="shared" si="2"/>
        <v>0834/2025</v>
      </c>
      <c r="C113" s="56" t="str">
        <f t="shared" si="3"/>
        <v>INEA.2S.6.0834.2025</v>
      </c>
      <c r="D113" s="52">
        <v>1</v>
      </c>
      <c r="E113" s="53" t="s">
        <v>125</v>
      </c>
      <c r="F113" s="97" t="s">
        <v>201</v>
      </c>
      <c r="G113" s="53"/>
      <c r="H113" s="54">
        <v>45854</v>
      </c>
      <c r="I113" s="54"/>
      <c r="J113" s="55"/>
      <c r="K113" s="55" t="s">
        <v>25</v>
      </c>
      <c r="L113" s="53">
        <v>2</v>
      </c>
      <c r="M113" s="56">
        <v>3</v>
      </c>
    </row>
    <row r="114" spans="1:13" s="34" customFormat="1" ht="57" customHeight="1">
      <c r="A114" s="49">
        <v>808</v>
      </c>
      <c r="B114" s="56" t="str">
        <f t="shared" si="2"/>
        <v>0808/2025</v>
      </c>
      <c r="C114" s="56" t="str">
        <f t="shared" si="3"/>
        <v>INEA.2S.6.0808.2025</v>
      </c>
      <c r="D114" s="52">
        <v>1</v>
      </c>
      <c r="E114" s="53" t="s">
        <v>125</v>
      </c>
      <c r="F114" s="97" t="s">
        <v>202</v>
      </c>
      <c r="G114" s="53"/>
      <c r="H114" s="54">
        <v>45856</v>
      </c>
      <c r="I114" s="54">
        <v>45861</v>
      </c>
      <c r="J114" s="55"/>
      <c r="K114" s="55" t="s">
        <v>25</v>
      </c>
      <c r="L114" s="53">
        <v>2</v>
      </c>
      <c r="M114" s="56">
        <v>3</v>
      </c>
    </row>
    <row r="115" spans="1:13" s="34" customFormat="1" ht="57" customHeight="1">
      <c r="A115" s="49">
        <v>809</v>
      </c>
      <c r="B115" s="56" t="str">
        <f t="shared" si="2"/>
        <v>0809/2025</v>
      </c>
      <c r="C115" s="56" t="str">
        <f t="shared" si="3"/>
        <v>INEA.2S.6.0809.2025</v>
      </c>
      <c r="D115" s="52">
        <v>1</v>
      </c>
      <c r="E115" s="53" t="s">
        <v>125</v>
      </c>
      <c r="F115" s="97" t="s">
        <v>203</v>
      </c>
      <c r="G115" s="53"/>
      <c r="H115" s="54">
        <v>45858</v>
      </c>
      <c r="I115" s="54">
        <v>45874</v>
      </c>
      <c r="J115" s="55"/>
      <c r="K115" s="55" t="s">
        <v>25</v>
      </c>
      <c r="L115" s="53">
        <v>2</v>
      </c>
      <c r="M115" s="56">
        <v>3</v>
      </c>
    </row>
    <row r="116" spans="1:13" s="34" customFormat="1" ht="57" customHeight="1">
      <c r="A116" s="49">
        <v>810</v>
      </c>
      <c r="B116" s="56" t="str">
        <f t="shared" si="2"/>
        <v>0810/2025</v>
      </c>
      <c r="C116" s="56" t="str">
        <f t="shared" si="3"/>
        <v>INEA.2S.6.0810.2025</v>
      </c>
      <c r="D116" s="52">
        <v>1</v>
      </c>
      <c r="E116" s="53" t="s">
        <v>125</v>
      </c>
      <c r="F116" s="97" t="s">
        <v>204</v>
      </c>
      <c r="G116" s="53"/>
      <c r="H116" s="54">
        <v>45858</v>
      </c>
      <c r="I116" s="54">
        <v>45862</v>
      </c>
      <c r="J116" s="55"/>
      <c r="K116" s="55" t="s">
        <v>25</v>
      </c>
      <c r="L116" s="53">
        <v>2</v>
      </c>
      <c r="M116" s="56">
        <v>3</v>
      </c>
    </row>
    <row r="117" spans="1:13" s="34" customFormat="1" ht="57" customHeight="1">
      <c r="A117" s="49">
        <v>811</v>
      </c>
      <c r="B117" s="56" t="str">
        <f t="shared" si="2"/>
        <v>0811/2025</v>
      </c>
      <c r="C117" s="56" t="str">
        <f t="shared" si="3"/>
        <v>INEA.2S.6.0811.2025</v>
      </c>
      <c r="D117" s="52">
        <v>1</v>
      </c>
      <c r="E117" s="53" t="s">
        <v>125</v>
      </c>
      <c r="F117" s="97" t="s">
        <v>205</v>
      </c>
      <c r="G117" s="53"/>
      <c r="H117" s="54">
        <v>45858</v>
      </c>
      <c r="I117" s="54">
        <v>45862</v>
      </c>
      <c r="J117" s="55"/>
      <c r="K117" s="55" t="s">
        <v>25</v>
      </c>
      <c r="L117" s="53">
        <v>2</v>
      </c>
      <c r="M117" s="56">
        <v>3</v>
      </c>
    </row>
    <row r="118" spans="1:13" s="34" customFormat="1" ht="57" customHeight="1">
      <c r="A118" s="49">
        <v>812</v>
      </c>
      <c r="B118" s="56" t="str">
        <f t="shared" si="2"/>
        <v>0812/2025</v>
      </c>
      <c r="C118" s="56" t="str">
        <f t="shared" si="3"/>
        <v>INEA.2S.6.0812.2025</v>
      </c>
      <c r="D118" s="52">
        <v>1</v>
      </c>
      <c r="E118" s="53" t="s">
        <v>125</v>
      </c>
      <c r="F118" s="97" t="s">
        <v>205</v>
      </c>
      <c r="G118" s="53"/>
      <c r="H118" s="54">
        <v>45858</v>
      </c>
      <c r="I118" s="54">
        <v>45881</v>
      </c>
      <c r="J118" s="55"/>
      <c r="K118" s="55" t="s">
        <v>25</v>
      </c>
      <c r="L118" s="53">
        <v>2</v>
      </c>
      <c r="M118" s="56">
        <v>3</v>
      </c>
    </row>
    <row r="119" spans="1:13" s="34" customFormat="1" ht="57" customHeight="1">
      <c r="A119" s="49">
        <v>813</v>
      </c>
      <c r="B119" s="56" t="str">
        <f t="shared" si="2"/>
        <v>0813/2025</v>
      </c>
      <c r="C119" s="56" t="str">
        <f t="shared" si="3"/>
        <v>INEA.2S.6.0813.2025</v>
      </c>
      <c r="D119" s="52">
        <v>1</v>
      </c>
      <c r="E119" s="53" t="s">
        <v>125</v>
      </c>
      <c r="F119" s="97" t="s">
        <v>206</v>
      </c>
      <c r="G119" s="53"/>
      <c r="H119" s="54">
        <v>45858</v>
      </c>
      <c r="I119" s="54">
        <v>45861</v>
      </c>
      <c r="J119" s="55"/>
      <c r="K119" s="55" t="s">
        <v>25</v>
      </c>
      <c r="L119" s="53">
        <v>2</v>
      </c>
      <c r="M119" s="56">
        <v>3</v>
      </c>
    </row>
    <row r="120" spans="1:13" s="34" customFormat="1" ht="57" customHeight="1">
      <c r="A120" s="49">
        <v>814</v>
      </c>
      <c r="B120" s="56" t="str">
        <f t="shared" si="2"/>
        <v>0814/2025</v>
      </c>
      <c r="C120" s="56" t="str">
        <f t="shared" si="3"/>
        <v>INEA.2S.6.0814.2025</v>
      </c>
      <c r="D120" s="52">
        <v>1</v>
      </c>
      <c r="E120" s="53" t="s">
        <v>125</v>
      </c>
      <c r="F120" s="97" t="s">
        <v>207</v>
      </c>
      <c r="G120" s="53"/>
      <c r="H120" s="54">
        <v>45858</v>
      </c>
      <c r="I120" s="54">
        <v>45896</v>
      </c>
      <c r="J120" s="55"/>
      <c r="K120" s="55" t="s">
        <v>25</v>
      </c>
      <c r="L120" s="53">
        <v>2</v>
      </c>
      <c r="M120" s="56">
        <v>3</v>
      </c>
    </row>
    <row r="121" spans="1:13" s="34" customFormat="1" ht="57" customHeight="1">
      <c r="A121" s="49">
        <v>815</v>
      </c>
      <c r="B121" s="56" t="str">
        <f t="shared" si="2"/>
        <v>0815/2025</v>
      </c>
      <c r="C121" s="56" t="str">
        <f t="shared" si="3"/>
        <v>INEA.2S.6.0815.2025</v>
      </c>
      <c r="D121" s="52">
        <v>1</v>
      </c>
      <c r="E121" s="53" t="s">
        <v>125</v>
      </c>
      <c r="F121" s="97" t="s">
        <v>204</v>
      </c>
      <c r="G121" s="53"/>
      <c r="H121" s="54">
        <v>45858</v>
      </c>
      <c r="I121" s="54">
        <v>45881</v>
      </c>
      <c r="J121" s="55"/>
      <c r="K121" s="55" t="s">
        <v>25</v>
      </c>
      <c r="L121" s="53">
        <v>2</v>
      </c>
      <c r="M121" s="56">
        <v>3</v>
      </c>
    </row>
    <row r="122" spans="1:13" s="34" customFormat="1" ht="57" customHeight="1">
      <c r="A122" s="49">
        <v>816</v>
      </c>
      <c r="B122" s="56" t="str">
        <f t="shared" si="2"/>
        <v>0816/2025</v>
      </c>
      <c r="C122" s="56" t="str">
        <f t="shared" si="3"/>
        <v>INEA.2S.6.0816.2025</v>
      </c>
      <c r="D122" s="52">
        <v>1</v>
      </c>
      <c r="E122" s="53" t="s">
        <v>125</v>
      </c>
      <c r="F122" s="97" t="s">
        <v>208</v>
      </c>
      <c r="G122" s="53"/>
      <c r="H122" s="54">
        <v>45858</v>
      </c>
      <c r="I122" s="54">
        <v>45891</v>
      </c>
      <c r="J122" s="55"/>
      <c r="K122" s="55" t="s">
        <v>25</v>
      </c>
      <c r="L122" s="53">
        <v>2</v>
      </c>
      <c r="M122" s="56">
        <v>3</v>
      </c>
    </row>
    <row r="123" spans="1:13" s="34" customFormat="1" ht="57" customHeight="1">
      <c r="A123" s="49">
        <v>817</v>
      </c>
      <c r="B123" s="56" t="str">
        <f t="shared" si="2"/>
        <v>0817/2025</v>
      </c>
      <c r="C123" s="56" t="str">
        <f t="shared" si="3"/>
        <v>INEA.2S.6.0817.2025</v>
      </c>
      <c r="D123" s="52">
        <v>1</v>
      </c>
      <c r="E123" s="53" t="s">
        <v>125</v>
      </c>
      <c r="F123" s="97" t="s">
        <v>209</v>
      </c>
      <c r="G123" s="53"/>
      <c r="H123" s="54">
        <v>45858</v>
      </c>
      <c r="I123" s="54">
        <v>45904</v>
      </c>
      <c r="J123" s="55"/>
      <c r="K123" s="55" t="s">
        <v>25</v>
      </c>
      <c r="L123" s="53">
        <v>2</v>
      </c>
      <c r="M123" s="56">
        <v>3</v>
      </c>
    </row>
    <row r="124" spans="1:13" s="34" customFormat="1" ht="57" customHeight="1">
      <c r="A124" s="49">
        <v>818</v>
      </c>
      <c r="B124" s="56" t="str">
        <f t="shared" si="2"/>
        <v>0818/2025</v>
      </c>
      <c r="C124" s="56" t="str">
        <f t="shared" si="3"/>
        <v>INEA.2S.6.0818.2025</v>
      </c>
      <c r="D124" s="52">
        <v>1</v>
      </c>
      <c r="E124" s="53" t="s">
        <v>125</v>
      </c>
      <c r="F124" s="97" t="s">
        <v>207</v>
      </c>
      <c r="G124" s="53"/>
      <c r="H124" s="54">
        <v>45858</v>
      </c>
      <c r="I124" s="54">
        <v>45861</v>
      </c>
      <c r="J124" s="55"/>
      <c r="K124" s="55" t="s">
        <v>25</v>
      </c>
      <c r="L124" s="53">
        <v>2</v>
      </c>
      <c r="M124" s="56">
        <v>3</v>
      </c>
    </row>
    <row r="125" spans="1:13" s="34" customFormat="1" ht="57" customHeight="1">
      <c r="A125" s="49">
        <v>819</v>
      </c>
      <c r="B125" s="56" t="str">
        <f t="shared" si="2"/>
        <v>0819/2025</v>
      </c>
      <c r="C125" s="56" t="str">
        <f t="shared" si="3"/>
        <v>INEA.2S.6.0819.2025</v>
      </c>
      <c r="D125" s="52">
        <v>1</v>
      </c>
      <c r="E125" s="53" t="s">
        <v>125</v>
      </c>
      <c r="F125" s="97" t="s">
        <v>210</v>
      </c>
      <c r="G125" s="53"/>
      <c r="H125" s="54">
        <v>45859</v>
      </c>
      <c r="I125" s="54">
        <v>45953</v>
      </c>
      <c r="J125" s="55"/>
      <c r="K125" s="55" t="s">
        <v>25</v>
      </c>
      <c r="L125" s="53">
        <v>2</v>
      </c>
      <c r="M125" s="56">
        <v>3</v>
      </c>
    </row>
    <row r="126" spans="1:13" s="34" customFormat="1" ht="57" customHeight="1">
      <c r="A126" s="49">
        <v>820</v>
      </c>
      <c r="B126" s="56" t="str">
        <f t="shared" si="2"/>
        <v>0820/2025</v>
      </c>
      <c r="C126" s="56" t="str">
        <f t="shared" si="3"/>
        <v>INEA.2S.6.0820.2025</v>
      </c>
      <c r="D126" s="52">
        <v>1</v>
      </c>
      <c r="E126" s="53" t="s">
        <v>125</v>
      </c>
      <c r="F126" s="97" t="s">
        <v>211</v>
      </c>
      <c r="G126" s="53"/>
      <c r="H126" s="54">
        <v>45859</v>
      </c>
      <c r="I126" s="54">
        <v>45883</v>
      </c>
      <c r="J126" s="55"/>
      <c r="K126" s="55" t="s">
        <v>25</v>
      </c>
      <c r="L126" s="53">
        <v>2</v>
      </c>
      <c r="M126" s="56">
        <v>3</v>
      </c>
    </row>
    <row r="127" spans="1:13" s="34" customFormat="1" ht="57" customHeight="1">
      <c r="A127" s="49">
        <v>821</v>
      </c>
      <c r="B127" s="56" t="str">
        <f t="shared" ref="B127:B190" si="4">CONCATENATE("0",A127,"/2025")</f>
        <v>0821/2025</v>
      </c>
      <c r="C127" s="56" t="str">
        <f t="shared" ref="C127:C190" si="5">CONCATENATE("INEA.2S.6.0",A127,".2025")</f>
        <v>INEA.2S.6.0821.2025</v>
      </c>
      <c r="D127" s="52">
        <v>1</v>
      </c>
      <c r="E127" s="53" t="s">
        <v>125</v>
      </c>
      <c r="F127" s="97" t="s">
        <v>212</v>
      </c>
      <c r="G127" s="53"/>
      <c r="H127" s="54">
        <v>45859</v>
      </c>
      <c r="I127" s="54">
        <v>45861</v>
      </c>
      <c r="J127" s="55"/>
      <c r="K127" s="55" t="s">
        <v>25</v>
      </c>
      <c r="L127" s="53">
        <v>2</v>
      </c>
      <c r="M127" s="56">
        <v>3</v>
      </c>
    </row>
    <row r="128" spans="1:13" s="34" customFormat="1" ht="57" customHeight="1">
      <c r="A128" s="49">
        <v>822</v>
      </c>
      <c r="B128" s="56" t="str">
        <f t="shared" si="4"/>
        <v>0822/2025</v>
      </c>
      <c r="C128" s="56" t="str">
        <f t="shared" si="5"/>
        <v>INEA.2S.6.0822.2025</v>
      </c>
      <c r="D128" s="52">
        <v>1</v>
      </c>
      <c r="E128" s="53" t="s">
        <v>125</v>
      </c>
      <c r="F128" s="97" t="s">
        <v>211</v>
      </c>
      <c r="G128" s="53"/>
      <c r="H128" s="54">
        <v>45859</v>
      </c>
      <c r="I128" s="54">
        <v>45957</v>
      </c>
      <c r="J128" s="55"/>
      <c r="K128" s="55" t="s">
        <v>25</v>
      </c>
      <c r="L128" s="53">
        <v>2</v>
      </c>
      <c r="M128" s="56">
        <v>3</v>
      </c>
    </row>
    <row r="129" spans="1:13" s="34" customFormat="1" ht="57" customHeight="1">
      <c r="A129" s="49">
        <v>835</v>
      </c>
      <c r="B129" s="56" t="str">
        <f t="shared" si="4"/>
        <v>0835/2025</v>
      </c>
      <c r="C129" s="56" t="str">
        <f t="shared" si="5"/>
        <v>INEA.2S.6.0835.2025</v>
      </c>
      <c r="D129" s="52">
        <v>1</v>
      </c>
      <c r="E129" s="53" t="s">
        <v>125</v>
      </c>
      <c r="F129" s="97" t="s">
        <v>213</v>
      </c>
      <c r="G129" s="53"/>
      <c r="H129" s="54">
        <v>45867</v>
      </c>
      <c r="I129" s="54"/>
      <c r="J129" s="55"/>
      <c r="K129" s="55" t="s">
        <v>25</v>
      </c>
      <c r="L129" s="53">
        <v>2</v>
      </c>
      <c r="M129" s="56">
        <v>3</v>
      </c>
    </row>
    <row r="130" spans="1:13" s="34" customFormat="1" ht="57" customHeight="1">
      <c r="A130" s="49">
        <v>836</v>
      </c>
      <c r="B130" s="56" t="str">
        <f t="shared" si="4"/>
        <v>0836/2025</v>
      </c>
      <c r="C130" s="56" t="str">
        <f t="shared" si="5"/>
        <v>INEA.2S.6.0836.2025</v>
      </c>
      <c r="D130" s="52">
        <v>1</v>
      </c>
      <c r="E130" s="53" t="s">
        <v>125</v>
      </c>
      <c r="F130" s="97" t="s">
        <v>214</v>
      </c>
      <c r="G130" s="53"/>
      <c r="H130" s="54">
        <v>45870</v>
      </c>
      <c r="I130" s="54">
        <v>45875</v>
      </c>
      <c r="J130" s="55"/>
      <c r="K130" s="55" t="s">
        <v>25</v>
      </c>
      <c r="L130" s="53">
        <v>2</v>
      </c>
      <c r="M130" s="56">
        <v>3</v>
      </c>
    </row>
    <row r="131" spans="1:13" s="34" customFormat="1" ht="57" customHeight="1">
      <c r="A131" s="49">
        <v>837</v>
      </c>
      <c r="B131" s="56" t="str">
        <f t="shared" si="4"/>
        <v>0837/2025</v>
      </c>
      <c r="C131" s="56" t="str">
        <f t="shared" si="5"/>
        <v>INEA.2S.6.0837.2025</v>
      </c>
      <c r="D131" s="52">
        <v>1</v>
      </c>
      <c r="E131" s="53" t="s">
        <v>125</v>
      </c>
      <c r="F131" s="97" t="s">
        <v>215</v>
      </c>
      <c r="G131" s="53"/>
      <c r="H131" s="54">
        <v>45870</v>
      </c>
      <c r="I131" s="54">
        <v>45902</v>
      </c>
      <c r="J131" s="55"/>
      <c r="K131" s="55" t="s">
        <v>25</v>
      </c>
      <c r="L131" s="53">
        <v>2</v>
      </c>
      <c r="M131" s="56">
        <v>3</v>
      </c>
    </row>
    <row r="132" spans="1:13" s="34" customFormat="1" ht="57" customHeight="1">
      <c r="A132" s="49">
        <v>838</v>
      </c>
      <c r="B132" s="56" t="str">
        <f t="shared" si="4"/>
        <v>0838/2025</v>
      </c>
      <c r="C132" s="56" t="str">
        <f t="shared" si="5"/>
        <v>INEA.2S.6.0838.2025</v>
      </c>
      <c r="D132" s="52">
        <v>1</v>
      </c>
      <c r="E132" s="53" t="s">
        <v>125</v>
      </c>
      <c r="F132" s="97" t="s">
        <v>216</v>
      </c>
      <c r="G132" s="53"/>
      <c r="H132" s="54">
        <v>45870</v>
      </c>
      <c r="I132" s="54">
        <v>45873</v>
      </c>
      <c r="J132" s="55"/>
      <c r="K132" s="55" t="s">
        <v>25</v>
      </c>
      <c r="L132" s="53">
        <v>2</v>
      </c>
      <c r="M132" s="56">
        <v>3</v>
      </c>
    </row>
    <row r="133" spans="1:13" s="34" customFormat="1" ht="57" customHeight="1">
      <c r="A133" s="49">
        <v>839</v>
      </c>
      <c r="B133" s="56" t="str">
        <f t="shared" si="4"/>
        <v>0839/2025</v>
      </c>
      <c r="C133" s="56" t="str">
        <f t="shared" si="5"/>
        <v>INEA.2S.6.0839.2025</v>
      </c>
      <c r="D133" s="52">
        <v>1</v>
      </c>
      <c r="E133" s="53" t="s">
        <v>125</v>
      </c>
      <c r="F133" s="97" t="s">
        <v>217</v>
      </c>
      <c r="G133" s="53"/>
      <c r="H133" s="54">
        <v>45870</v>
      </c>
      <c r="I133" s="54">
        <v>45881</v>
      </c>
      <c r="J133" s="55"/>
      <c r="K133" s="55" t="s">
        <v>25</v>
      </c>
      <c r="L133" s="53">
        <v>2</v>
      </c>
      <c r="M133" s="56">
        <v>3</v>
      </c>
    </row>
    <row r="134" spans="1:13" s="34" customFormat="1" ht="57" customHeight="1">
      <c r="A134" s="49">
        <v>840</v>
      </c>
      <c r="B134" s="56" t="str">
        <f t="shared" si="4"/>
        <v>0840/2025</v>
      </c>
      <c r="C134" s="56" t="str">
        <f t="shared" si="5"/>
        <v>INEA.2S.6.0840.2025</v>
      </c>
      <c r="D134" s="52">
        <v>1</v>
      </c>
      <c r="E134" s="53" t="s">
        <v>125</v>
      </c>
      <c r="F134" s="97" t="s">
        <v>218</v>
      </c>
      <c r="G134" s="53"/>
      <c r="H134" s="54">
        <v>45870</v>
      </c>
      <c r="I134" s="54">
        <v>45904</v>
      </c>
      <c r="J134" s="55"/>
      <c r="K134" s="55" t="s">
        <v>25</v>
      </c>
      <c r="L134" s="53">
        <v>2</v>
      </c>
      <c r="M134" s="56">
        <v>3</v>
      </c>
    </row>
    <row r="135" spans="1:13" s="34" customFormat="1" ht="57" customHeight="1">
      <c r="A135" s="49">
        <v>841</v>
      </c>
      <c r="B135" s="56" t="str">
        <f t="shared" si="4"/>
        <v>0841/2025</v>
      </c>
      <c r="C135" s="56" t="str">
        <f t="shared" si="5"/>
        <v>INEA.2S.6.0841.2025</v>
      </c>
      <c r="D135" s="52">
        <v>1</v>
      </c>
      <c r="E135" s="53" t="s">
        <v>125</v>
      </c>
      <c r="F135" s="97" t="s">
        <v>219</v>
      </c>
      <c r="G135" s="53"/>
      <c r="H135" s="54">
        <v>45870</v>
      </c>
      <c r="I135" s="54">
        <v>45884</v>
      </c>
      <c r="J135" s="55"/>
      <c r="K135" s="55" t="s">
        <v>25</v>
      </c>
      <c r="L135" s="53">
        <v>2</v>
      </c>
      <c r="M135" s="56">
        <v>3</v>
      </c>
    </row>
    <row r="136" spans="1:13" s="34" customFormat="1" ht="57" customHeight="1">
      <c r="A136" s="49">
        <v>842</v>
      </c>
      <c r="B136" s="56" t="str">
        <f t="shared" si="4"/>
        <v>0842/2025</v>
      </c>
      <c r="C136" s="56" t="str">
        <f t="shared" si="5"/>
        <v>INEA.2S.6.0842.2025</v>
      </c>
      <c r="D136" s="52">
        <v>1</v>
      </c>
      <c r="E136" s="53" t="s">
        <v>125</v>
      </c>
      <c r="F136" s="97" t="s">
        <v>220</v>
      </c>
      <c r="G136" s="53"/>
      <c r="H136" s="54">
        <v>45870</v>
      </c>
      <c r="I136" s="54">
        <v>45910</v>
      </c>
      <c r="J136" s="55"/>
      <c r="K136" s="55" t="s">
        <v>25</v>
      </c>
      <c r="L136" s="53">
        <v>2</v>
      </c>
      <c r="M136" s="56">
        <v>3</v>
      </c>
    </row>
    <row r="137" spans="1:13" s="34" customFormat="1" ht="57" customHeight="1">
      <c r="A137" s="49">
        <v>843</v>
      </c>
      <c r="B137" s="56" t="str">
        <f t="shared" si="4"/>
        <v>0843/2025</v>
      </c>
      <c r="C137" s="56" t="str">
        <f t="shared" si="5"/>
        <v>INEA.2S.6.0843.2025</v>
      </c>
      <c r="D137" s="52">
        <v>1</v>
      </c>
      <c r="E137" s="53" t="s">
        <v>125</v>
      </c>
      <c r="F137" s="97" t="s">
        <v>221</v>
      </c>
      <c r="G137" s="53"/>
      <c r="H137" s="54">
        <v>45870</v>
      </c>
      <c r="I137" s="54">
        <v>45875</v>
      </c>
      <c r="J137" s="55"/>
      <c r="K137" s="55" t="s">
        <v>25</v>
      </c>
      <c r="L137" s="53">
        <v>2</v>
      </c>
      <c r="M137" s="56">
        <v>3</v>
      </c>
    </row>
    <row r="138" spans="1:13" s="34" customFormat="1" ht="57" customHeight="1">
      <c r="A138" s="49">
        <v>844</v>
      </c>
      <c r="B138" s="56" t="str">
        <f t="shared" si="4"/>
        <v>0844/2025</v>
      </c>
      <c r="C138" s="56" t="str">
        <f t="shared" si="5"/>
        <v>INEA.2S.6.0844.2025</v>
      </c>
      <c r="D138" s="52">
        <v>1</v>
      </c>
      <c r="E138" s="53" t="s">
        <v>125</v>
      </c>
      <c r="F138" s="97" t="s">
        <v>222</v>
      </c>
      <c r="G138" s="53"/>
      <c r="H138" s="54">
        <v>45870</v>
      </c>
      <c r="I138" s="54">
        <v>45873</v>
      </c>
      <c r="J138" s="55"/>
      <c r="K138" s="55" t="s">
        <v>25</v>
      </c>
      <c r="L138" s="53">
        <v>2</v>
      </c>
      <c r="M138" s="56">
        <v>3</v>
      </c>
    </row>
    <row r="139" spans="1:13" s="34" customFormat="1" ht="57" customHeight="1">
      <c r="A139" s="49">
        <v>845</v>
      </c>
      <c r="B139" s="56" t="str">
        <f t="shared" si="4"/>
        <v>0845/2025</v>
      </c>
      <c r="C139" s="56" t="str">
        <f t="shared" si="5"/>
        <v>INEA.2S.6.0845.2025</v>
      </c>
      <c r="D139" s="52">
        <v>1</v>
      </c>
      <c r="E139" s="53" t="s">
        <v>125</v>
      </c>
      <c r="F139" s="97" t="s">
        <v>223</v>
      </c>
      <c r="G139" s="53"/>
      <c r="H139" s="54">
        <v>45870</v>
      </c>
      <c r="I139" s="54">
        <v>45904</v>
      </c>
      <c r="J139" s="55"/>
      <c r="K139" s="55" t="s">
        <v>25</v>
      </c>
      <c r="L139" s="53">
        <v>2</v>
      </c>
      <c r="M139" s="56">
        <v>3</v>
      </c>
    </row>
    <row r="140" spans="1:13" s="34" customFormat="1" ht="57" customHeight="1">
      <c r="A140" s="49">
        <v>846</v>
      </c>
      <c r="B140" s="56" t="str">
        <f t="shared" si="4"/>
        <v>0846/2025</v>
      </c>
      <c r="C140" s="56" t="str">
        <f t="shared" si="5"/>
        <v>INEA.2S.6.0846.2025</v>
      </c>
      <c r="D140" s="52">
        <v>1</v>
      </c>
      <c r="E140" s="53" t="s">
        <v>125</v>
      </c>
      <c r="F140" s="97" t="s">
        <v>223</v>
      </c>
      <c r="G140" s="53"/>
      <c r="H140" s="54">
        <v>45870</v>
      </c>
      <c r="I140" s="54">
        <v>45894</v>
      </c>
      <c r="J140" s="55"/>
      <c r="K140" s="55" t="s">
        <v>25</v>
      </c>
      <c r="L140" s="53">
        <v>2</v>
      </c>
      <c r="M140" s="56">
        <v>3</v>
      </c>
    </row>
    <row r="141" spans="1:13" s="34" customFormat="1" ht="57" customHeight="1">
      <c r="A141" s="49">
        <v>847</v>
      </c>
      <c r="B141" s="56" t="str">
        <f t="shared" si="4"/>
        <v>0847/2025</v>
      </c>
      <c r="C141" s="56" t="str">
        <f t="shared" si="5"/>
        <v>INEA.2S.6.0847.2025</v>
      </c>
      <c r="D141" s="52">
        <v>1</v>
      </c>
      <c r="E141" s="53" t="s">
        <v>125</v>
      </c>
      <c r="F141" s="97" t="s">
        <v>224</v>
      </c>
      <c r="G141" s="53"/>
      <c r="H141" s="54">
        <v>45870</v>
      </c>
      <c r="I141" s="54">
        <v>45882</v>
      </c>
      <c r="J141" s="55"/>
      <c r="K141" s="55" t="s">
        <v>25</v>
      </c>
      <c r="L141" s="53">
        <v>2</v>
      </c>
      <c r="M141" s="56">
        <v>3</v>
      </c>
    </row>
    <row r="142" spans="1:13" s="34" customFormat="1" ht="57" customHeight="1">
      <c r="A142" s="49">
        <v>848</v>
      </c>
      <c r="B142" s="56" t="str">
        <f t="shared" si="4"/>
        <v>0848/2025</v>
      </c>
      <c r="C142" s="56" t="str">
        <f t="shared" si="5"/>
        <v>INEA.2S.6.0848.2025</v>
      </c>
      <c r="D142" s="52">
        <v>1</v>
      </c>
      <c r="E142" s="53" t="s">
        <v>125</v>
      </c>
      <c r="F142" s="97" t="s">
        <v>225</v>
      </c>
      <c r="G142" s="53"/>
      <c r="H142" s="54">
        <v>45870</v>
      </c>
      <c r="I142" s="54">
        <v>45910</v>
      </c>
      <c r="J142" s="55"/>
      <c r="K142" s="55" t="s">
        <v>25</v>
      </c>
      <c r="L142" s="53">
        <v>2</v>
      </c>
      <c r="M142" s="56">
        <v>3</v>
      </c>
    </row>
    <row r="143" spans="1:13" s="34" customFormat="1" ht="57" customHeight="1">
      <c r="A143" s="49">
        <v>849</v>
      </c>
      <c r="B143" s="56" t="str">
        <f t="shared" si="4"/>
        <v>0849/2025</v>
      </c>
      <c r="C143" s="56" t="str">
        <f t="shared" si="5"/>
        <v>INEA.2S.6.0849.2025</v>
      </c>
      <c r="D143" s="52">
        <v>1</v>
      </c>
      <c r="E143" s="53" t="s">
        <v>125</v>
      </c>
      <c r="F143" s="97" t="s">
        <v>226</v>
      </c>
      <c r="G143" s="53"/>
      <c r="H143" s="54">
        <v>45870</v>
      </c>
      <c r="I143" s="54">
        <v>45873</v>
      </c>
      <c r="J143" s="55"/>
      <c r="K143" s="55" t="s">
        <v>25</v>
      </c>
      <c r="L143" s="53">
        <v>2</v>
      </c>
      <c r="M143" s="56">
        <v>3</v>
      </c>
    </row>
    <row r="144" spans="1:13" s="34" customFormat="1" ht="57" customHeight="1">
      <c r="A144" s="49">
        <v>850</v>
      </c>
      <c r="B144" s="56" t="str">
        <f t="shared" si="4"/>
        <v>0850/2025</v>
      </c>
      <c r="C144" s="56" t="str">
        <f t="shared" si="5"/>
        <v>INEA.2S.6.0850.2025</v>
      </c>
      <c r="D144" s="52">
        <v>1</v>
      </c>
      <c r="E144" s="53" t="s">
        <v>125</v>
      </c>
      <c r="F144" s="97" t="s">
        <v>227</v>
      </c>
      <c r="G144" s="53"/>
      <c r="H144" s="54">
        <v>45870</v>
      </c>
      <c r="I144" s="54">
        <v>45904</v>
      </c>
      <c r="J144" s="55"/>
      <c r="K144" s="55" t="s">
        <v>25</v>
      </c>
      <c r="L144" s="53">
        <v>2</v>
      </c>
      <c r="M144" s="56">
        <v>3</v>
      </c>
    </row>
    <row r="145" spans="1:13" s="34" customFormat="1" ht="57" customHeight="1">
      <c r="A145" s="49">
        <v>851</v>
      </c>
      <c r="B145" s="56" t="str">
        <f t="shared" si="4"/>
        <v>0851/2025</v>
      </c>
      <c r="C145" s="56" t="str">
        <f t="shared" si="5"/>
        <v>INEA.2S.6.0851.2025</v>
      </c>
      <c r="D145" s="52">
        <v>1</v>
      </c>
      <c r="E145" s="53" t="s">
        <v>125</v>
      </c>
      <c r="F145" s="97" t="s">
        <v>228</v>
      </c>
      <c r="G145" s="53"/>
      <c r="H145" s="54">
        <v>45870</v>
      </c>
      <c r="I145" s="54">
        <v>45904</v>
      </c>
      <c r="J145" s="55"/>
      <c r="K145" s="55" t="s">
        <v>25</v>
      </c>
      <c r="L145" s="53">
        <v>2</v>
      </c>
      <c r="M145" s="56">
        <v>3</v>
      </c>
    </row>
    <row r="146" spans="1:13" s="34" customFormat="1" ht="57" customHeight="1">
      <c r="A146" s="49">
        <v>852</v>
      </c>
      <c r="B146" s="56" t="str">
        <f t="shared" si="4"/>
        <v>0852/2025</v>
      </c>
      <c r="C146" s="56" t="str">
        <f t="shared" si="5"/>
        <v>INEA.2S.6.0852.2025</v>
      </c>
      <c r="D146" s="52">
        <v>1</v>
      </c>
      <c r="E146" s="53" t="s">
        <v>125</v>
      </c>
      <c r="F146" s="97" t="s">
        <v>229</v>
      </c>
      <c r="G146" s="53"/>
      <c r="H146" s="54">
        <v>45870</v>
      </c>
      <c r="I146" s="54">
        <v>45875</v>
      </c>
      <c r="J146" s="55"/>
      <c r="K146" s="55" t="s">
        <v>25</v>
      </c>
      <c r="L146" s="53">
        <v>2</v>
      </c>
      <c r="M146" s="56">
        <v>3</v>
      </c>
    </row>
    <row r="147" spans="1:13" s="34" customFormat="1" ht="57" customHeight="1">
      <c r="A147" s="49">
        <v>853</v>
      </c>
      <c r="B147" s="56" t="str">
        <f t="shared" si="4"/>
        <v>0853/2025</v>
      </c>
      <c r="C147" s="56" t="str">
        <f t="shared" si="5"/>
        <v>INEA.2S.6.0853.2025</v>
      </c>
      <c r="D147" s="52">
        <v>1</v>
      </c>
      <c r="E147" s="53" t="s">
        <v>125</v>
      </c>
      <c r="F147" s="97" t="s">
        <v>230</v>
      </c>
      <c r="G147" s="53"/>
      <c r="H147" s="54">
        <v>45870</v>
      </c>
      <c r="I147" s="54">
        <v>45870</v>
      </c>
      <c r="J147" s="55"/>
      <c r="K147" s="55" t="s">
        <v>25</v>
      </c>
      <c r="L147" s="53">
        <v>2</v>
      </c>
      <c r="M147" s="56">
        <v>3</v>
      </c>
    </row>
    <row r="148" spans="1:13" s="34" customFormat="1" ht="57" customHeight="1">
      <c r="A148" s="49">
        <v>854</v>
      </c>
      <c r="B148" s="56" t="str">
        <f t="shared" si="4"/>
        <v>0854/2025</v>
      </c>
      <c r="C148" s="56" t="str">
        <f t="shared" si="5"/>
        <v>INEA.2S.6.0854.2025</v>
      </c>
      <c r="D148" s="52">
        <v>1</v>
      </c>
      <c r="E148" s="53" t="s">
        <v>125</v>
      </c>
      <c r="F148" s="97" t="s">
        <v>221</v>
      </c>
      <c r="G148" s="53"/>
      <c r="H148" s="54">
        <v>45870</v>
      </c>
      <c r="I148" s="54">
        <v>45904</v>
      </c>
      <c r="J148" s="55"/>
      <c r="K148" s="55" t="s">
        <v>25</v>
      </c>
      <c r="L148" s="53">
        <v>2</v>
      </c>
      <c r="M148" s="56">
        <v>3</v>
      </c>
    </row>
    <row r="149" spans="1:13" s="34" customFormat="1" ht="57" customHeight="1">
      <c r="A149" s="49">
        <v>855</v>
      </c>
      <c r="B149" s="56" t="str">
        <f t="shared" si="4"/>
        <v>0855/2025</v>
      </c>
      <c r="C149" s="56" t="str">
        <f t="shared" si="5"/>
        <v>INEA.2S.6.0855.2025</v>
      </c>
      <c r="D149" s="52">
        <v>1</v>
      </c>
      <c r="E149" s="53" t="s">
        <v>125</v>
      </c>
      <c r="F149" s="97" t="s">
        <v>231</v>
      </c>
      <c r="G149" s="53"/>
      <c r="H149" s="54">
        <v>45870</v>
      </c>
      <c r="I149" s="54">
        <v>45873</v>
      </c>
      <c r="J149" s="55"/>
      <c r="K149" s="55" t="s">
        <v>25</v>
      </c>
      <c r="L149" s="53">
        <v>2</v>
      </c>
      <c r="M149" s="56">
        <v>3</v>
      </c>
    </row>
    <row r="150" spans="1:13" s="34" customFormat="1" ht="57" customHeight="1">
      <c r="A150" s="49">
        <v>856</v>
      </c>
      <c r="B150" s="56" t="str">
        <f t="shared" si="4"/>
        <v>0856/2025</v>
      </c>
      <c r="C150" s="56" t="str">
        <f t="shared" si="5"/>
        <v>INEA.2S.6.0856.2025</v>
      </c>
      <c r="D150" s="52">
        <v>1</v>
      </c>
      <c r="E150" s="53" t="s">
        <v>125</v>
      </c>
      <c r="F150" s="97" t="s">
        <v>231</v>
      </c>
      <c r="G150" s="53"/>
      <c r="H150" s="54">
        <v>45870</v>
      </c>
      <c r="I150" s="54">
        <v>45873</v>
      </c>
      <c r="J150" s="55"/>
      <c r="K150" s="55" t="s">
        <v>25</v>
      </c>
      <c r="L150" s="53">
        <v>2</v>
      </c>
      <c r="M150" s="56">
        <v>3</v>
      </c>
    </row>
    <row r="151" spans="1:13" s="34" customFormat="1" ht="57" customHeight="1">
      <c r="A151" s="49">
        <v>857</v>
      </c>
      <c r="B151" s="56" t="str">
        <f t="shared" si="4"/>
        <v>0857/2025</v>
      </c>
      <c r="C151" s="56" t="str">
        <f t="shared" si="5"/>
        <v>INEA.2S.6.0857.2025</v>
      </c>
      <c r="D151" s="52">
        <v>1</v>
      </c>
      <c r="E151" s="53" t="s">
        <v>125</v>
      </c>
      <c r="F151" s="97" t="s">
        <v>232</v>
      </c>
      <c r="G151" s="53"/>
      <c r="H151" s="54">
        <v>45870</v>
      </c>
      <c r="I151" s="54">
        <v>45878</v>
      </c>
      <c r="J151" s="55"/>
      <c r="K151" s="55" t="s">
        <v>25</v>
      </c>
      <c r="L151" s="53">
        <v>2</v>
      </c>
      <c r="M151" s="56">
        <v>3</v>
      </c>
    </row>
    <row r="152" spans="1:13" s="34" customFormat="1" ht="57" customHeight="1">
      <c r="A152" s="49">
        <v>858</v>
      </c>
      <c r="B152" s="56" t="str">
        <f t="shared" si="4"/>
        <v>0858/2025</v>
      </c>
      <c r="C152" s="56" t="str">
        <f t="shared" si="5"/>
        <v>INEA.2S.6.0858.2025</v>
      </c>
      <c r="D152" s="52">
        <v>1</v>
      </c>
      <c r="E152" s="53" t="s">
        <v>125</v>
      </c>
      <c r="F152" s="97" t="s">
        <v>233</v>
      </c>
      <c r="G152" s="53"/>
      <c r="H152" s="54">
        <v>45870</v>
      </c>
      <c r="I152" s="54">
        <v>45894</v>
      </c>
      <c r="J152" s="55"/>
      <c r="K152" s="55" t="s">
        <v>25</v>
      </c>
      <c r="L152" s="53">
        <v>2</v>
      </c>
      <c r="M152" s="56">
        <v>3</v>
      </c>
    </row>
    <row r="153" spans="1:13" s="34" customFormat="1" ht="57" customHeight="1">
      <c r="A153" s="49">
        <v>859</v>
      </c>
      <c r="B153" s="56" t="str">
        <f t="shared" si="4"/>
        <v>0859/2025</v>
      </c>
      <c r="C153" s="56" t="str">
        <f t="shared" si="5"/>
        <v>INEA.2S.6.0859.2025</v>
      </c>
      <c r="D153" s="52">
        <v>1</v>
      </c>
      <c r="E153" s="53" t="s">
        <v>125</v>
      </c>
      <c r="F153" s="97" t="s">
        <v>234</v>
      </c>
      <c r="G153" s="53"/>
      <c r="H153" s="54">
        <v>45870</v>
      </c>
      <c r="I153" s="54">
        <v>45870</v>
      </c>
      <c r="J153" s="55"/>
      <c r="K153" s="55" t="s">
        <v>25</v>
      </c>
      <c r="L153" s="53">
        <v>2</v>
      </c>
      <c r="M153" s="56">
        <v>3</v>
      </c>
    </row>
    <row r="154" spans="1:13" s="34" customFormat="1" ht="57" customHeight="1">
      <c r="A154" s="49">
        <v>860</v>
      </c>
      <c r="B154" s="56" t="str">
        <f t="shared" si="4"/>
        <v>0860/2025</v>
      </c>
      <c r="C154" s="56" t="str">
        <f t="shared" si="5"/>
        <v>INEA.2S.6.0860.2025</v>
      </c>
      <c r="D154" s="52">
        <v>1</v>
      </c>
      <c r="E154" s="53" t="s">
        <v>125</v>
      </c>
      <c r="F154" s="97" t="s">
        <v>235</v>
      </c>
      <c r="G154" s="53"/>
      <c r="H154" s="54">
        <v>45870</v>
      </c>
      <c r="I154" s="54">
        <v>45873</v>
      </c>
      <c r="J154" s="55"/>
      <c r="K154" s="55" t="s">
        <v>25</v>
      </c>
      <c r="L154" s="53">
        <v>2</v>
      </c>
      <c r="M154" s="56">
        <v>3</v>
      </c>
    </row>
    <row r="155" spans="1:13" s="34" customFormat="1" ht="57" customHeight="1">
      <c r="A155" s="49">
        <v>861</v>
      </c>
      <c r="B155" s="56" t="str">
        <f t="shared" si="4"/>
        <v>0861/2025</v>
      </c>
      <c r="C155" s="56" t="str">
        <f t="shared" si="5"/>
        <v>INEA.2S.6.0861.2025</v>
      </c>
      <c r="D155" s="52">
        <v>1</v>
      </c>
      <c r="E155" s="53" t="s">
        <v>125</v>
      </c>
      <c r="F155" s="97" t="s">
        <v>217</v>
      </c>
      <c r="G155" s="53"/>
      <c r="H155" s="54">
        <v>45870</v>
      </c>
      <c r="I155" s="54">
        <v>45904</v>
      </c>
      <c r="J155" s="55"/>
      <c r="K155" s="55" t="s">
        <v>25</v>
      </c>
      <c r="L155" s="53">
        <v>2</v>
      </c>
      <c r="M155" s="56">
        <v>3</v>
      </c>
    </row>
    <row r="156" spans="1:13" s="34" customFormat="1" ht="57" customHeight="1">
      <c r="A156" s="49">
        <v>862</v>
      </c>
      <c r="B156" s="56" t="str">
        <f t="shared" si="4"/>
        <v>0862/2025</v>
      </c>
      <c r="C156" s="56" t="str">
        <f t="shared" si="5"/>
        <v>INEA.2S.6.0862.2025</v>
      </c>
      <c r="D156" s="52">
        <v>1</v>
      </c>
      <c r="E156" s="53" t="s">
        <v>125</v>
      </c>
      <c r="F156" s="97" t="s">
        <v>236</v>
      </c>
      <c r="G156" s="53"/>
      <c r="H156" s="54">
        <v>45870</v>
      </c>
      <c r="I156" s="54">
        <v>45877</v>
      </c>
      <c r="J156" s="55"/>
      <c r="K156" s="55" t="s">
        <v>25</v>
      </c>
      <c r="L156" s="53">
        <v>2</v>
      </c>
      <c r="M156" s="56">
        <v>3</v>
      </c>
    </row>
    <row r="157" spans="1:13" s="34" customFormat="1" ht="57" customHeight="1">
      <c r="A157" s="49">
        <v>863</v>
      </c>
      <c r="B157" s="56" t="str">
        <f t="shared" si="4"/>
        <v>0863/2025</v>
      </c>
      <c r="C157" s="56" t="str">
        <f t="shared" si="5"/>
        <v>INEA.2S.6.0863.2025</v>
      </c>
      <c r="D157" s="52">
        <v>1</v>
      </c>
      <c r="E157" s="53" t="s">
        <v>125</v>
      </c>
      <c r="F157" s="97" t="s">
        <v>237</v>
      </c>
      <c r="G157" s="53"/>
      <c r="H157" s="54">
        <v>45870</v>
      </c>
      <c r="I157" s="54">
        <v>45904</v>
      </c>
      <c r="J157" s="55"/>
      <c r="K157" s="55" t="s">
        <v>25</v>
      </c>
      <c r="L157" s="53">
        <v>2</v>
      </c>
      <c r="M157" s="56">
        <v>3</v>
      </c>
    </row>
    <row r="158" spans="1:13" s="34" customFormat="1" ht="57" customHeight="1">
      <c r="A158" s="49">
        <v>864</v>
      </c>
      <c r="B158" s="56" t="str">
        <f t="shared" si="4"/>
        <v>0864/2025</v>
      </c>
      <c r="C158" s="56" t="str">
        <f t="shared" si="5"/>
        <v>INEA.2S.6.0864.2025</v>
      </c>
      <c r="D158" s="52">
        <v>1</v>
      </c>
      <c r="E158" s="53" t="s">
        <v>125</v>
      </c>
      <c r="F158" s="97" t="s">
        <v>238</v>
      </c>
      <c r="G158" s="53"/>
      <c r="H158" s="54">
        <v>45870</v>
      </c>
      <c r="I158" s="54">
        <v>45873</v>
      </c>
      <c r="J158" s="55"/>
      <c r="K158" s="55" t="s">
        <v>25</v>
      </c>
      <c r="L158" s="53">
        <v>2</v>
      </c>
      <c r="M158" s="56">
        <v>3</v>
      </c>
    </row>
    <row r="159" spans="1:13" s="34" customFormat="1" ht="57" customHeight="1">
      <c r="A159" s="49">
        <v>865</v>
      </c>
      <c r="B159" s="56" t="str">
        <f t="shared" si="4"/>
        <v>0865/2025</v>
      </c>
      <c r="C159" s="56" t="str">
        <f t="shared" si="5"/>
        <v>INEA.2S.6.0865.2025</v>
      </c>
      <c r="D159" s="52">
        <v>1</v>
      </c>
      <c r="E159" s="53" t="s">
        <v>125</v>
      </c>
      <c r="F159" s="97" t="s">
        <v>239</v>
      </c>
      <c r="G159" s="53"/>
      <c r="H159" s="54">
        <v>45870</v>
      </c>
      <c r="I159" s="54">
        <v>45877</v>
      </c>
      <c r="J159" s="55"/>
      <c r="K159" s="55" t="s">
        <v>25</v>
      </c>
      <c r="L159" s="53">
        <v>2</v>
      </c>
      <c r="M159" s="56">
        <v>3</v>
      </c>
    </row>
    <row r="160" spans="1:13" s="34" customFormat="1" ht="57" customHeight="1">
      <c r="A160" s="49">
        <v>866</v>
      </c>
      <c r="B160" s="56" t="str">
        <f t="shared" si="4"/>
        <v>0866/2025</v>
      </c>
      <c r="C160" s="56" t="str">
        <f t="shared" si="5"/>
        <v>INEA.2S.6.0866.2025</v>
      </c>
      <c r="D160" s="52">
        <v>1</v>
      </c>
      <c r="E160" s="53" t="s">
        <v>125</v>
      </c>
      <c r="F160" s="97" t="s">
        <v>240</v>
      </c>
      <c r="G160" s="53"/>
      <c r="H160" s="54">
        <v>45870</v>
      </c>
      <c r="I160" s="54">
        <v>45937</v>
      </c>
      <c r="J160" s="55"/>
      <c r="K160" s="55" t="s">
        <v>25</v>
      </c>
      <c r="L160" s="53">
        <v>2</v>
      </c>
      <c r="M160" s="56">
        <v>3</v>
      </c>
    </row>
    <row r="161" spans="1:13" s="34" customFormat="1" ht="57" customHeight="1">
      <c r="A161" s="49">
        <v>867</v>
      </c>
      <c r="B161" s="56" t="str">
        <f t="shared" si="4"/>
        <v>0867/2025</v>
      </c>
      <c r="C161" s="56" t="str">
        <f t="shared" si="5"/>
        <v>INEA.2S.6.0867.2025</v>
      </c>
      <c r="D161" s="52">
        <v>1</v>
      </c>
      <c r="E161" s="53" t="s">
        <v>125</v>
      </c>
      <c r="F161" s="97" t="s">
        <v>241</v>
      </c>
      <c r="G161" s="53"/>
      <c r="H161" s="54">
        <v>45870</v>
      </c>
      <c r="I161" s="54">
        <v>45877</v>
      </c>
      <c r="J161" s="55"/>
      <c r="K161" s="55" t="s">
        <v>25</v>
      </c>
      <c r="L161" s="53">
        <v>2</v>
      </c>
      <c r="M161" s="56">
        <v>3</v>
      </c>
    </row>
    <row r="162" spans="1:13" s="34" customFormat="1" ht="57" customHeight="1">
      <c r="A162" s="49">
        <v>868</v>
      </c>
      <c r="B162" s="56" t="str">
        <f t="shared" si="4"/>
        <v>0868/2025</v>
      </c>
      <c r="C162" s="56" t="str">
        <f t="shared" si="5"/>
        <v>INEA.2S.6.0868.2025</v>
      </c>
      <c r="D162" s="52">
        <v>1</v>
      </c>
      <c r="E162" s="53" t="s">
        <v>125</v>
      </c>
      <c r="F162" s="97" t="s">
        <v>242</v>
      </c>
      <c r="G162" s="53"/>
      <c r="H162" s="54">
        <v>45870</v>
      </c>
      <c r="I162" s="54">
        <v>45877</v>
      </c>
      <c r="J162" s="55"/>
      <c r="K162" s="55" t="s">
        <v>25</v>
      </c>
      <c r="L162" s="53">
        <v>2</v>
      </c>
      <c r="M162" s="56">
        <v>3</v>
      </c>
    </row>
    <row r="163" spans="1:13" s="34" customFormat="1" ht="57" customHeight="1">
      <c r="A163" s="49">
        <v>869</v>
      </c>
      <c r="B163" s="56" t="str">
        <f t="shared" si="4"/>
        <v>0869/2025</v>
      </c>
      <c r="C163" s="56" t="str">
        <f t="shared" si="5"/>
        <v>INEA.2S.6.0869.2025</v>
      </c>
      <c r="D163" s="52">
        <v>1</v>
      </c>
      <c r="E163" s="53" t="s">
        <v>125</v>
      </c>
      <c r="F163" s="97" t="s">
        <v>243</v>
      </c>
      <c r="G163" s="53"/>
      <c r="H163" s="54">
        <v>45870</v>
      </c>
      <c r="I163" s="54">
        <v>45957</v>
      </c>
      <c r="J163" s="55"/>
      <c r="K163" s="55" t="s">
        <v>25</v>
      </c>
      <c r="L163" s="53">
        <v>2</v>
      </c>
      <c r="M163" s="56">
        <v>3</v>
      </c>
    </row>
    <row r="164" spans="1:13" s="34" customFormat="1" ht="57" customHeight="1">
      <c r="A164" s="49">
        <v>870</v>
      </c>
      <c r="B164" s="56" t="str">
        <f t="shared" si="4"/>
        <v>0870/2025</v>
      </c>
      <c r="C164" s="56" t="str">
        <f t="shared" si="5"/>
        <v>INEA.2S.6.0870.2025</v>
      </c>
      <c r="D164" s="52">
        <v>1</v>
      </c>
      <c r="E164" s="53" t="s">
        <v>125</v>
      </c>
      <c r="F164" s="97" t="s">
        <v>243</v>
      </c>
      <c r="G164" s="53"/>
      <c r="H164" s="54">
        <v>45870</v>
      </c>
      <c r="I164" s="54">
        <v>45875</v>
      </c>
      <c r="J164" s="55"/>
      <c r="K164" s="55" t="s">
        <v>25</v>
      </c>
      <c r="L164" s="53">
        <v>2</v>
      </c>
      <c r="M164" s="56">
        <v>3</v>
      </c>
    </row>
    <row r="165" spans="1:13" s="34" customFormat="1" ht="57" customHeight="1">
      <c r="A165" s="49">
        <v>871</v>
      </c>
      <c r="B165" s="56" t="str">
        <f t="shared" si="4"/>
        <v>0871/2025</v>
      </c>
      <c r="C165" s="56" t="str">
        <f t="shared" si="5"/>
        <v>INEA.2S.6.0871.2025</v>
      </c>
      <c r="D165" s="52">
        <v>1</v>
      </c>
      <c r="E165" s="53" t="s">
        <v>125</v>
      </c>
      <c r="F165" s="97" t="s">
        <v>244</v>
      </c>
      <c r="G165" s="53"/>
      <c r="H165" s="54">
        <v>45870</v>
      </c>
      <c r="I165" s="54">
        <v>45937</v>
      </c>
      <c r="J165" s="55"/>
      <c r="K165" s="55" t="s">
        <v>25</v>
      </c>
      <c r="L165" s="53">
        <v>2</v>
      </c>
      <c r="M165" s="56">
        <v>3</v>
      </c>
    </row>
    <row r="166" spans="1:13" s="34" customFormat="1" ht="57" customHeight="1">
      <c r="A166" s="49">
        <v>872</v>
      </c>
      <c r="B166" s="56" t="str">
        <f t="shared" si="4"/>
        <v>0872/2025</v>
      </c>
      <c r="C166" s="56" t="str">
        <f t="shared" si="5"/>
        <v>INEA.2S.6.0872.2025</v>
      </c>
      <c r="D166" s="52">
        <v>1</v>
      </c>
      <c r="E166" s="53" t="s">
        <v>125</v>
      </c>
      <c r="F166" s="97" t="s">
        <v>215</v>
      </c>
      <c r="G166" s="53"/>
      <c r="H166" s="54">
        <v>45870</v>
      </c>
      <c r="I166" s="54">
        <v>45937</v>
      </c>
      <c r="J166" s="55"/>
      <c r="K166" s="55" t="s">
        <v>25</v>
      </c>
      <c r="L166" s="53">
        <v>2</v>
      </c>
      <c r="M166" s="56">
        <v>3</v>
      </c>
    </row>
    <row r="167" spans="1:13" s="34" customFormat="1" ht="57" customHeight="1">
      <c r="A167" s="49">
        <v>873</v>
      </c>
      <c r="B167" s="56" t="str">
        <f t="shared" si="4"/>
        <v>0873/2025</v>
      </c>
      <c r="C167" s="56" t="str">
        <f t="shared" si="5"/>
        <v>INEA.2S.6.0873.2025</v>
      </c>
      <c r="D167" s="52">
        <v>1</v>
      </c>
      <c r="E167" s="53" t="s">
        <v>125</v>
      </c>
      <c r="F167" s="97" t="s">
        <v>245</v>
      </c>
      <c r="G167" s="53"/>
      <c r="H167" s="54">
        <v>45870</v>
      </c>
      <c r="I167" s="54">
        <v>45904</v>
      </c>
      <c r="J167" s="55"/>
      <c r="K167" s="55" t="s">
        <v>25</v>
      </c>
      <c r="L167" s="53">
        <v>2</v>
      </c>
      <c r="M167" s="56">
        <v>3</v>
      </c>
    </row>
    <row r="168" spans="1:13" s="34" customFormat="1" ht="57" customHeight="1">
      <c r="A168" s="49">
        <v>874</v>
      </c>
      <c r="B168" s="56" t="str">
        <f t="shared" si="4"/>
        <v>0874/2025</v>
      </c>
      <c r="C168" s="56" t="str">
        <f t="shared" si="5"/>
        <v>INEA.2S.6.0874.2025</v>
      </c>
      <c r="D168" s="52">
        <v>1</v>
      </c>
      <c r="E168" s="53" t="s">
        <v>125</v>
      </c>
      <c r="F168" s="97" t="s">
        <v>246</v>
      </c>
      <c r="G168" s="53"/>
      <c r="H168" s="54">
        <v>45870</v>
      </c>
      <c r="I168" s="54">
        <v>45966</v>
      </c>
      <c r="J168" s="55"/>
      <c r="K168" s="55" t="s">
        <v>25</v>
      </c>
      <c r="L168" s="53">
        <v>2</v>
      </c>
      <c r="M168" s="56">
        <v>3</v>
      </c>
    </row>
    <row r="169" spans="1:13" s="34" customFormat="1" ht="57" customHeight="1">
      <c r="A169" s="49">
        <v>929</v>
      </c>
      <c r="B169" s="56" t="str">
        <f t="shared" si="4"/>
        <v>0929/2025</v>
      </c>
      <c r="C169" s="56" t="str">
        <f t="shared" si="5"/>
        <v>INEA.2S.6.0929.2025</v>
      </c>
      <c r="D169" s="52">
        <v>1</v>
      </c>
      <c r="E169" s="53" t="s">
        <v>125</v>
      </c>
      <c r="F169" s="97" t="s">
        <v>247</v>
      </c>
      <c r="G169" s="53"/>
      <c r="H169" s="54">
        <v>45870</v>
      </c>
      <c r="I169" s="54"/>
      <c r="J169" s="55"/>
      <c r="K169" s="55" t="s">
        <v>25</v>
      </c>
      <c r="L169" s="53">
        <v>2</v>
      </c>
      <c r="M169" s="56">
        <v>3</v>
      </c>
    </row>
    <row r="170" spans="1:13" s="34" customFormat="1" ht="57" customHeight="1">
      <c r="A170" s="49">
        <v>930</v>
      </c>
      <c r="B170" s="56" t="str">
        <f t="shared" si="4"/>
        <v>0930/2025</v>
      </c>
      <c r="C170" s="56" t="str">
        <f t="shared" si="5"/>
        <v>INEA.2S.6.0930.2025</v>
      </c>
      <c r="D170" s="52">
        <v>1</v>
      </c>
      <c r="E170" s="53" t="s">
        <v>125</v>
      </c>
      <c r="F170" s="97" t="s">
        <v>248</v>
      </c>
      <c r="G170" s="53"/>
      <c r="H170" s="54">
        <v>45870</v>
      </c>
      <c r="I170" s="54"/>
      <c r="J170" s="55"/>
      <c r="K170" s="55" t="s">
        <v>25</v>
      </c>
      <c r="L170" s="53">
        <v>2</v>
      </c>
      <c r="M170" s="56">
        <v>3</v>
      </c>
    </row>
    <row r="171" spans="1:13" s="34" customFormat="1" ht="57" customHeight="1">
      <c r="A171" s="49">
        <v>931</v>
      </c>
      <c r="B171" s="56" t="str">
        <f t="shared" si="4"/>
        <v>0931/2025</v>
      </c>
      <c r="C171" s="56" t="str">
        <f t="shared" si="5"/>
        <v>INEA.2S.6.0931.2025</v>
      </c>
      <c r="D171" s="52">
        <v>1</v>
      </c>
      <c r="E171" s="53" t="s">
        <v>125</v>
      </c>
      <c r="F171" s="97" t="s">
        <v>249</v>
      </c>
      <c r="G171" s="53"/>
      <c r="H171" s="54">
        <v>45870</v>
      </c>
      <c r="I171" s="54"/>
      <c r="J171" s="55"/>
      <c r="K171" s="55" t="s">
        <v>25</v>
      </c>
      <c r="L171" s="53">
        <v>2</v>
      </c>
      <c r="M171" s="56">
        <v>3</v>
      </c>
    </row>
    <row r="172" spans="1:13" s="34" customFormat="1" ht="57" customHeight="1">
      <c r="A172" s="49">
        <v>932</v>
      </c>
      <c r="B172" s="56" t="str">
        <f t="shared" si="4"/>
        <v>0932/2025</v>
      </c>
      <c r="C172" s="56" t="str">
        <f t="shared" si="5"/>
        <v>INEA.2S.6.0932.2025</v>
      </c>
      <c r="D172" s="52">
        <v>1</v>
      </c>
      <c r="E172" s="53" t="s">
        <v>125</v>
      </c>
      <c r="F172" s="97" t="s">
        <v>250</v>
      </c>
      <c r="G172" s="53"/>
      <c r="H172" s="54">
        <v>45870</v>
      </c>
      <c r="I172" s="54"/>
      <c r="J172" s="55"/>
      <c r="K172" s="55" t="s">
        <v>25</v>
      </c>
      <c r="L172" s="53">
        <v>2</v>
      </c>
      <c r="M172" s="56">
        <v>3</v>
      </c>
    </row>
    <row r="173" spans="1:13" s="34" customFormat="1" ht="57" customHeight="1">
      <c r="A173" s="49">
        <v>933</v>
      </c>
      <c r="B173" s="56" t="str">
        <f t="shared" si="4"/>
        <v>0933/2025</v>
      </c>
      <c r="C173" s="56" t="str">
        <f t="shared" si="5"/>
        <v>INEA.2S.6.0933.2025</v>
      </c>
      <c r="D173" s="52">
        <v>1</v>
      </c>
      <c r="E173" s="53" t="s">
        <v>125</v>
      </c>
      <c r="F173" s="97" t="s">
        <v>251</v>
      </c>
      <c r="G173" s="53"/>
      <c r="H173" s="54">
        <v>45870</v>
      </c>
      <c r="I173" s="54"/>
      <c r="J173" s="55"/>
      <c r="K173" s="55" t="s">
        <v>25</v>
      </c>
      <c r="L173" s="53">
        <v>2</v>
      </c>
      <c r="M173" s="56">
        <v>3</v>
      </c>
    </row>
    <row r="174" spans="1:13" s="34" customFormat="1" ht="57" customHeight="1">
      <c r="A174" s="49">
        <v>875</v>
      </c>
      <c r="B174" s="56" t="str">
        <f t="shared" si="4"/>
        <v>0875/2025</v>
      </c>
      <c r="C174" s="56" t="str">
        <f t="shared" si="5"/>
        <v>INEA.2S.6.0875.2025</v>
      </c>
      <c r="D174" s="52">
        <v>1</v>
      </c>
      <c r="E174" s="53" t="s">
        <v>125</v>
      </c>
      <c r="F174" s="97" t="s">
        <v>252</v>
      </c>
      <c r="G174" s="53"/>
      <c r="H174" s="54">
        <v>45871</v>
      </c>
      <c r="I174" s="54">
        <v>45881</v>
      </c>
      <c r="J174" s="55"/>
      <c r="K174" s="55" t="s">
        <v>25</v>
      </c>
      <c r="L174" s="53">
        <v>2</v>
      </c>
      <c r="M174" s="56">
        <v>3</v>
      </c>
    </row>
    <row r="175" spans="1:13" s="34" customFormat="1" ht="57" customHeight="1">
      <c r="A175" s="49">
        <v>876</v>
      </c>
      <c r="B175" s="56" t="str">
        <f t="shared" si="4"/>
        <v>0876/2025</v>
      </c>
      <c r="C175" s="56" t="str">
        <f t="shared" si="5"/>
        <v>INEA.2S.6.0876.2025</v>
      </c>
      <c r="D175" s="52">
        <v>1</v>
      </c>
      <c r="E175" s="53" t="s">
        <v>125</v>
      </c>
      <c r="F175" s="97" t="s">
        <v>253</v>
      </c>
      <c r="G175" s="53"/>
      <c r="H175" s="54">
        <v>45871</v>
      </c>
      <c r="I175" s="54">
        <v>45904</v>
      </c>
      <c r="J175" s="55"/>
      <c r="K175" s="55" t="s">
        <v>25</v>
      </c>
      <c r="L175" s="53">
        <v>2</v>
      </c>
      <c r="M175" s="56">
        <v>3</v>
      </c>
    </row>
    <row r="176" spans="1:13" s="34" customFormat="1" ht="57" customHeight="1">
      <c r="A176" s="49">
        <v>877</v>
      </c>
      <c r="B176" s="56" t="str">
        <f t="shared" si="4"/>
        <v>0877/2025</v>
      </c>
      <c r="C176" s="56" t="str">
        <f t="shared" si="5"/>
        <v>INEA.2S.6.0877.2025</v>
      </c>
      <c r="D176" s="52">
        <v>1</v>
      </c>
      <c r="E176" s="53" t="s">
        <v>125</v>
      </c>
      <c r="F176" s="97" t="s">
        <v>220</v>
      </c>
      <c r="G176" s="53"/>
      <c r="H176" s="54">
        <v>45871</v>
      </c>
      <c r="I176" s="54">
        <v>45898</v>
      </c>
      <c r="J176" s="55"/>
      <c r="K176" s="55" t="s">
        <v>25</v>
      </c>
      <c r="L176" s="53">
        <v>2</v>
      </c>
      <c r="M176" s="56">
        <v>3</v>
      </c>
    </row>
    <row r="177" spans="1:13" s="34" customFormat="1" ht="57" customHeight="1">
      <c r="A177" s="49">
        <v>878</v>
      </c>
      <c r="B177" s="56" t="str">
        <f t="shared" si="4"/>
        <v>0878/2025</v>
      </c>
      <c r="C177" s="56" t="str">
        <f t="shared" si="5"/>
        <v>INEA.2S.6.0878.2025</v>
      </c>
      <c r="D177" s="52">
        <v>1</v>
      </c>
      <c r="E177" s="53" t="s">
        <v>125</v>
      </c>
      <c r="F177" s="97" t="s">
        <v>254</v>
      </c>
      <c r="G177" s="53"/>
      <c r="H177" s="54">
        <v>45871</v>
      </c>
      <c r="I177" s="54">
        <v>45939</v>
      </c>
      <c r="J177" s="55"/>
      <c r="K177" s="55" t="s">
        <v>25</v>
      </c>
      <c r="L177" s="53">
        <v>2</v>
      </c>
      <c r="M177" s="56">
        <v>3</v>
      </c>
    </row>
    <row r="178" spans="1:13" s="34" customFormat="1" ht="57" customHeight="1">
      <c r="A178" s="49">
        <v>879</v>
      </c>
      <c r="B178" s="56" t="str">
        <f t="shared" si="4"/>
        <v>0879/2025</v>
      </c>
      <c r="C178" s="56" t="str">
        <f t="shared" si="5"/>
        <v>INEA.2S.6.0879.2025</v>
      </c>
      <c r="D178" s="52">
        <v>1</v>
      </c>
      <c r="E178" s="53" t="s">
        <v>125</v>
      </c>
      <c r="F178" s="97" t="s">
        <v>255</v>
      </c>
      <c r="G178" s="53"/>
      <c r="H178" s="54">
        <v>45871</v>
      </c>
      <c r="I178" s="54">
        <v>45908</v>
      </c>
      <c r="J178" s="55"/>
      <c r="K178" s="55" t="s">
        <v>25</v>
      </c>
      <c r="L178" s="53">
        <v>2</v>
      </c>
      <c r="M178" s="56">
        <v>3</v>
      </c>
    </row>
    <row r="179" spans="1:13" s="34" customFormat="1" ht="57" customHeight="1">
      <c r="A179" s="49">
        <v>880</v>
      </c>
      <c r="B179" s="56" t="str">
        <f t="shared" si="4"/>
        <v>0880/2025</v>
      </c>
      <c r="C179" s="56" t="str">
        <f t="shared" si="5"/>
        <v>INEA.2S.6.0880.2025</v>
      </c>
      <c r="D179" s="52">
        <v>1</v>
      </c>
      <c r="E179" s="53" t="s">
        <v>125</v>
      </c>
      <c r="F179" s="97" t="s">
        <v>256</v>
      </c>
      <c r="G179" s="53"/>
      <c r="H179" s="54">
        <v>45871</v>
      </c>
      <c r="I179" s="54">
        <v>45908</v>
      </c>
      <c r="J179" s="55"/>
      <c r="K179" s="55" t="s">
        <v>25</v>
      </c>
      <c r="L179" s="53">
        <v>2</v>
      </c>
      <c r="M179" s="56">
        <v>3</v>
      </c>
    </row>
    <row r="180" spans="1:13" s="34" customFormat="1" ht="57" customHeight="1">
      <c r="A180" s="49">
        <v>881</v>
      </c>
      <c r="B180" s="56" t="str">
        <f t="shared" si="4"/>
        <v>0881/2025</v>
      </c>
      <c r="C180" s="56" t="str">
        <f t="shared" si="5"/>
        <v>INEA.2S.6.0881.2025</v>
      </c>
      <c r="D180" s="52">
        <v>1</v>
      </c>
      <c r="E180" s="53" t="s">
        <v>125</v>
      </c>
      <c r="F180" s="97" t="s">
        <v>244</v>
      </c>
      <c r="G180" s="53"/>
      <c r="H180" s="54">
        <v>45871</v>
      </c>
      <c r="I180" s="54">
        <v>45898</v>
      </c>
      <c r="J180" s="55"/>
      <c r="K180" s="55" t="s">
        <v>25</v>
      </c>
      <c r="L180" s="53">
        <v>2</v>
      </c>
      <c r="M180" s="56">
        <v>3</v>
      </c>
    </row>
    <row r="181" spans="1:13" s="34" customFormat="1" ht="57" customHeight="1">
      <c r="A181" s="49">
        <v>882</v>
      </c>
      <c r="B181" s="56" t="str">
        <f t="shared" si="4"/>
        <v>0882/2025</v>
      </c>
      <c r="C181" s="56" t="str">
        <f t="shared" si="5"/>
        <v>INEA.2S.6.0882.2025</v>
      </c>
      <c r="D181" s="52">
        <v>1</v>
      </c>
      <c r="E181" s="53" t="s">
        <v>125</v>
      </c>
      <c r="F181" s="97" t="s">
        <v>230</v>
      </c>
      <c r="G181" s="53"/>
      <c r="H181" s="54">
        <v>45871</v>
      </c>
      <c r="I181" s="54">
        <v>45904</v>
      </c>
      <c r="J181" s="55"/>
      <c r="K181" s="55" t="s">
        <v>25</v>
      </c>
      <c r="L181" s="53">
        <v>2</v>
      </c>
      <c r="M181" s="56">
        <v>3</v>
      </c>
    </row>
    <row r="182" spans="1:13" s="34" customFormat="1" ht="57" customHeight="1">
      <c r="A182" s="49">
        <v>883</v>
      </c>
      <c r="B182" s="56" t="str">
        <f t="shared" si="4"/>
        <v>0883/2025</v>
      </c>
      <c r="C182" s="56" t="str">
        <f t="shared" si="5"/>
        <v>INEA.2S.6.0883.2025</v>
      </c>
      <c r="D182" s="52">
        <v>1</v>
      </c>
      <c r="E182" s="53" t="s">
        <v>125</v>
      </c>
      <c r="F182" s="97" t="s">
        <v>257</v>
      </c>
      <c r="G182" s="53"/>
      <c r="H182" s="54">
        <v>45871</v>
      </c>
      <c r="I182" s="54">
        <v>45885</v>
      </c>
      <c r="J182" s="55"/>
      <c r="K182" s="55" t="s">
        <v>25</v>
      </c>
      <c r="L182" s="53">
        <v>2</v>
      </c>
      <c r="M182" s="56">
        <v>3</v>
      </c>
    </row>
    <row r="183" spans="1:13" s="34" customFormat="1" ht="57" customHeight="1">
      <c r="A183" s="49">
        <v>884</v>
      </c>
      <c r="B183" s="56" t="str">
        <f t="shared" si="4"/>
        <v>0884/2025</v>
      </c>
      <c r="C183" s="56" t="str">
        <f t="shared" si="5"/>
        <v>INEA.2S.6.0884.2025</v>
      </c>
      <c r="D183" s="52">
        <v>1</v>
      </c>
      <c r="E183" s="53" t="s">
        <v>125</v>
      </c>
      <c r="F183" s="97" t="s">
        <v>258</v>
      </c>
      <c r="G183" s="53"/>
      <c r="H183" s="54">
        <v>45871</v>
      </c>
      <c r="I183" s="54">
        <v>45908</v>
      </c>
      <c r="J183" s="55"/>
      <c r="K183" s="55" t="s">
        <v>25</v>
      </c>
      <c r="L183" s="53">
        <v>2</v>
      </c>
      <c r="M183" s="56">
        <v>3</v>
      </c>
    </row>
    <row r="184" spans="1:13" s="34" customFormat="1" ht="57" customHeight="1">
      <c r="A184" s="49">
        <v>885</v>
      </c>
      <c r="B184" s="56" t="str">
        <f t="shared" si="4"/>
        <v>0885/2025</v>
      </c>
      <c r="C184" s="56" t="str">
        <f t="shared" si="5"/>
        <v>INEA.2S.6.0885.2025</v>
      </c>
      <c r="D184" s="52">
        <v>1</v>
      </c>
      <c r="E184" s="53" t="s">
        <v>125</v>
      </c>
      <c r="F184" s="97" t="s">
        <v>259</v>
      </c>
      <c r="G184" s="53"/>
      <c r="H184" s="54">
        <v>45871</v>
      </c>
      <c r="I184" s="54">
        <v>45885</v>
      </c>
      <c r="J184" s="55"/>
      <c r="K184" s="55" t="s">
        <v>25</v>
      </c>
      <c r="L184" s="53">
        <v>2</v>
      </c>
      <c r="M184" s="56">
        <v>3</v>
      </c>
    </row>
    <row r="185" spans="1:13" s="34" customFormat="1" ht="57" customHeight="1">
      <c r="A185" s="49">
        <v>886</v>
      </c>
      <c r="B185" s="56" t="str">
        <f t="shared" si="4"/>
        <v>0886/2025</v>
      </c>
      <c r="C185" s="56" t="str">
        <f t="shared" si="5"/>
        <v>INEA.2S.6.0886.2025</v>
      </c>
      <c r="D185" s="52">
        <v>1</v>
      </c>
      <c r="E185" s="53" t="s">
        <v>125</v>
      </c>
      <c r="F185" s="97" t="s">
        <v>255</v>
      </c>
      <c r="G185" s="53"/>
      <c r="H185" s="54">
        <v>45871</v>
      </c>
      <c r="I185" s="54">
        <v>45898</v>
      </c>
      <c r="J185" s="55"/>
      <c r="K185" s="55" t="s">
        <v>25</v>
      </c>
      <c r="L185" s="53">
        <v>2</v>
      </c>
      <c r="M185" s="56">
        <v>3</v>
      </c>
    </row>
    <row r="186" spans="1:13" s="34" customFormat="1" ht="57" customHeight="1">
      <c r="A186" s="49">
        <v>887</v>
      </c>
      <c r="B186" s="56" t="str">
        <f t="shared" si="4"/>
        <v>0887/2025</v>
      </c>
      <c r="C186" s="56" t="str">
        <f t="shared" si="5"/>
        <v>INEA.2S.6.0887.2025</v>
      </c>
      <c r="D186" s="52">
        <v>1</v>
      </c>
      <c r="E186" s="53" t="s">
        <v>125</v>
      </c>
      <c r="F186" s="97" t="s">
        <v>228</v>
      </c>
      <c r="G186" s="53"/>
      <c r="H186" s="54">
        <v>45871</v>
      </c>
      <c r="I186" s="54">
        <v>45898</v>
      </c>
      <c r="J186" s="55"/>
      <c r="K186" s="55" t="s">
        <v>25</v>
      </c>
      <c r="L186" s="53">
        <v>2</v>
      </c>
      <c r="M186" s="56">
        <v>3</v>
      </c>
    </row>
    <row r="187" spans="1:13" s="34" customFormat="1" ht="57" customHeight="1">
      <c r="A187" s="49">
        <v>921</v>
      </c>
      <c r="B187" s="56" t="str">
        <f t="shared" si="4"/>
        <v>0921/2025</v>
      </c>
      <c r="C187" s="56" t="str">
        <f t="shared" si="5"/>
        <v>INEA.2S.6.0921.2025</v>
      </c>
      <c r="D187" s="52">
        <v>1</v>
      </c>
      <c r="E187" s="53" t="s">
        <v>125</v>
      </c>
      <c r="F187" s="97" t="s">
        <v>260</v>
      </c>
      <c r="G187" s="53"/>
      <c r="H187" s="54">
        <v>45874</v>
      </c>
      <c r="I187" s="54"/>
      <c r="J187" s="55"/>
      <c r="K187" s="55" t="s">
        <v>25</v>
      </c>
      <c r="L187" s="53">
        <v>2</v>
      </c>
      <c r="M187" s="56">
        <v>3</v>
      </c>
    </row>
    <row r="188" spans="1:13" s="34" customFormat="1" ht="57" customHeight="1">
      <c r="A188" s="49">
        <v>922</v>
      </c>
      <c r="B188" s="56" t="str">
        <f t="shared" si="4"/>
        <v>0922/2025</v>
      </c>
      <c r="C188" s="56" t="str">
        <f t="shared" si="5"/>
        <v>INEA.2S.6.0922.2025</v>
      </c>
      <c r="D188" s="52">
        <v>1</v>
      </c>
      <c r="E188" s="53" t="s">
        <v>125</v>
      </c>
      <c r="F188" s="97" t="s">
        <v>261</v>
      </c>
      <c r="G188" s="53"/>
      <c r="H188" s="54">
        <v>45874</v>
      </c>
      <c r="I188" s="54"/>
      <c r="J188" s="55"/>
      <c r="K188" s="55" t="s">
        <v>25</v>
      </c>
      <c r="L188" s="53">
        <v>2</v>
      </c>
      <c r="M188" s="56">
        <v>3</v>
      </c>
    </row>
    <row r="189" spans="1:13" s="34" customFormat="1" ht="57" customHeight="1">
      <c r="A189" s="49">
        <v>923</v>
      </c>
      <c r="B189" s="56" t="str">
        <f t="shared" si="4"/>
        <v>0923/2025</v>
      </c>
      <c r="C189" s="56" t="str">
        <f t="shared" si="5"/>
        <v>INEA.2S.6.0923.2025</v>
      </c>
      <c r="D189" s="52">
        <v>1</v>
      </c>
      <c r="E189" s="53" t="s">
        <v>125</v>
      </c>
      <c r="F189" s="97" t="s">
        <v>262</v>
      </c>
      <c r="G189" s="53"/>
      <c r="H189" s="54">
        <v>45874</v>
      </c>
      <c r="I189" s="54"/>
      <c r="J189" s="55"/>
      <c r="K189" s="55" t="s">
        <v>25</v>
      </c>
      <c r="L189" s="53">
        <v>2</v>
      </c>
      <c r="M189" s="56">
        <v>3</v>
      </c>
    </row>
    <row r="190" spans="1:13" s="34" customFormat="1" ht="57" customHeight="1">
      <c r="A190" s="49">
        <v>924</v>
      </c>
      <c r="B190" s="56" t="str">
        <f t="shared" si="4"/>
        <v>0924/2025</v>
      </c>
      <c r="C190" s="56" t="str">
        <f t="shared" si="5"/>
        <v>INEA.2S.6.0924.2025</v>
      </c>
      <c r="D190" s="52">
        <v>1</v>
      </c>
      <c r="E190" s="53" t="s">
        <v>125</v>
      </c>
      <c r="F190" s="97" t="s">
        <v>263</v>
      </c>
      <c r="G190" s="53"/>
      <c r="H190" s="54">
        <v>45874</v>
      </c>
      <c r="I190" s="54"/>
      <c r="J190" s="55"/>
      <c r="K190" s="55" t="s">
        <v>25</v>
      </c>
      <c r="L190" s="53">
        <v>2</v>
      </c>
      <c r="M190" s="56">
        <v>3</v>
      </c>
    </row>
    <row r="191" spans="1:13" s="34" customFormat="1" ht="57" customHeight="1">
      <c r="A191" s="49">
        <v>925</v>
      </c>
      <c r="B191" s="56" t="str">
        <f t="shared" ref="B191:B254" si="6">CONCATENATE("0",A191,"/2025")</f>
        <v>0925/2025</v>
      </c>
      <c r="C191" s="56" t="str">
        <f t="shared" ref="C191:C254" si="7">CONCATENATE("INEA.2S.6.0",A191,".2025")</f>
        <v>INEA.2S.6.0925.2025</v>
      </c>
      <c r="D191" s="52">
        <v>1</v>
      </c>
      <c r="E191" s="53" t="s">
        <v>125</v>
      </c>
      <c r="F191" s="97" t="s">
        <v>264</v>
      </c>
      <c r="G191" s="53"/>
      <c r="H191" s="54">
        <v>45874</v>
      </c>
      <c r="I191" s="54"/>
      <c r="J191" s="55"/>
      <c r="K191" s="55" t="s">
        <v>25</v>
      </c>
      <c r="L191" s="53">
        <v>2</v>
      </c>
      <c r="M191" s="56">
        <v>3</v>
      </c>
    </row>
    <row r="192" spans="1:13" s="34" customFormat="1" ht="57" customHeight="1">
      <c r="A192" s="49">
        <v>926</v>
      </c>
      <c r="B192" s="56" t="str">
        <f t="shared" si="6"/>
        <v>0926/2025</v>
      </c>
      <c r="C192" s="56" t="str">
        <f t="shared" si="7"/>
        <v>INEA.2S.6.0926.2025</v>
      </c>
      <c r="D192" s="52">
        <v>1</v>
      </c>
      <c r="E192" s="53" t="s">
        <v>125</v>
      </c>
      <c r="F192" s="97" t="s">
        <v>265</v>
      </c>
      <c r="G192" s="53"/>
      <c r="H192" s="54">
        <v>45874</v>
      </c>
      <c r="I192" s="54"/>
      <c r="J192" s="55"/>
      <c r="K192" s="55" t="s">
        <v>25</v>
      </c>
      <c r="L192" s="53">
        <v>2</v>
      </c>
      <c r="M192" s="56">
        <v>3</v>
      </c>
    </row>
    <row r="193" spans="1:13" s="34" customFormat="1" ht="57" customHeight="1">
      <c r="A193" s="49">
        <v>927</v>
      </c>
      <c r="B193" s="56" t="str">
        <f t="shared" si="6"/>
        <v>0927/2025</v>
      </c>
      <c r="C193" s="56" t="str">
        <f t="shared" si="7"/>
        <v>INEA.2S.6.0927.2025</v>
      </c>
      <c r="D193" s="52">
        <v>1</v>
      </c>
      <c r="E193" s="53" t="s">
        <v>125</v>
      </c>
      <c r="F193" s="97" t="s">
        <v>266</v>
      </c>
      <c r="G193" s="53"/>
      <c r="H193" s="54">
        <v>45874</v>
      </c>
      <c r="I193" s="54"/>
      <c r="J193" s="55"/>
      <c r="K193" s="55" t="s">
        <v>25</v>
      </c>
      <c r="L193" s="53">
        <v>2</v>
      </c>
      <c r="M193" s="56">
        <v>3</v>
      </c>
    </row>
    <row r="194" spans="1:13" s="34" customFormat="1" ht="57" customHeight="1">
      <c r="A194" s="49">
        <v>928</v>
      </c>
      <c r="B194" s="56" t="str">
        <f t="shared" si="6"/>
        <v>0928/2025</v>
      </c>
      <c r="C194" s="56" t="str">
        <f t="shared" si="7"/>
        <v>INEA.2S.6.0928.2025</v>
      </c>
      <c r="D194" s="52">
        <v>1</v>
      </c>
      <c r="E194" s="53" t="s">
        <v>125</v>
      </c>
      <c r="F194" s="97" t="s">
        <v>267</v>
      </c>
      <c r="G194" s="53"/>
      <c r="H194" s="54">
        <v>45874</v>
      </c>
      <c r="I194" s="54"/>
      <c r="J194" s="55"/>
      <c r="K194" s="55" t="s">
        <v>25</v>
      </c>
      <c r="L194" s="53">
        <v>2</v>
      </c>
      <c r="M194" s="56">
        <v>3</v>
      </c>
    </row>
    <row r="195" spans="1:13" s="34" customFormat="1" ht="57" customHeight="1">
      <c r="A195" s="49">
        <v>888</v>
      </c>
      <c r="B195" s="56" t="str">
        <f t="shared" si="6"/>
        <v>0888/2025</v>
      </c>
      <c r="C195" s="56" t="str">
        <f t="shared" si="7"/>
        <v>INEA.2S.6.0888.2025</v>
      </c>
      <c r="D195" s="52">
        <v>1</v>
      </c>
      <c r="E195" s="53" t="s">
        <v>125</v>
      </c>
      <c r="F195" s="97" t="s">
        <v>229</v>
      </c>
      <c r="G195" s="53"/>
      <c r="H195" s="54">
        <v>45875</v>
      </c>
      <c r="I195" s="54">
        <v>45875</v>
      </c>
      <c r="J195" s="55"/>
      <c r="K195" s="55" t="s">
        <v>25</v>
      </c>
      <c r="L195" s="53">
        <v>2</v>
      </c>
      <c r="M195" s="56">
        <v>3</v>
      </c>
    </row>
    <row r="196" spans="1:13" s="34" customFormat="1" ht="57" customHeight="1">
      <c r="A196" s="49">
        <v>889</v>
      </c>
      <c r="B196" s="56" t="str">
        <f t="shared" si="6"/>
        <v>0889/2025</v>
      </c>
      <c r="C196" s="56" t="str">
        <f t="shared" si="7"/>
        <v>INEA.2S.6.0889.2025</v>
      </c>
      <c r="D196" s="52">
        <v>1</v>
      </c>
      <c r="E196" s="53" t="s">
        <v>125</v>
      </c>
      <c r="F196" s="97" t="s">
        <v>268</v>
      </c>
      <c r="G196" s="53"/>
      <c r="H196" s="54">
        <v>45875</v>
      </c>
      <c r="I196" s="54">
        <v>45875</v>
      </c>
      <c r="J196" s="55"/>
      <c r="K196" s="55" t="s">
        <v>25</v>
      </c>
      <c r="L196" s="53">
        <v>2</v>
      </c>
      <c r="M196" s="56">
        <v>3</v>
      </c>
    </row>
    <row r="197" spans="1:13" s="34" customFormat="1" ht="57" customHeight="1">
      <c r="A197" s="49">
        <v>890</v>
      </c>
      <c r="B197" s="56" t="str">
        <f t="shared" si="6"/>
        <v>0890/2025</v>
      </c>
      <c r="C197" s="56" t="str">
        <f t="shared" si="7"/>
        <v>INEA.2S.6.0890.2025</v>
      </c>
      <c r="D197" s="52">
        <v>1</v>
      </c>
      <c r="E197" s="53" t="s">
        <v>125</v>
      </c>
      <c r="F197" s="97" t="s">
        <v>269</v>
      </c>
      <c r="G197" s="53"/>
      <c r="H197" s="54">
        <v>45875</v>
      </c>
      <c r="I197" s="54">
        <v>45957</v>
      </c>
      <c r="J197" s="55"/>
      <c r="K197" s="55" t="s">
        <v>25</v>
      </c>
      <c r="L197" s="53">
        <v>2</v>
      </c>
      <c r="M197" s="56">
        <v>3</v>
      </c>
    </row>
    <row r="198" spans="1:13" s="34" customFormat="1" ht="57" customHeight="1">
      <c r="A198" s="49">
        <v>891</v>
      </c>
      <c r="B198" s="56" t="str">
        <f t="shared" si="6"/>
        <v>0891/2025</v>
      </c>
      <c r="C198" s="56" t="str">
        <f t="shared" si="7"/>
        <v>INEA.2S.6.0891.2025</v>
      </c>
      <c r="D198" s="52">
        <v>1</v>
      </c>
      <c r="E198" s="53" t="s">
        <v>125</v>
      </c>
      <c r="F198" s="97" t="s">
        <v>254</v>
      </c>
      <c r="G198" s="53"/>
      <c r="H198" s="54">
        <v>45879</v>
      </c>
      <c r="I198" s="54">
        <v>45891</v>
      </c>
      <c r="J198" s="55"/>
      <c r="K198" s="55" t="s">
        <v>25</v>
      </c>
      <c r="L198" s="53">
        <v>2</v>
      </c>
      <c r="M198" s="56">
        <v>3</v>
      </c>
    </row>
    <row r="199" spans="1:13" s="34" customFormat="1" ht="57" customHeight="1">
      <c r="A199" s="49">
        <v>892</v>
      </c>
      <c r="B199" s="56" t="str">
        <f t="shared" si="6"/>
        <v>0892/2025</v>
      </c>
      <c r="C199" s="56" t="str">
        <f t="shared" si="7"/>
        <v>INEA.2S.6.0892.2025</v>
      </c>
      <c r="D199" s="52">
        <v>1</v>
      </c>
      <c r="E199" s="53" t="s">
        <v>125</v>
      </c>
      <c r="F199" s="97" t="s">
        <v>270</v>
      </c>
      <c r="G199" s="53"/>
      <c r="H199" s="54">
        <v>45879</v>
      </c>
      <c r="I199" s="54">
        <v>45889</v>
      </c>
      <c r="J199" s="55"/>
      <c r="K199" s="55" t="s">
        <v>25</v>
      </c>
      <c r="L199" s="53">
        <v>2</v>
      </c>
      <c r="M199" s="56">
        <v>3</v>
      </c>
    </row>
    <row r="200" spans="1:13" s="34" customFormat="1" ht="57" customHeight="1">
      <c r="A200" s="49">
        <v>893</v>
      </c>
      <c r="B200" s="56" t="str">
        <f t="shared" si="6"/>
        <v>0893/2025</v>
      </c>
      <c r="C200" s="56" t="str">
        <f t="shared" si="7"/>
        <v>INEA.2S.6.0893.2025</v>
      </c>
      <c r="D200" s="52">
        <v>1</v>
      </c>
      <c r="E200" s="53" t="s">
        <v>125</v>
      </c>
      <c r="F200" s="97" t="s">
        <v>271</v>
      </c>
      <c r="G200" s="53"/>
      <c r="H200" s="54">
        <v>45879</v>
      </c>
      <c r="I200" s="54">
        <v>45889</v>
      </c>
      <c r="J200" s="55"/>
      <c r="K200" s="55" t="s">
        <v>25</v>
      </c>
      <c r="L200" s="53">
        <v>2</v>
      </c>
      <c r="M200" s="56">
        <v>3</v>
      </c>
    </row>
    <row r="201" spans="1:13" s="34" customFormat="1" ht="57" customHeight="1">
      <c r="A201" s="49">
        <v>894</v>
      </c>
      <c r="B201" s="56" t="str">
        <f t="shared" si="6"/>
        <v>0894/2025</v>
      </c>
      <c r="C201" s="56" t="str">
        <f t="shared" si="7"/>
        <v>INEA.2S.6.0894.2025</v>
      </c>
      <c r="D201" s="52">
        <v>1</v>
      </c>
      <c r="E201" s="53" t="s">
        <v>125</v>
      </c>
      <c r="F201" s="97" t="s">
        <v>272</v>
      </c>
      <c r="G201" s="53"/>
      <c r="H201" s="54">
        <v>45879</v>
      </c>
      <c r="I201" s="54">
        <v>45896</v>
      </c>
      <c r="J201" s="55"/>
      <c r="K201" s="55" t="s">
        <v>25</v>
      </c>
      <c r="L201" s="53">
        <v>2</v>
      </c>
      <c r="M201" s="56">
        <v>3</v>
      </c>
    </row>
    <row r="202" spans="1:13" s="34" customFormat="1" ht="57" customHeight="1">
      <c r="A202" s="49">
        <v>895</v>
      </c>
      <c r="B202" s="56" t="str">
        <f t="shared" si="6"/>
        <v>0895/2025</v>
      </c>
      <c r="C202" s="56" t="str">
        <f t="shared" si="7"/>
        <v>INEA.2S.6.0895.2025</v>
      </c>
      <c r="D202" s="52">
        <v>1</v>
      </c>
      <c r="E202" s="53" t="s">
        <v>125</v>
      </c>
      <c r="F202" s="97" t="s">
        <v>273</v>
      </c>
      <c r="G202" s="53"/>
      <c r="H202" s="54">
        <v>45879</v>
      </c>
      <c r="I202" s="54">
        <v>45908</v>
      </c>
      <c r="J202" s="55"/>
      <c r="K202" s="55" t="s">
        <v>25</v>
      </c>
      <c r="L202" s="53">
        <v>2</v>
      </c>
      <c r="M202" s="56">
        <v>3</v>
      </c>
    </row>
    <row r="203" spans="1:13" s="34" customFormat="1" ht="57" customHeight="1">
      <c r="A203" s="49">
        <v>896</v>
      </c>
      <c r="B203" s="56" t="str">
        <f t="shared" si="6"/>
        <v>0896/2025</v>
      </c>
      <c r="C203" s="56" t="str">
        <f t="shared" si="7"/>
        <v>INEA.2S.6.0896.2025</v>
      </c>
      <c r="D203" s="52">
        <v>1</v>
      </c>
      <c r="E203" s="53" t="s">
        <v>125</v>
      </c>
      <c r="F203" s="97" t="s">
        <v>274</v>
      </c>
      <c r="G203" s="53"/>
      <c r="H203" s="54">
        <v>45879</v>
      </c>
      <c r="I203" s="54">
        <v>45889</v>
      </c>
      <c r="J203" s="55"/>
      <c r="K203" s="55" t="s">
        <v>25</v>
      </c>
      <c r="L203" s="53">
        <v>2</v>
      </c>
      <c r="M203" s="56">
        <v>3</v>
      </c>
    </row>
    <row r="204" spans="1:13" s="34" customFormat="1" ht="57" customHeight="1">
      <c r="A204" s="49">
        <v>897</v>
      </c>
      <c r="B204" s="56" t="str">
        <f t="shared" si="6"/>
        <v>0897/2025</v>
      </c>
      <c r="C204" s="56" t="str">
        <f t="shared" si="7"/>
        <v>INEA.2S.6.0897.2025</v>
      </c>
      <c r="D204" s="52">
        <v>1</v>
      </c>
      <c r="E204" s="53" t="s">
        <v>125</v>
      </c>
      <c r="F204" s="97" t="s">
        <v>275</v>
      </c>
      <c r="G204" s="53"/>
      <c r="H204" s="54">
        <v>45879</v>
      </c>
      <c r="I204" s="54">
        <v>45889</v>
      </c>
      <c r="J204" s="55"/>
      <c r="K204" s="55" t="s">
        <v>25</v>
      </c>
      <c r="L204" s="53">
        <v>2</v>
      </c>
      <c r="M204" s="56">
        <v>3</v>
      </c>
    </row>
    <row r="205" spans="1:13" s="34" customFormat="1" ht="57" customHeight="1">
      <c r="A205" s="49">
        <v>898</v>
      </c>
      <c r="B205" s="56" t="str">
        <f t="shared" si="6"/>
        <v>0898/2025</v>
      </c>
      <c r="C205" s="56" t="str">
        <f t="shared" si="7"/>
        <v>INEA.2S.6.0898.2025</v>
      </c>
      <c r="D205" s="52">
        <v>1</v>
      </c>
      <c r="E205" s="53" t="s">
        <v>125</v>
      </c>
      <c r="F205" s="97" t="s">
        <v>219</v>
      </c>
      <c r="G205" s="53"/>
      <c r="H205" s="54">
        <v>45879</v>
      </c>
      <c r="I205" s="54">
        <v>45889</v>
      </c>
      <c r="J205" s="55"/>
      <c r="K205" s="55" t="s">
        <v>25</v>
      </c>
      <c r="L205" s="53">
        <v>2</v>
      </c>
      <c r="M205" s="56">
        <v>3</v>
      </c>
    </row>
    <row r="206" spans="1:13" s="34" customFormat="1" ht="57" customHeight="1">
      <c r="A206" s="49">
        <v>899</v>
      </c>
      <c r="B206" s="56" t="str">
        <f t="shared" si="6"/>
        <v>0899/2025</v>
      </c>
      <c r="C206" s="56" t="str">
        <f t="shared" si="7"/>
        <v>INEA.2S.6.0899.2025</v>
      </c>
      <c r="D206" s="52">
        <v>1</v>
      </c>
      <c r="E206" s="53" t="s">
        <v>125</v>
      </c>
      <c r="F206" s="97" t="s">
        <v>276</v>
      </c>
      <c r="G206" s="53"/>
      <c r="H206" s="54">
        <v>45879</v>
      </c>
      <c r="I206" s="54">
        <v>45891</v>
      </c>
      <c r="J206" s="55"/>
      <c r="K206" s="55" t="s">
        <v>25</v>
      </c>
      <c r="L206" s="53">
        <v>2</v>
      </c>
      <c r="M206" s="56">
        <v>3</v>
      </c>
    </row>
    <row r="207" spans="1:13" s="34" customFormat="1" ht="57" customHeight="1">
      <c r="A207" s="49">
        <v>900</v>
      </c>
      <c r="B207" s="56" t="str">
        <f t="shared" si="6"/>
        <v>0900/2025</v>
      </c>
      <c r="C207" s="56" t="str">
        <f t="shared" si="7"/>
        <v>INEA.2S.6.0900.2025</v>
      </c>
      <c r="D207" s="52">
        <v>1</v>
      </c>
      <c r="E207" s="53" t="s">
        <v>125</v>
      </c>
      <c r="F207" s="97" t="s">
        <v>271</v>
      </c>
      <c r="G207" s="53"/>
      <c r="H207" s="54">
        <v>45881</v>
      </c>
      <c r="I207" s="54">
        <v>45889</v>
      </c>
      <c r="J207" s="55"/>
      <c r="K207" s="55" t="s">
        <v>25</v>
      </c>
      <c r="L207" s="53">
        <v>2</v>
      </c>
      <c r="M207" s="56">
        <v>3</v>
      </c>
    </row>
    <row r="208" spans="1:13" s="34" customFormat="1" ht="57" customHeight="1">
      <c r="A208" s="49">
        <v>901</v>
      </c>
      <c r="B208" s="56" t="str">
        <f t="shared" si="6"/>
        <v>0901/2025</v>
      </c>
      <c r="C208" s="56" t="str">
        <f t="shared" si="7"/>
        <v>INEA.2S.6.0901.2025</v>
      </c>
      <c r="D208" s="52">
        <v>1</v>
      </c>
      <c r="E208" s="53" t="s">
        <v>125</v>
      </c>
      <c r="F208" s="97" t="s">
        <v>235</v>
      </c>
      <c r="G208" s="53"/>
      <c r="H208" s="54">
        <v>45881</v>
      </c>
      <c r="I208" s="54">
        <v>45895</v>
      </c>
      <c r="J208" s="55"/>
      <c r="K208" s="55" t="s">
        <v>25</v>
      </c>
      <c r="L208" s="53">
        <v>2</v>
      </c>
      <c r="M208" s="56">
        <v>3</v>
      </c>
    </row>
    <row r="209" spans="1:13" s="34" customFormat="1" ht="57" customHeight="1">
      <c r="A209" s="49">
        <v>902</v>
      </c>
      <c r="B209" s="56" t="str">
        <f t="shared" si="6"/>
        <v>0902/2025</v>
      </c>
      <c r="C209" s="56" t="str">
        <f t="shared" si="7"/>
        <v>INEA.2S.6.0902.2025</v>
      </c>
      <c r="D209" s="52">
        <v>1</v>
      </c>
      <c r="E209" s="53" t="s">
        <v>125</v>
      </c>
      <c r="F209" s="97" t="s">
        <v>252</v>
      </c>
      <c r="G209" s="53"/>
      <c r="H209" s="54">
        <v>45881</v>
      </c>
      <c r="I209" s="54">
        <v>45887</v>
      </c>
      <c r="J209" s="55"/>
      <c r="K209" s="55" t="s">
        <v>25</v>
      </c>
      <c r="L209" s="53">
        <v>2</v>
      </c>
      <c r="M209" s="56">
        <v>3</v>
      </c>
    </row>
    <row r="210" spans="1:13" s="34" customFormat="1" ht="57" customHeight="1">
      <c r="A210" s="49">
        <v>903</v>
      </c>
      <c r="B210" s="56" t="str">
        <f t="shared" si="6"/>
        <v>0903/2025</v>
      </c>
      <c r="C210" s="56" t="str">
        <f t="shared" si="7"/>
        <v>INEA.2S.6.0903.2025</v>
      </c>
      <c r="D210" s="52">
        <v>1</v>
      </c>
      <c r="E210" s="53" t="s">
        <v>125</v>
      </c>
      <c r="F210" s="97" t="s">
        <v>253</v>
      </c>
      <c r="G210" s="53"/>
      <c r="H210" s="54">
        <v>45883</v>
      </c>
      <c r="I210" s="54">
        <v>45887</v>
      </c>
      <c r="J210" s="55"/>
      <c r="K210" s="55" t="s">
        <v>25</v>
      </c>
      <c r="L210" s="53">
        <v>2</v>
      </c>
      <c r="M210" s="56">
        <v>3</v>
      </c>
    </row>
    <row r="211" spans="1:13" s="34" customFormat="1" ht="57" customHeight="1">
      <c r="A211" s="49">
        <v>904</v>
      </c>
      <c r="B211" s="56" t="str">
        <f t="shared" si="6"/>
        <v>0904/2025</v>
      </c>
      <c r="C211" s="56" t="str">
        <f t="shared" si="7"/>
        <v>INEA.2S.6.0904.2025</v>
      </c>
      <c r="D211" s="52">
        <v>1</v>
      </c>
      <c r="E211" s="53" t="s">
        <v>125</v>
      </c>
      <c r="F211" s="97" t="s">
        <v>277</v>
      </c>
      <c r="G211" s="53"/>
      <c r="H211" s="54">
        <v>45883</v>
      </c>
      <c r="I211" s="54">
        <v>45891</v>
      </c>
      <c r="J211" s="55"/>
      <c r="K211" s="55" t="s">
        <v>25</v>
      </c>
      <c r="L211" s="53">
        <v>2</v>
      </c>
      <c r="M211" s="56">
        <v>3</v>
      </c>
    </row>
    <row r="212" spans="1:13" s="34" customFormat="1" ht="57" customHeight="1">
      <c r="A212" s="49">
        <v>905</v>
      </c>
      <c r="B212" s="56" t="str">
        <f t="shared" si="6"/>
        <v>0905/2025</v>
      </c>
      <c r="C212" s="56" t="str">
        <f t="shared" si="7"/>
        <v>INEA.2S.6.0905.2025</v>
      </c>
      <c r="D212" s="52">
        <v>1</v>
      </c>
      <c r="E212" s="53" t="s">
        <v>125</v>
      </c>
      <c r="F212" s="97" t="s">
        <v>278</v>
      </c>
      <c r="G212" s="53"/>
      <c r="H212" s="54">
        <v>45883</v>
      </c>
      <c r="I212" s="54">
        <v>45887</v>
      </c>
      <c r="J212" s="55"/>
      <c r="K212" s="55" t="s">
        <v>25</v>
      </c>
      <c r="L212" s="53">
        <v>2</v>
      </c>
      <c r="M212" s="56">
        <v>3</v>
      </c>
    </row>
    <row r="213" spans="1:13" s="34" customFormat="1" ht="57" customHeight="1">
      <c r="A213" s="49">
        <v>906</v>
      </c>
      <c r="B213" s="56" t="str">
        <f t="shared" si="6"/>
        <v>0906/2025</v>
      </c>
      <c r="C213" s="56" t="str">
        <f t="shared" si="7"/>
        <v>INEA.2S.6.0906.2025</v>
      </c>
      <c r="D213" s="52">
        <v>1</v>
      </c>
      <c r="E213" s="53" t="s">
        <v>125</v>
      </c>
      <c r="F213" s="97" t="s">
        <v>268</v>
      </c>
      <c r="G213" s="53"/>
      <c r="H213" s="54">
        <v>45883</v>
      </c>
      <c r="I213" s="54">
        <v>45895</v>
      </c>
      <c r="J213" s="55"/>
      <c r="K213" s="55" t="s">
        <v>25</v>
      </c>
      <c r="L213" s="53">
        <v>2</v>
      </c>
      <c r="M213" s="56">
        <v>3</v>
      </c>
    </row>
    <row r="214" spans="1:13" s="34" customFormat="1" ht="57" customHeight="1">
      <c r="A214" s="49">
        <v>907</v>
      </c>
      <c r="B214" s="56" t="str">
        <f t="shared" si="6"/>
        <v>0907/2025</v>
      </c>
      <c r="C214" s="56" t="str">
        <f t="shared" si="7"/>
        <v>INEA.2S.6.0907.2025</v>
      </c>
      <c r="D214" s="52">
        <v>1</v>
      </c>
      <c r="E214" s="53" t="s">
        <v>125</v>
      </c>
      <c r="F214" s="97" t="s">
        <v>279</v>
      </c>
      <c r="G214" s="53"/>
      <c r="H214" s="54">
        <v>45884</v>
      </c>
      <c r="I214" s="54">
        <v>45896</v>
      </c>
      <c r="J214" s="55"/>
      <c r="K214" s="55" t="s">
        <v>25</v>
      </c>
      <c r="L214" s="53">
        <v>2</v>
      </c>
      <c r="M214" s="56">
        <v>3</v>
      </c>
    </row>
    <row r="215" spans="1:13" s="34" customFormat="1" ht="57" customHeight="1">
      <c r="A215" s="49">
        <v>908</v>
      </c>
      <c r="B215" s="56" t="str">
        <f t="shared" si="6"/>
        <v>0908/2025</v>
      </c>
      <c r="C215" s="56" t="str">
        <f t="shared" si="7"/>
        <v>INEA.2S.6.0908.2025</v>
      </c>
      <c r="D215" s="52">
        <v>1</v>
      </c>
      <c r="E215" s="53" t="s">
        <v>125</v>
      </c>
      <c r="F215" s="97" t="s">
        <v>256</v>
      </c>
      <c r="G215" s="53"/>
      <c r="H215" s="54">
        <v>45884</v>
      </c>
      <c r="I215" s="54">
        <v>45895</v>
      </c>
      <c r="J215" s="55"/>
      <c r="K215" s="55" t="s">
        <v>25</v>
      </c>
      <c r="L215" s="53">
        <v>2</v>
      </c>
      <c r="M215" s="56">
        <v>3</v>
      </c>
    </row>
    <row r="216" spans="1:13" s="34" customFormat="1" ht="57" customHeight="1">
      <c r="A216" s="49">
        <v>909</v>
      </c>
      <c r="B216" s="56" t="str">
        <f t="shared" si="6"/>
        <v>0909/2025</v>
      </c>
      <c r="C216" s="56" t="str">
        <f t="shared" si="7"/>
        <v>INEA.2S.6.0909.2025</v>
      </c>
      <c r="D216" s="52">
        <v>1</v>
      </c>
      <c r="E216" s="53" t="s">
        <v>125</v>
      </c>
      <c r="F216" s="97" t="s">
        <v>280</v>
      </c>
      <c r="G216" s="53"/>
      <c r="H216" s="54">
        <v>45887</v>
      </c>
      <c r="I216" s="54">
        <v>45895</v>
      </c>
      <c r="J216" s="55"/>
      <c r="K216" s="55" t="s">
        <v>25</v>
      </c>
      <c r="L216" s="53">
        <v>2</v>
      </c>
      <c r="M216" s="56">
        <v>3</v>
      </c>
    </row>
    <row r="217" spans="1:13" s="34" customFormat="1" ht="57" customHeight="1">
      <c r="A217" s="49">
        <v>910</v>
      </c>
      <c r="B217" s="56" t="str">
        <f t="shared" si="6"/>
        <v>0910/2025</v>
      </c>
      <c r="C217" s="56" t="str">
        <f t="shared" si="7"/>
        <v>INEA.2S.6.0910.2025</v>
      </c>
      <c r="D217" s="52">
        <v>1</v>
      </c>
      <c r="E217" s="53" t="s">
        <v>125</v>
      </c>
      <c r="F217" s="97" t="s">
        <v>270</v>
      </c>
      <c r="G217" s="53"/>
      <c r="H217" s="54">
        <v>45887</v>
      </c>
      <c r="I217" s="54">
        <v>45887</v>
      </c>
      <c r="J217" s="55"/>
      <c r="K217" s="55" t="s">
        <v>25</v>
      </c>
      <c r="L217" s="53">
        <v>2</v>
      </c>
      <c r="M217" s="56">
        <v>3</v>
      </c>
    </row>
    <row r="218" spans="1:13" s="34" customFormat="1" ht="57" customHeight="1">
      <c r="A218" s="49">
        <v>911</v>
      </c>
      <c r="B218" s="56" t="str">
        <f t="shared" si="6"/>
        <v>0911/2025</v>
      </c>
      <c r="C218" s="56" t="str">
        <f t="shared" si="7"/>
        <v>INEA.2S.6.0911.2025</v>
      </c>
      <c r="D218" s="52">
        <v>1</v>
      </c>
      <c r="E218" s="53" t="s">
        <v>125</v>
      </c>
      <c r="F218" s="97" t="s">
        <v>281</v>
      </c>
      <c r="G218" s="53"/>
      <c r="H218" s="54">
        <v>45888</v>
      </c>
      <c r="I218" s="54">
        <v>45889</v>
      </c>
      <c r="J218" s="55"/>
      <c r="K218" s="55" t="s">
        <v>25</v>
      </c>
      <c r="L218" s="53">
        <v>2</v>
      </c>
      <c r="M218" s="56">
        <v>3</v>
      </c>
    </row>
    <row r="219" spans="1:13" s="34" customFormat="1" ht="57" customHeight="1">
      <c r="A219" s="49">
        <v>912</v>
      </c>
      <c r="B219" s="56" t="str">
        <f t="shared" si="6"/>
        <v>0912/2025</v>
      </c>
      <c r="C219" s="56" t="str">
        <f t="shared" si="7"/>
        <v>INEA.2S.6.0912.2025</v>
      </c>
      <c r="D219" s="52">
        <v>1</v>
      </c>
      <c r="E219" s="53" t="s">
        <v>125</v>
      </c>
      <c r="F219" s="97" t="s">
        <v>258</v>
      </c>
      <c r="G219" s="53"/>
      <c r="H219" s="54">
        <v>45888</v>
      </c>
      <c r="I219" s="54">
        <v>45891</v>
      </c>
      <c r="J219" s="55"/>
      <c r="K219" s="55" t="s">
        <v>25</v>
      </c>
      <c r="L219" s="53">
        <v>2</v>
      </c>
      <c r="M219" s="56">
        <v>3</v>
      </c>
    </row>
    <row r="220" spans="1:13" s="34" customFormat="1" ht="57" customHeight="1">
      <c r="A220" s="49">
        <v>913</v>
      </c>
      <c r="B220" s="56" t="str">
        <f t="shared" si="6"/>
        <v>0913/2025</v>
      </c>
      <c r="C220" s="56" t="str">
        <f t="shared" si="7"/>
        <v>INEA.2S.6.0913.2025</v>
      </c>
      <c r="D220" s="52">
        <v>1</v>
      </c>
      <c r="E220" s="53" t="s">
        <v>125</v>
      </c>
      <c r="F220" s="97" t="s">
        <v>234</v>
      </c>
      <c r="G220" s="53"/>
      <c r="H220" s="54">
        <v>45889</v>
      </c>
      <c r="I220" s="54">
        <v>45891</v>
      </c>
      <c r="J220" s="55"/>
      <c r="K220" s="55" t="s">
        <v>25</v>
      </c>
      <c r="L220" s="53">
        <v>2</v>
      </c>
      <c r="M220" s="56">
        <v>3</v>
      </c>
    </row>
    <row r="221" spans="1:13" s="34" customFormat="1" ht="57" customHeight="1">
      <c r="A221" s="49">
        <v>914</v>
      </c>
      <c r="B221" s="56" t="str">
        <f t="shared" si="6"/>
        <v>0914/2025</v>
      </c>
      <c r="C221" s="56" t="str">
        <f t="shared" si="7"/>
        <v>INEA.2S.6.0914.2025</v>
      </c>
      <c r="D221" s="52">
        <v>1</v>
      </c>
      <c r="E221" s="53" t="s">
        <v>125</v>
      </c>
      <c r="F221" s="97" t="s">
        <v>282</v>
      </c>
      <c r="G221" s="53"/>
      <c r="H221" s="54">
        <v>45889</v>
      </c>
      <c r="I221" s="54">
        <v>45889</v>
      </c>
      <c r="J221" s="55"/>
      <c r="K221" s="55" t="s">
        <v>25</v>
      </c>
      <c r="L221" s="53">
        <v>2</v>
      </c>
      <c r="M221" s="56">
        <v>3</v>
      </c>
    </row>
    <row r="222" spans="1:13" s="34" customFormat="1" ht="57" customHeight="1">
      <c r="A222" s="49">
        <v>915</v>
      </c>
      <c r="B222" s="56" t="str">
        <f t="shared" si="6"/>
        <v>0915/2025</v>
      </c>
      <c r="C222" s="56" t="str">
        <f t="shared" si="7"/>
        <v>INEA.2S.6.0915.2025</v>
      </c>
      <c r="D222" s="52">
        <v>1</v>
      </c>
      <c r="E222" s="53" t="s">
        <v>125</v>
      </c>
      <c r="F222" s="97" t="s">
        <v>236</v>
      </c>
      <c r="G222" s="53"/>
      <c r="H222" s="54">
        <v>45890</v>
      </c>
      <c r="I222" s="54">
        <v>45894</v>
      </c>
      <c r="J222" s="55"/>
      <c r="K222" s="55" t="s">
        <v>25</v>
      </c>
      <c r="L222" s="53">
        <v>2</v>
      </c>
      <c r="M222" s="56">
        <v>3</v>
      </c>
    </row>
    <row r="223" spans="1:13" s="34" customFormat="1" ht="57" customHeight="1">
      <c r="A223" s="49">
        <v>916</v>
      </c>
      <c r="B223" s="56" t="str">
        <f t="shared" si="6"/>
        <v>0916/2025</v>
      </c>
      <c r="C223" s="56" t="str">
        <f t="shared" si="7"/>
        <v>INEA.2S.6.0916.2025</v>
      </c>
      <c r="D223" s="52">
        <v>1</v>
      </c>
      <c r="E223" s="53" t="s">
        <v>125</v>
      </c>
      <c r="F223" s="97" t="s">
        <v>218</v>
      </c>
      <c r="G223" s="53"/>
      <c r="H223" s="54">
        <v>45890</v>
      </c>
      <c r="I223" s="54">
        <v>45922</v>
      </c>
      <c r="J223" s="55"/>
      <c r="K223" s="55" t="s">
        <v>25</v>
      </c>
      <c r="L223" s="53">
        <v>2</v>
      </c>
      <c r="M223" s="56">
        <v>3</v>
      </c>
    </row>
    <row r="224" spans="1:13" s="34" customFormat="1" ht="57" customHeight="1">
      <c r="A224" s="49">
        <v>917</v>
      </c>
      <c r="B224" s="56" t="str">
        <f t="shared" si="6"/>
        <v>0917/2025</v>
      </c>
      <c r="C224" s="56" t="str">
        <f t="shared" si="7"/>
        <v>INEA.2S.6.0917.2025</v>
      </c>
      <c r="D224" s="52">
        <v>1</v>
      </c>
      <c r="E224" s="53" t="s">
        <v>125</v>
      </c>
      <c r="F224" s="97" t="s">
        <v>275</v>
      </c>
      <c r="G224" s="53"/>
      <c r="H224" s="54">
        <v>45890</v>
      </c>
      <c r="I224" s="54">
        <v>45895</v>
      </c>
      <c r="J224" s="55"/>
      <c r="K224" s="55" t="s">
        <v>25</v>
      </c>
      <c r="L224" s="53">
        <v>2</v>
      </c>
      <c r="M224" s="56">
        <v>3</v>
      </c>
    </row>
    <row r="225" spans="1:13" s="34" customFormat="1" ht="57" customHeight="1">
      <c r="A225" s="49">
        <v>918</v>
      </c>
      <c r="B225" s="56" t="str">
        <f t="shared" si="6"/>
        <v>0918/2025</v>
      </c>
      <c r="C225" s="56" t="str">
        <f t="shared" si="7"/>
        <v>INEA.2S.6.0918.2025</v>
      </c>
      <c r="D225" s="52">
        <v>1</v>
      </c>
      <c r="E225" s="53" t="s">
        <v>125</v>
      </c>
      <c r="F225" s="97" t="s">
        <v>283</v>
      </c>
      <c r="G225" s="53"/>
      <c r="H225" s="54">
        <v>45894</v>
      </c>
      <c r="I225" s="54">
        <v>45896</v>
      </c>
      <c r="J225" s="55"/>
      <c r="K225" s="55" t="s">
        <v>25</v>
      </c>
      <c r="L225" s="53">
        <v>2</v>
      </c>
      <c r="M225" s="56">
        <v>3</v>
      </c>
    </row>
    <row r="226" spans="1:13" s="34" customFormat="1" ht="57" customHeight="1">
      <c r="A226" s="49">
        <v>919</v>
      </c>
      <c r="B226" s="56" t="str">
        <f t="shared" si="6"/>
        <v>0919/2025</v>
      </c>
      <c r="C226" s="56" t="str">
        <f t="shared" si="7"/>
        <v>INEA.2S.6.0919.2025</v>
      </c>
      <c r="D226" s="52">
        <v>1</v>
      </c>
      <c r="E226" s="53" t="s">
        <v>125</v>
      </c>
      <c r="F226" s="97" t="s">
        <v>284</v>
      </c>
      <c r="G226" s="53"/>
      <c r="H226" s="54">
        <v>45894</v>
      </c>
      <c r="I226" s="54">
        <v>45947</v>
      </c>
      <c r="J226" s="55"/>
      <c r="K226" s="55" t="s">
        <v>25</v>
      </c>
      <c r="L226" s="53">
        <v>2</v>
      </c>
      <c r="M226" s="56">
        <v>3</v>
      </c>
    </row>
    <row r="227" spans="1:13" s="34" customFormat="1" ht="57" customHeight="1">
      <c r="A227" s="49">
        <v>920</v>
      </c>
      <c r="B227" s="56" t="str">
        <f t="shared" si="6"/>
        <v>0920/2025</v>
      </c>
      <c r="C227" s="56" t="str">
        <f t="shared" si="7"/>
        <v>INEA.2S.6.0920.2025</v>
      </c>
      <c r="D227" s="52">
        <v>1</v>
      </c>
      <c r="E227" s="53" t="s">
        <v>125</v>
      </c>
      <c r="F227" s="97" t="s">
        <v>269</v>
      </c>
      <c r="G227" s="53"/>
      <c r="H227" s="54">
        <v>45894</v>
      </c>
      <c r="I227" s="54">
        <v>45894</v>
      </c>
      <c r="J227" s="55"/>
      <c r="K227" s="55" t="s">
        <v>25</v>
      </c>
      <c r="L227" s="53">
        <v>2</v>
      </c>
      <c r="M227" s="56">
        <v>3</v>
      </c>
    </row>
    <row r="228" spans="1:13" s="34" customFormat="1" ht="57" customHeight="1">
      <c r="A228" s="49">
        <v>934</v>
      </c>
      <c r="B228" s="56" t="str">
        <f t="shared" si="6"/>
        <v>0934/2025</v>
      </c>
      <c r="C228" s="56" t="str">
        <f t="shared" si="7"/>
        <v>INEA.2S.6.0934.2025</v>
      </c>
      <c r="D228" s="52">
        <v>1</v>
      </c>
      <c r="E228" s="53" t="s">
        <v>125</v>
      </c>
      <c r="F228" s="97" t="s">
        <v>285</v>
      </c>
      <c r="G228" s="53"/>
      <c r="H228" s="54">
        <v>45898</v>
      </c>
      <c r="I228" s="54"/>
      <c r="J228" s="55"/>
      <c r="K228" s="55" t="s">
        <v>25</v>
      </c>
      <c r="L228" s="53">
        <v>2</v>
      </c>
      <c r="M228" s="56">
        <v>3</v>
      </c>
    </row>
    <row r="229" spans="1:13" s="34" customFormat="1" ht="57" customHeight="1">
      <c r="A229" s="49">
        <v>935</v>
      </c>
      <c r="B229" s="56" t="str">
        <f t="shared" si="6"/>
        <v>0935/2025</v>
      </c>
      <c r="C229" s="56" t="str">
        <f t="shared" si="7"/>
        <v>INEA.2S.6.0935.2025</v>
      </c>
      <c r="D229" s="52">
        <v>1</v>
      </c>
      <c r="E229" s="53" t="s">
        <v>125</v>
      </c>
      <c r="F229" s="97" t="s">
        <v>286</v>
      </c>
      <c r="G229" s="53"/>
      <c r="H229" s="54">
        <v>45901</v>
      </c>
      <c r="I229" s="54">
        <v>45912</v>
      </c>
      <c r="J229" s="55"/>
      <c r="K229" s="55" t="s">
        <v>25</v>
      </c>
      <c r="L229" s="53">
        <v>2</v>
      </c>
      <c r="M229" s="56">
        <v>3</v>
      </c>
    </row>
    <row r="230" spans="1:13" s="34" customFormat="1" ht="57" customHeight="1">
      <c r="A230" s="49">
        <v>936</v>
      </c>
      <c r="B230" s="56" t="str">
        <f t="shared" si="6"/>
        <v>0936/2025</v>
      </c>
      <c r="C230" s="56" t="str">
        <f t="shared" si="7"/>
        <v>INEA.2S.6.0936.2025</v>
      </c>
      <c r="D230" s="52">
        <v>1</v>
      </c>
      <c r="E230" s="53" t="s">
        <v>125</v>
      </c>
      <c r="F230" s="97" t="s">
        <v>287</v>
      </c>
      <c r="G230" s="53"/>
      <c r="H230" s="54">
        <v>45901</v>
      </c>
      <c r="I230" s="54">
        <v>45903</v>
      </c>
      <c r="J230" s="55"/>
      <c r="K230" s="55" t="s">
        <v>25</v>
      </c>
      <c r="L230" s="53">
        <v>2</v>
      </c>
      <c r="M230" s="56">
        <v>3</v>
      </c>
    </row>
    <row r="231" spans="1:13" s="34" customFormat="1" ht="57" customHeight="1">
      <c r="A231" s="49">
        <v>937</v>
      </c>
      <c r="B231" s="56" t="str">
        <f t="shared" si="6"/>
        <v>0937/2025</v>
      </c>
      <c r="C231" s="56" t="str">
        <f t="shared" si="7"/>
        <v>INEA.2S.6.0937.2025</v>
      </c>
      <c r="D231" s="52">
        <v>1</v>
      </c>
      <c r="E231" s="53" t="s">
        <v>125</v>
      </c>
      <c r="F231" s="97" t="s">
        <v>288</v>
      </c>
      <c r="G231" s="53"/>
      <c r="H231" s="54">
        <v>45901</v>
      </c>
      <c r="I231" s="54">
        <v>45943</v>
      </c>
      <c r="J231" s="55"/>
      <c r="K231" s="55" t="s">
        <v>25</v>
      </c>
      <c r="L231" s="53">
        <v>2</v>
      </c>
      <c r="M231" s="56">
        <v>3</v>
      </c>
    </row>
    <row r="232" spans="1:13" s="34" customFormat="1" ht="57" customHeight="1">
      <c r="A232" s="49">
        <v>938</v>
      </c>
      <c r="B232" s="56" t="str">
        <f t="shared" si="6"/>
        <v>0938/2025</v>
      </c>
      <c r="C232" s="56" t="str">
        <f t="shared" si="7"/>
        <v>INEA.2S.6.0938.2025</v>
      </c>
      <c r="D232" s="52">
        <v>1</v>
      </c>
      <c r="E232" s="53" t="s">
        <v>125</v>
      </c>
      <c r="F232" s="97" t="s">
        <v>289</v>
      </c>
      <c r="G232" s="53"/>
      <c r="H232" s="54">
        <v>45901</v>
      </c>
      <c r="I232" s="54">
        <v>45912</v>
      </c>
      <c r="J232" s="55"/>
      <c r="K232" s="55" t="s">
        <v>25</v>
      </c>
      <c r="L232" s="53">
        <v>2</v>
      </c>
      <c r="M232" s="56">
        <v>3</v>
      </c>
    </row>
    <row r="233" spans="1:13" s="34" customFormat="1" ht="57" customHeight="1">
      <c r="A233" s="49">
        <v>939</v>
      </c>
      <c r="B233" s="56" t="str">
        <f t="shared" si="6"/>
        <v>0939/2025</v>
      </c>
      <c r="C233" s="56" t="str">
        <f t="shared" si="7"/>
        <v>INEA.2S.6.0939.2025</v>
      </c>
      <c r="D233" s="52">
        <v>1</v>
      </c>
      <c r="E233" s="53" t="s">
        <v>125</v>
      </c>
      <c r="F233" s="97" t="s">
        <v>290</v>
      </c>
      <c r="G233" s="53"/>
      <c r="H233" s="54">
        <v>45901</v>
      </c>
      <c r="I233" s="54">
        <v>45912</v>
      </c>
      <c r="J233" s="55"/>
      <c r="K233" s="55" t="s">
        <v>25</v>
      </c>
      <c r="L233" s="53">
        <v>2</v>
      </c>
      <c r="M233" s="56">
        <v>3</v>
      </c>
    </row>
    <row r="234" spans="1:13" s="34" customFormat="1" ht="57" customHeight="1">
      <c r="A234" s="49">
        <v>940</v>
      </c>
      <c r="B234" s="56" t="str">
        <f t="shared" si="6"/>
        <v>0940/2025</v>
      </c>
      <c r="C234" s="56" t="str">
        <f t="shared" si="7"/>
        <v>INEA.2S.6.0940.2025</v>
      </c>
      <c r="D234" s="52">
        <v>1</v>
      </c>
      <c r="E234" s="53" t="s">
        <v>125</v>
      </c>
      <c r="F234" s="97" t="s">
        <v>286</v>
      </c>
      <c r="G234" s="53"/>
      <c r="H234" s="54">
        <v>45901</v>
      </c>
      <c r="I234" s="54">
        <v>45964</v>
      </c>
      <c r="J234" s="55"/>
      <c r="K234" s="55" t="s">
        <v>25</v>
      </c>
      <c r="L234" s="53">
        <v>2</v>
      </c>
      <c r="M234" s="56">
        <v>3</v>
      </c>
    </row>
    <row r="235" spans="1:13" s="34" customFormat="1" ht="57" customHeight="1">
      <c r="A235" s="49">
        <v>941</v>
      </c>
      <c r="B235" s="56" t="str">
        <f t="shared" si="6"/>
        <v>0941/2025</v>
      </c>
      <c r="C235" s="56" t="str">
        <f t="shared" si="7"/>
        <v>INEA.2S.6.0941.2025</v>
      </c>
      <c r="D235" s="52">
        <v>1</v>
      </c>
      <c r="E235" s="53" t="s">
        <v>125</v>
      </c>
      <c r="F235" s="97" t="s">
        <v>291</v>
      </c>
      <c r="G235" s="53"/>
      <c r="H235" s="54">
        <v>45901</v>
      </c>
      <c r="I235" s="54">
        <v>45910</v>
      </c>
      <c r="J235" s="55"/>
      <c r="K235" s="55" t="s">
        <v>25</v>
      </c>
      <c r="L235" s="53">
        <v>2</v>
      </c>
      <c r="M235" s="56">
        <v>3</v>
      </c>
    </row>
    <row r="236" spans="1:13" s="34" customFormat="1" ht="57" customHeight="1">
      <c r="A236" s="49">
        <v>942</v>
      </c>
      <c r="B236" s="56" t="str">
        <f t="shared" si="6"/>
        <v>0942/2025</v>
      </c>
      <c r="C236" s="56" t="str">
        <f t="shared" si="7"/>
        <v>INEA.2S.6.0942.2025</v>
      </c>
      <c r="D236" s="52">
        <v>1</v>
      </c>
      <c r="E236" s="53" t="s">
        <v>125</v>
      </c>
      <c r="F236" s="97" t="s">
        <v>292</v>
      </c>
      <c r="G236" s="53"/>
      <c r="H236" s="54">
        <v>45901</v>
      </c>
      <c r="I236" s="54">
        <v>45910</v>
      </c>
      <c r="J236" s="55"/>
      <c r="K236" s="55" t="s">
        <v>25</v>
      </c>
      <c r="L236" s="53">
        <v>2</v>
      </c>
      <c r="M236" s="56">
        <v>3</v>
      </c>
    </row>
    <row r="237" spans="1:13" s="34" customFormat="1" ht="57" customHeight="1">
      <c r="A237" s="49">
        <v>943</v>
      </c>
      <c r="B237" s="56" t="str">
        <f t="shared" si="6"/>
        <v>0943/2025</v>
      </c>
      <c r="C237" s="56" t="str">
        <f t="shared" si="7"/>
        <v>INEA.2S.6.0943.2025</v>
      </c>
      <c r="D237" s="52">
        <v>1</v>
      </c>
      <c r="E237" s="53" t="s">
        <v>125</v>
      </c>
      <c r="F237" s="97" t="s">
        <v>293</v>
      </c>
      <c r="G237" s="53"/>
      <c r="H237" s="54">
        <v>45901</v>
      </c>
      <c r="I237" s="54">
        <v>45904</v>
      </c>
      <c r="J237" s="55"/>
      <c r="K237" s="55" t="s">
        <v>25</v>
      </c>
      <c r="L237" s="53">
        <v>2</v>
      </c>
      <c r="M237" s="56">
        <v>3</v>
      </c>
    </row>
    <row r="238" spans="1:13" s="34" customFormat="1" ht="57" customHeight="1">
      <c r="A238" s="49">
        <v>944</v>
      </c>
      <c r="B238" s="56" t="str">
        <f t="shared" si="6"/>
        <v>0944/2025</v>
      </c>
      <c r="C238" s="56" t="str">
        <f t="shared" si="7"/>
        <v>INEA.2S.6.0944.2025</v>
      </c>
      <c r="D238" s="52">
        <v>1</v>
      </c>
      <c r="E238" s="53" t="s">
        <v>125</v>
      </c>
      <c r="F238" s="97" t="s">
        <v>290</v>
      </c>
      <c r="G238" s="53"/>
      <c r="H238" s="54">
        <v>45901</v>
      </c>
      <c r="I238" s="54">
        <v>45943</v>
      </c>
      <c r="J238" s="55"/>
      <c r="K238" s="55" t="s">
        <v>25</v>
      </c>
      <c r="L238" s="53">
        <v>2</v>
      </c>
      <c r="M238" s="56">
        <v>3</v>
      </c>
    </row>
    <row r="239" spans="1:13" s="34" customFormat="1" ht="57" customHeight="1">
      <c r="A239" s="49">
        <v>945</v>
      </c>
      <c r="B239" s="56" t="str">
        <f t="shared" si="6"/>
        <v>0945/2025</v>
      </c>
      <c r="C239" s="56" t="str">
        <f t="shared" si="7"/>
        <v>INEA.2S.6.0945.2025</v>
      </c>
      <c r="D239" s="52">
        <v>1</v>
      </c>
      <c r="E239" s="53" t="s">
        <v>125</v>
      </c>
      <c r="F239" s="97" t="s">
        <v>294</v>
      </c>
      <c r="G239" s="53"/>
      <c r="H239" s="54">
        <v>45901</v>
      </c>
      <c r="I239" s="54">
        <v>45911</v>
      </c>
      <c r="J239" s="55"/>
      <c r="K239" s="55" t="s">
        <v>25</v>
      </c>
      <c r="L239" s="53">
        <v>2</v>
      </c>
      <c r="M239" s="56">
        <v>3</v>
      </c>
    </row>
    <row r="240" spans="1:13" s="34" customFormat="1" ht="57" customHeight="1">
      <c r="A240" s="49">
        <v>946</v>
      </c>
      <c r="B240" s="56" t="str">
        <f t="shared" si="6"/>
        <v>0946/2025</v>
      </c>
      <c r="C240" s="56" t="str">
        <f t="shared" si="7"/>
        <v>INEA.2S.6.0946.2025</v>
      </c>
      <c r="D240" s="52">
        <v>1</v>
      </c>
      <c r="E240" s="53" t="s">
        <v>125</v>
      </c>
      <c r="F240" s="97" t="s">
        <v>295</v>
      </c>
      <c r="G240" s="53"/>
      <c r="H240" s="54">
        <v>45901</v>
      </c>
      <c r="I240" s="54">
        <v>45952</v>
      </c>
      <c r="J240" s="55"/>
      <c r="K240" s="55" t="s">
        <v>25</v>
      </c>
      <c r="L240" s="53">
        <v>2</v>
      </c>
      <c r="M240" s="56">
        <v>3</v>
      </c>
    </row>
    <row r="241" spans="1:13" s="34" customFormat="1" ht="57" customHeight="1">
      <c r="A241" s="49">
        <v>947</v>
      </c>
      <c r="B241" s="56" t="str">
        <f t="shared" si="6"/>
        <v>0947/2025</v>
      </c>
      <c r="C241" s="56" t="str">
        <f t="shared" si="7"/>
        <v>INEA.2S.6.0947.2025</v>
      </c>
      <c r="D241" s="52">
        <v>1</v>
      </c>
      <c r="E241" s="53" t="s">
        <v>125</v>
      </c>
      <c r="F241" s="97" t="s">
        <v>289</v>
      </c>
      <c r="G241" s="53"/>
      <c r="H241" s="54">
        <v>45901</v>
      </c>
      <c r="I241" s="54">
        <v>45943</v>
      </c>
      <c r="J241" s="55"/>
      <c r="K241" s="55" t="s">
        <v>25</v>
      </c>
      <c r="L241" s="53">
        <v>2</v>
      </c>
      <c r="M241" s="56">
        <v>3</v>
      </c>
    </row>
    <row r="242" spans="1:13" s="34" customFormat="1" ht="57" customHeight="1">
      <c r="A242" s="49">
        <v>948</v>
      </c>
      <c r="B242" s="56" t="str">
        <f t="shared" si="6"/>
        <v>0948/2025</v>
      </c>
      <c r="C242" s="56" t="str">
        <f t="shared" si="7"/>
        <v>INEA.2S.6.0948.2025</v>
      </c>
      <c r="D242" s="52">
        <v>1</v>
      </c>
      <c r="E242" s="53" t="s">
        <v>125</v>
      </c>
      <c r="F242" s="97" t="s">
        <v>296</v>
      </c>
      <c r="G242" s="53"/>
      <c r="H242" s="54">
        <v>45901</v>
      </c>
      <c r="I242" s="54">
        <v>45904</v>
      </c>
      <c r="J242" s="55"/>
      <c r="K242" s="55" t="s">
        <v>25</v>
      </c>
      <c r="L242" s="53">
        <v>2</v>
      </c>
      <c r="M242" s="56">
        <v>3</v>
      </c>
    </row>
    <row r="243" spans="1:13" s="34" customFormat="1" ht="57" customHeight="1">
      <c r="A243" s="49">
        <v>949</v>
      </c>
      <c r="B243" s="56" t="str">
        <f t="shared" si="6"/>
        <v>0949/2025</v>
      </c>
      <c r="C243" s="56" t="str">
        <f t="shared" si="7"/>
        <v>INEA.2S.6.0949.2025</v>
      </c>
      <c r="D243" s="52">
        <v>1</v>
      </c>
      <c r="E243" s="53" t="s">
        <v>125</v>
      </c>
      <c r="F243" s="97" t="s">
        <v>297</v>
      </c>
      <c r="G243" s="53"/>
      <c r="H243" s="54">
        <v>45901</v>
      </c>
      <c r="I243" s="54">
        <v>45902</v>
      </c>
      <c r="J243" s="55"/>
      <c r="K243" s="55" t="s">
        <v>25</v>
      </c>
      <c r="L243" s="53">
        <v>2</v>
      </c>
      <c r="M243" s="56">
        <v>3</v>
      </c>
    </row>
    <row r="244" spans="1:13" s="34" customFormat="1" ht="57" customHeight="1">
      <c r="A244" s="49">
        <v>950</v>
      </c>
      <c r="B244" s="56" t="str">
        <f t="shared" si="6"/>
        <v>0950/2025</v>
      </c>
      <c r="C244" s="56" t="str">
        <f t="shared" si="7"/>
        <v>INEA.2S.6.0950.2025</v>
      </c>
      <c r="D244" s="52">
        <v>1</v>
      </c>
      <c r="E244" s="53" t="s">
        <v>125</v>
      </c>
      <c r="F244" s="97" t="s">
        <v>298</v>
      </c>
      <c r="G244" s="53"/>
      <c r="H244" s="54">
        <v>45901</v>
      </c>
      <c r="I244" s="54">
        <v>45903</v>
      </c>
      <c r="J244" s="55"/>
      <c r="K244" s="55" t="s">
        <v>25</v>
      </c>
      <c r="L244" s="53">
        <v>2</v>
      </c>
      <c r="M244" s="56">
        <v>3</v>
      </c>
    </row>
    <row r="245" spans="1:13" s="34" customFormat="1" ht="57" customHeight="1">
      <c r="A245" s="49">
        <v>951</v>
      </c>
      <c r="B245" s="56" t="str">
        <f t="shared" si="6"/>
        <v>0951/2025</v>
      </c>
      <c r="C245" s="56" t="str">
        <f t="shared" si="7"/>
        <v>INEA.2S.6.0951.2025</v>
      </c>
      <c r="D245" s="52">
        <v>1</v>
      </c>
      <c r="E245" s="53" t="s">
        <v>125</v>
      </c>
      <c r="F245" s="97" t="s">
        <v>295</v>
      </c>
      <c r="G245" s="53"/>
      <c r="H245" s="54">
        <v>45901</v>
      </c>
      <c r="I245" s="54">
        <v>45912</v>
      </c>
      <c r="J245" s="55"/>
      <c r="K245" s="55" t="s">
        <v>25</v>
      </c>
      <c r="L245" s="53">
        <v>2</v>
      </c>
      <c r="M245" s="56">
        <v>3</v>
      </c>
    </row>
    <row r="246" spans="1:13" s="34" customFormat="1" ht="57" customHeight="1">
      <c r="A246" s="49">
        <v>952</v>
      </c>
      <c r="B246" s="56" t="str">
        <f t="shared" si="6"/>
        <v>0952/2025</v>
      </c>
      <c r="C246" s="56" t="str">
        <f t="shared" si="7"/>
        <v>INEA.2S.6.0952.2025</v>
      </c>
      <c r="D246" s="52">
        <v>1</v>
      </c>
      <c r="E246" s="53" t="s">
        <v>125</v>
      </c>
      <c r="F246" s="97" t="s">
        <v>287</v>
      </c>
      <c r="G246" s="53"/>
      <c r="H246" s="54">
        <v>45901</v>
      </c>
      <c r="I246" s="54">
        <v>45938</v>
      </c>
      <c r="J246" s="55"/>
      <c r="K246" s="55" t="s">
        <v>25</v>
      </c>
      <c r="L246" s="53">
        <v>2</v>
      </c>
      <c r="M246" s="56">
        <v>3</v>
      </c>
    </row>
    <row r="247" spans="1:13" s="34" customFormat="1" ht="57" customHeight="1">
      <c r="A247" s="49">
        <v>953</v>
      </c>
      <c r="B247" s="56" t="str">
        <f t="shared" si="6"/>
        <v>0953/2025</v>
      </c>
      <c r="C247" s="56" t="str">
        <f t="shared" si="7"/>
        <v>INEA.2S.6.0953.2025</v>
      </c>
      <c r="D247" s="52">
        <v>1</v>
      </c>
      <c r="E247" s="53" t="s">
        <v>125</v>
      </c>
      <c r="F247" s="97" t="s">
        <v>299</v>
      </c>
      <c r="G247" s="53"/>
      <c r="H247" s="54">
        <v>45901</v>
      </c>
      <c r="I247" s="54">
        <v>45908</v>
      </c>
      <c r="J247" s="55"/>
      <c r="K247" s="55" t="s">
        <v>25</v>
      </c>
      <c r="L247" s="53">
        <v>2</v>
      </c>
      <c r="M247" s="56">
        <v>3</v>
      </c>
    </row>
    <row r="248" spans="1:13" s="34" customFormat="1" ht="57" customHeight="1">
      <c r="A248" s="49">
        <v>954</v>
      </c>
      <c r="B248" s="56" t="str">
        <f t="shared" si="6"/>
        <v>0954/2025</v>
      </c>
      <c r="C248" s="56" t="str">
        <f t="shared" si="7"/>
        <v>INEA.2S.6.0954.2025</v>
      </c>
      <c r="D248" s="52">
        <v>1</v>
      </c>
      <c r="E248" s="53" t="s">
        <v>125</v>
      </c>
      <c r="F248" s="97" t="s">
        <v>299</v>
      </c>
      <c r="G248" s="53"/>
      <c r="H248" s="54">
        <v>45901</v>
      </c>
      <c r="I248" s="54">
        <v>45966</v>
      </c>
      <c r="J248" s="55"/>
      <c r="K248" s="55" t="s">
        <v>25</v>
      </c>
      <c r="L248" s="53">
        <v>2</v>
      </c>
      <c r="M248" s="56">
        <v>3</v>
      </c>
    </row>
    <row r="249" spans="1:13" s="34" customFormat="1" ht="57" customHeight="1">
      <c r="A249" s="49">
        <v>955</v>
      </c>
      <c r="B249" s="56" t="str">
        <f t="shared" si="6"/>
        <v>0955/2025</v>
      </c>
      <c r="C249" s="56" t="str">
        <f t="shared" si="7"/>
        <v>INEA.2S.6.0955.2025</v>
      </c>
      <c r="D249" s="52">
        <v>1</v>
      </c>
      <c r="E249" s="53" t="s">
        <v>125</v>
      </c>
      <c r="F249" s="97" t="s">
        <v>288</v>
      </c>
      <c r="G249" s="53"/>
      <c r="H249" s="54">
        <v>45901</v>
      </c>
      <c r="I249" s="54">
        <v>45906</v>
      </c>
      <c r="J249" s="55"/>
      <c r="K249" s="55" t="s">
        <v>25</v>
      </c>
      <c r="L249" s="53">
        <v>2</v>
      </c>
      <c r="M249" s="56">
        <v>3</v>
      </c>
    </row>
    <row r="250" spans="1:13" s="34" customFormat="1" ht="57" customHeight="1">
      <c r="A250" s="49">
        <v>956</v>
      </c>
      <c r="B250" s="56" t="str">
        <f t="shared" si="6"/>
        <v>0956/2025</v>
      </c>
      <c r="C250" s="56" t="str">
        <f t="shared" si="7"/>
        <v>INEA.2S.6.0956.2025</v>
      </c>
      <c r="D250" s="52">
        <v>1</v>
      </c>
      <c r="E250" s="53" t="s">
        <v>125</v>
      </c>
      <c r="F250" s="97" t="s">
        <v>300</v>
      </c>
      <c r="G250" s="53"/>
      <c r="H250" s="54">
        <v>45902</v>
      </c>
      <c r="I250" s="54">
        <v>45908</v>
      </c>
      <c r="J250" s="55"/>
      <c r="K250" s="55" t="s">
        <v>25</v>
      </c>
      <c r="L250" s="53">
        <v>2</v>
      </c>
      <c r="M250" s="56">
        <v>3</v>
      </c>
    </row>
    <row r="251" spans="1:13" s="34" customFormat="1" ht="57" customHeight="1">
      <c r="A251" s="49">
        <v>957</v>
      </c>
      <c r="B251" s="56" t="str">
        <f t="shared" si="6"/>
        <v>0957/2025</v>
      </c>
      <c r="C251" s="56" t="str">
        <f t="shared" si="7"/>
        <v>INEA.2S.6.0957.2025</v>
      </c>
      <c r="D251" s="52">
        <v>1</v>
      </c>
      <c r="E251" s="53" t="s">
        <v>125</v>
      </c>
      <c r="F251" s="97" t="s">
        <v>301</v>
      </c>
      <c r="G251" s="53"/>
      <c r="H251" s="54">
        <v>45902</v>
      </c>
      <c r="I251" s="54">
        <v>45904</v>
      </c>
      <c r="J251" s="55"/>
      <c r="K251" s="55" t="s">
        <v>25</v>
      </c>
      <c r="L251" s="53">
        <v>2</v>
      </c>
      <c r="M251" s="56">
        <v>3</v>
      </c>
    </row>
    <row r="252" spans="1:13" s="34" customFormat="1" ht="57" customHeight="1">
      <c r="A252" s="49">
        <v>958</v>
      </c>
      <c r="B252" s="56" t="str">
        <f t="shared" si="6"/>
        <v>0958/2025</v>
      </c>
      <c r="C252" s="56" t="str">
        <f t="shared" si="7"/>
        <v>INEA.2S.6.0958.2025</v>
      </c>
      <c r="D252" s="52">
        <v>1</v>
      </c>
      <c r="E252" s="53" t="s">
        <v>125</v>
      </c>
      <c r="F252" s="97" t="s">
        <v>302</v>
      </c>
      <c r="G252" s="53"/>
      <c r="H252" s="54">
        <v>45902</v>
      </c>
      <c r="I252" s="54">
        <v>45943</v>
      </c>
      <c r="J252" s="55"/>
      <c r="K252" s="55" t="s">
        <v>25</v>
      </c>
      <c r="L252" s="53">
        <v>2</v>
      </c>
      <c r="M252" s="56">
        <v>3</v>
      </c>
    </row>
    <row r="253" spans="1:13" s="34" customFormat="1" ht="57" customHeight="1">
      <c r="A253" s="49">
        <v>959</v>
      </c>
      <c r="B253" s="56" t="str">
        <f t="shared" si="6"/>
        <v>0959/2025</v>
      </c>
      <c r="C253" s="56" t="str">
        <f t="shared" si="7"/>
        <v>INEA.2S.6.0959.2025</v>
      </c>
      <c r="D253" s="52">
        <v>1</v>
      </c>
      <c r="E253" s="53" t="s">
        <v>125</v>
      </c>
      <c r="F253" s="97" t="s">
        <v>303</v>
      </c>
      <c r="G253" s="53"/>
      <c r="H253" s="54">
        <v>45902</v>
      </c>
      <c r="I253" s="54">
        <v>45910</v>
      </c>
      <c r="J253" s="55"/>
      <c r="K253" s="55" t="s">
        <v>25</v>
      </c>
      <c r="L253" s="53">
        <v>2</v>
      </c>
      <c r="M253" s="56">
        <v>3</v>
      </c>
    </row>
    <row r="254" spans="1:13" s="34" customFormat="1" ht="57" customHeight="1">
      <c r="A254" s="49">
        <v>960</v>
      </c>
      <c r="B254" s="56" t="str">
        <f t="shared" si="6"/>
        <v>0960/2025</v>
      </c>
      <c r="C254" s="56" t="str">
        <f t="shared" si="7"/>
        <v>INEA.2S.6.0960.2025</v>
      </c>
      <c r="D254" s="52">
        <v>1</v>
      </c>
      <c r="E254" s="53" t="s">
        <v>125</v>
      </c>
      <c r="F254" s="97" t="s">
        <v>303</v>
      </c>
      <c r="G254" s="53"/>
      <c r="H254" s="54">
        <v>45902</v>
      </c>
      <c r="I254" s="54">
        <v>45939</v>
      </c>
      <c r="J254" s="55"/>
      <c r="K254" s="55" t="s">
        <v>25</v>
      </c>
      <c r="L254" s="53">
        <v>2</v>
      </c>
      <c r="M254" s="56">
        <v>3</v>
      </c>
    </row>
    <row r="255" spans="1:13" s="34" customFormat="1" ht="57" customHeight="1">
      <c r="A255" s="49">
        <v>961</v>
      </c>
      <c r="B255" s="56" t="str">
        <f t="shared" ref="B255:B314" si="8">CONCATENATE("0",A255,"/2025")</f>
        <v>0961/2025</v>
      </c>
      <c r="C255" s="56" t="str">
        <f t="shared" ref="C255:C314" si="9">CONCATENATE("INEA.2S.6.0",A255,".2025")</f>
        <v>INEA.2S.6.0961.2025</v>
      </c>
      <c r="D255" s="52">
        <v>1</v>
      </c>
      <c r="E255" s="53" t="s">
        <v>125</v>
      </c>
      <c r="F255" s="97" t="s">
        <v>304</v>
      </c>
      <c r="G255" s="53"/>
      <c r="H255" s="54">
        <v>45902</v>
      </c>
      <c r="I255" s="54">
        <v>45910</v>
      </c>
      <c r="J255" s="55"/>
      <c r="K255" s="55" t="s">
        <v>25</v>
      </c>
      <c r="L255" s="53">
        <v>2</v>
      </c>
      <c r="M255" s="56">
        <v>3</v>
      </c>
    </row>
    <row r="256" spans="1:13" s="34" customFormat="1" ht="57" customHeight="1">
      <c r="A256" s="49">
        <v>962</v>
      </c>
      <c r="B256" s="56" t="str">
        <f t="shared" si="8"/>
        <v>0962/2025</v>
      </c>
      <c r="C256" s="56" t="str">
        <f t="shared" si="9"/>
        <v>INEA.2S.6.0962.2025</v>
      </c>
      <c r="D256" s="52">
        <v>1</v>
      </c>
      <c r="E256" s="53" t="s">
        <v>125</v>
      </c>
      <c r="F256" s="97" t="s">
        <v>305</v>
      </c>
      <c r="G256" s="53"/>
      <c r="H256" s="54">
        <v>45902</v>
      </c>
      <c r="I256" s="54">
        <v>45918</v>
      </c>
      <c r="J256" s="55"/>
      <c r="K256" s="55" t="s">
        <v>25</v>
      </c>
      <c r="L256" s="53">
        <v>2</v>
      </c>
      <c r="M256" s="56">
        <v>3</v>
      </c>
    </row>
    <row r="257" spans="1:13" s="34" customFormat="1" ht="57" customHeight="1">
      <c r="A257" s="49">
        <v>963</v>
      </c>
      <c r="B257" s="56" t="str">
        <f t="shared" si="8"/>
        <v>0963/2025</v>
      </c>
      <c r="C257" s="56" t="str">
        <f t="shared" si="9"/>
        <v>INEA.2S.6.0963.2025</v>
      </c>
      <c r="D257" s="52">
        <v>1</v>
      </c>
      <c r="E257" s="53" t="s">
        <v>125</v>
      </c>
      <c r="F257" s="97" t="s">
        <v>302</v>
      </c>
      <c r="G257" s="53"/>
      <c r="H257" s="54">
        <v>45902</v>
      </c>
      <c r="I257" s="54">
        <v>45908</v>
      </c>
      <c r="J257" s="55"/>
      <c r="K257" s="55" t="s">
        <v>25</v>
      </c>
      <c r="L257" s="53">
        <v>2</v>
      </c>
      <c r="M257" s="56">
        <v>3</v>
      </c>
    </row>
    <row r="258" spans="1:13" s="34" customFormat="1" ht="57" customHeight="1">
      <c r="A258" s="49">
        <v>964</v>
      </c>
      <c r="B258" s="56" t="str">
        <f t="shared" si="8"/>
        <v>0964/2025</v>
      </c>
      <c r="C258" s="56" t="str">
        <f t="shared" si="9"/>
        <v>INEA.2S.6.0964.2025</v>
      </c>
      <c r="D258" s="52">
        <v>1</v>
      </c>
      <c r="E258" s="53" t="s">
        <v>125</v>
      </c>
      <c r="F258" s="97" t="s">
        <v>300</v>
      </c>
      <c r="G258" s="53"/>
      <c r="H258" s="54">
        <v>45902</v>
      </c>
      <c r="I258" s="54">
        <v>45943</v>
      </c>
      <c r="J258" s="55"/>
      <c r="K258" s="55" t="s">
        <v>25</v>
      </c>
      <c r="L258" s="53">
        <v>2</v>
      </c>
      <c r="M258" s="56">
        <v>3</v>
      </c>
    </row>
    <row r="259" spans="1:13" s="34" customFormat="1" ht="57" customHeight="1">
      <c r="A259" s="49">
        <v>965</v>
      </c>
      <c r="B259" s="56" t="str">
        <f t="shared" si="8"/>
        <v>0965/2025</v>
      </c>
      <c r="C259" s="56" t="str">
        <f t="shared" si="9"/>
        <v>INEA.2S.6.0965.2025</v>
      </c>
      <c r="D259" s="52">
        <v>1</v>
      </c>
      <c r="E259" s="53" t="s">
        <v>125</v>
      </c>
      <c r="F259" s="97" t="s">
        <v>304</v>
      </c>
      <c r="G259" s="53"/>
      <c r="H259" s="54">
        <v>45902</v>
      </c>
      <c r="I259" s="54">
        <v>45943</v>
      </c>
      <c r="J259" s="55"/>
      <c r="K259" s="55" t="s">
        <v>25</v>
      </c>
      <c r="L259" s="53">
        <v>2</v>
      </c>
      <c r="M259" s="56">
        <v>3</v>
      </c>
    </row>
    <row r="260" spans="1:13" s="34" customFormat="1" ht="57" customHeight="1">
      <c r="A260" s="49">
        <v>966</v>
      </c>
      <c r="B260" s="56" t="str">
        <f t="shared" si="8"/>
        <v>0966/2025</v>
      </c>
      <c r="C260" s="56" t="str">
        <f t="shared" si="9"/>
        <v>INEA.2S.6.0966.2025</v>
      </c>
      <c r="D260" s="52">
        <v>1</v>
      </c>
      <c r="E260" s="53" t="s">
        <v>125</v>
      </c>
      <c r="F260" s="97" t="s">
        <v>306</v>
      </c>
      <c r="G260" s="53"/>
      <c r="H260" s="54">
        <v>45903</v>
      </c>
      <c r="I260" s="54">
        <v>45904</v>
      </c>
      <c r="J260" s="55"/>
      <c r="K260" s="55" t="s">
        <v>25</v>
      </c>
      <c r="L260" s="53">
        <v>2</v>
      </c>
      <c r="M260" s="56">
        <v>3</v>
      </c>
    </row>
    <row r="261" spans="1:13" s="34" customFormat="1" ht="57" customHeight="1">
      <c r="A261" s="49">
        <v>967</v>
      </c>
      <c r="B261" s="56" t="str">
        <f t="shared" si="8"/>
        <v>0967/2025</v>
      </c>
      <c r="C261" s="56" t="str">
        <f t="shared" si="9"/>
        <v>INEA.2S.6.0967.2025</v>
      </c>
      <c r="D261" s="52">
        <v>1</v>
      </c>
      <c r="E261" s="53" t="s">
        <v>125</v>
      </c>
      <c r="F261" s="97" t="s">
        <v>307</v>
      </c>
      <c r="G261" s="53"/>
      <c r="H261" s="54">
        <v>45903</v>
      </c>
      <c r="I261" s="54">
        <v>45917</v>
      </c>
      <c r="J261" s="55"/>
      <c r="K261" s="55" t="s">
        <v>25</v>
      </c>
      <c r="L261" s="53">
        <v>2</v>
      </c>
      <c r="M261" s="56">
        <v>3</v>
      </c>
    </row>
    <row r="262" spans="1:13" s="34" customFormat="1" ht="57" customHeight="1">
      <c r="A262" s="49">
        <v>968</v>
      </c>
      <c r="B262" s="56" t="str">
        <f t="shared" si="8"/>
        <v>0968/2025</v>
      </c>
      <c r="C262" s="56" t="str">
        <f t="shared" si="9"/>
        <v>INEA.2S.6.0968.2025</v>
      </c>
      <c r="D262" s="52">
        <v>1</v>
      </c>
      <c r="E262" s="53" t="s">
        <v>125</v>
      </c>
      <c r="F262" s="97" t="s">
        <v>308</v>
      </c>
      <c r="G262" s="53"/>
      <c r="H262" s="54">
        <v>45903</v>
      </c>
      <c r="I262" s="54">
        <v>45917</v>
      </c>
      <c r="J262" s="55"/>
      <c r="K262" s="55" t="s">
        <v>25</v>
      </c>
      <c r="L262" s="53">
        <v>2</v>
      </c>
      <c r="M262" s="56">
        <v>3</v>
      </c>
    </row>
    <row r="263" spans="1:13" s="34" customFormat="1" ht="57" customHeight="1">
      <c r="A263" s="49">
        <v>969</v>
      </c>
      <c r="B263" s="56" t="str">
        <f t="shared" si="8"/>
        <v>0969/2025</v>
      </c>
      <c r="C263" s="56" t="str">
        <f t="shared" si="9"/>
        <v>INEA.2S.6.0969.2025</v>
      </c>
      <c r="D263" s="52">
        <v>1</v>
      </c>
      <c r="E263" s="53" t="s">
        <v>125</v>
      </c>
      <c r="F263" s="97" t="s">
        <v>309</v>
      </c>
      <c r="G263" s="53"/>
      <c r="H263" s="54">
        <v>45903</v>
      </c>
      <c r="I263" s="54">
        <v>45917</v>
      </c>
      <c r="J263" s="55"/>
      <c r="K263" s="55" t="s">
        <v>25</v>
      </c>
      <c r="L263" s="53">
        <v>2</v>
      </c>
      <c r="M263" s="56">
        <v>3</v>
      </c>
    </row>
    <row r="264" spans="1:13" s="34" customFormat="1" ht="57" customHeight="1">
      <c r="A264" s="49">
        <v>970</v>
      </c>
      <c r="B264" s="56" t="str">
        <f t="shared" si="8"/>
        <v>0970/2025</v>
      </c>
      <c r="C264" s="56" t="str">
        <f t="shared" si="9"/>
        <v>INEA.2S.6.0970.2025</v>
      </c>
      <c r="D264" s="52">
        <v>1</v>
      </c>
      <c r="E264" s="53" t="s">
        <v>125</v>
      </c>
      <c r="F264" s="97" t="s">
        <v>310</v>
      </c>
      <c r="G264" s="53"/>
      <c r="H264" s="54">
        <v>45903</v>
      </c>
      <c r="I264" s="54">
        <v>45938</v>
      </c>
      <c r="J264" s="55"/>
      <c r="K264" s="55" t="s">
        <v>25</v>
      </c>
      <c r="L264" s="53">
        <v>2</v>
      </c>
      <c r="M264" s="56">
        <v>3</v>
      </c>
    </row>
    <row r="265" spans="1:13" s="34" customFormat="1" ht="57" customHeight="1">
      <c r="A265" s="49">
        <v>1009</v>
      </c>
      <c r="B265" s="56" t="str">
        <f t="shared" si="8"/>
        <v>01009/2025</v>
      </c>
      <c r="C265" s="56" t="str">
        <f t="shared" si="9"/>
        <v>INEA.2S.6.01009.2025</v>
      </c>
      <c r="D265" s="52">
        <v>1</v>
      </c>
      <c r="E265" s="53" t="s">
        <v>125</v>
      </c>
      <c r="F265" s="97" t="s">
        <v>311</v>
      </c>
      <c r="G265" s="53"/>
      <c r="H265" s="54">
        <v>45903</v>
      </c>
      <c r="I265" s="54"/>
      <c r="J265" s="55"/>
      <c r="K265" s="55" t="s">
        <v>25</v>
      </c>
      <c r="L265" s="53">
        <v>2</v>
      </c>
      <c r="M265" s="56">
        <v>3</v>
      </c>
    </row>
    <row r="266" spans="1:13" s="34" customFormat="1" ht="57" customHeight="1">
      <c r="A266" s="49">
        <v>971</v>
      </c>
      <c r="B266" s="56" t="str">
        <f t="shared" si="8"/>
        <v>0971/2025</v>
      </c>
      <c r="C266" s="56" t="str">
        <f t="shared" si="9"/>
        <v>INEA.2S.6.0971.2025</v>
      </c>
      <c r="D266" s="52">
        <v>1</v>
      </c>
      <c r="E266" s="53" t="s">
        <v>125</v>
      </c>
      <c r="F266" s="97" t="s">
        <v>312</v>
      </c>
      <c r="G266" s="53"/>
      <c r="H266" s="54">
        <v>45904</v>
      </c>
      <c r="I266" s="54">
        <v>45924</v>
      </c>
      <c r="J266" s="55"/>
      <c r="K266" s="55" t="s">
        <v>25</v>
      </c>
      <c r="L266" s="53">
        <v>2</v>
      </c>
      <c r="M266" s="56">
        <v>3</v>
      </c>
    </row>
    <row r="267" spans="1:13" s="34" customFormat="1" ht="57" customHeight="1">
      <c r="A267" s="49">
        <v>1010</v>
      </c>
      <c r="B267" s="56" t="str">
        <f t="shared" si="8"/>
        <v>01010/2025</v>
      </c>
      <c r="C267" s="56" t="str">
        <f t="shared" si="9"/>
        <v>INEA.2S.6.01010.2025</v>
      </c>
      <c r="D267" s="52">
        <v>1</v>
      </c>
      <c r="E267" s="53" t="s">
        <v>125</v>
      </c>
      <c r="F267" s="97" t="s">
        <v>313</v>
      </c>
      <c r="G267" s="53"/>
      <c r="H267" s="54">
        <v>45905</v>
      </c>
      <c r="I267" s="54"/>
      <c r="J267" s="55"/>
      <c r="K267" s="55" t="s">
        <v>25</v>
      </c>
      <c r="L267" s="53">
        <v>2</v>
      </c>
      <c r="M267" s="56">
        <v>3</v>
      </c>
    </row>
    <row r="268" spans="1:13" s="34" customFormat="1" ht="57" customHeight="1">
      <c r="A268" s="49">
        <v>1011</v>
      </c>
      <c r="B268" s="56" t="str">
        <f t="shared" si="8"/>
        <v>01011/2025</v>
      </c>
      <c r="C268" s="56" t="str">
        <f t="shared" si="9"/>
        <v>INEA.2S.6.01011.2025</v>
      </c>
      <c r="D268" s="52">
        <v>1</v>
      </c>
      <c r="E268" s="53" t="s">
        <v>125</v>
      </c>
      <c r="F268" s="97" t="s">
        <v>314</v>
      </c>
      <c r="G268" s="53"/>
      <c r="H268" s="54">
        <v>45906</v>
      </c>
      <c r="I268" s="54"/>
      <c r="J268" s="55"/>
      <c r="K268" s="55" t="s">
        <v>25</v>
      </c>
      <c r="L268" s="53">
        <v>2</v>
      </c>
      <c r="M268" s="56">
        <v>3</v>
      </c>
    </row>
    <row r="269" spans="1:13" s="34" customFormat="1" ht="57" customHeight="1">
      <c r="A269" s="49">
        <v>1012</v>
      </c>
      <c r="B269" s="56" t="str">
        <f t="shared" si="8"/>
        <v>01012/2025</v>
      </c>
      <c r="C269" s="56" t="str">
        <f t="shared" si="9"/>
        <v>INEA.2S.6.01012.2025</v>
      </c>
      <c r="D269" s="52">
        <v>1</v>
      </c>
      <c r="E269" s="53" t="s">
        <v>125</v>
      </c>
      <c r="F269" s="97" t="s">
        <v>315</v>
      </c>
      <c r="G269" s="53"/>
      <c r="H269" s="54">
        <v>45906</v>
      </c>
      <c r="I269" s="54"/>
      <c r="J269" s="55"/>
      <c r="K269" s="55" t="s">
        <v>25</v>
      </c>
      <c r="L269" s="53">
        <v>2</v>
      </c>
      <c r="M269" s="56">
        <v>3</v>
      </c>
    </row>
    <row r="270" spans="1:13" s="34" customFormat="1" ht="57" customHeight="1">
      <c r="A270" s="49">
        <v>972</v>
      </c>
      <c r="B270" s="56" t="str">
        <f t="shared" si="8"/>
        <v>0972/2025</v>
      </c>
      <c r="C270" s="56" t="str">
        <f t="shared" si="9"/>
        <v>INEA.2S.6.0972.2025</v>
      </c>
      <c r="D270" s="52">
        <v>1</v>
      </c>
      <c r="E270" s="53" t="s">
        <v>125</v>
      </c>
      <c r="F270" s="97" t="s">
        <v>316</v>
      </c>
      <c r="G270" s="53"/>
      <c r="H270" s="54">
        <v>45908</v>
      </c>
      <c r="I270" s="54">
        <v>45910</v>
      </c>
      <c r="J270" s="55"/>
      <c r="K270" s="55" t="s">
        <v>25</v>
      </c>
      <c r="L270" s="53">
        <v>2</v>
      </c>
      <c r="M270" s="56">
        <v>3</v>
      </c>
    </row>
    <row r="271" spans="1:13" s="34" customFormat="1" ht="57" customHeight="1">
      <c r="A271" s="49">
        <v>973</v>
      </c>
      <c r="B271" s="56" t="str">
        <f t="shared" si="8"/>
        <v>0973/2025</v>
      </c>
      <c r="C271" s="56" t="str">
        <f t="shared" si="9"/>
        <v>INEA.2S.6.0973.2025</v>
      </c>
      <c r="D271" s="52">
        <v>1</v>
      </c>
      <c r="E271" s="53" t="s">
        <v>125</v>
      </c>
      <c r="F271" s="97" t="s">
        <v>317</v>
      </c>
      <c r="G271" s="53"/>
      <c r="H271" s="54">
        <v>45908</v>
      </c>
      <c r="I271" s="54">
        <v>45910</v>
      </c>
      <c r="J271" s="55"/>
      <c r="K271" s="55" t="s">
        <v>25</v>
      </c>
      <c r="L271" s="53">
        <v>2</v>
      </c>
      <c r="M271" s="56">
        <v>3</v>
      </c>
    </row>
    <row r="272" spans="1:13" s="34" customFormat="1" ht="57" customHeight="1">
      <c r="A272" s="49">
        <v>974</v>
      </c>
      <c r="B272" s="56" t="str">
        <f t="shared" si="8"/>
        <v>0974/2025</v>
      </c>
      <c r="C272" s="56" t="str">
        <f t="shared" si="9"/>
        <v>INEA.2S.6.0974.2025</v>
      </c>
      <c r="D272" s="52">
        <v>1</v>
      </c>
      <c r="E272" s="53" t="s">
        <v>125</v>
      </c>
      <c r="F272" s="97" t="s">
        <v>316</v>
      </c>
      <c r="G272" s="53"/>
      <c r="H272" s="54">
        <v>45908</v>
      </c>
      <c r="I272" s="54">
        <v>45953</v>
      </c>
      <c r="J272" s="55"/>
      <c r="K272" s="55" t="s">
        <v>25</v>
      </c>
      <c r="L272" s="53">
        <v>2</v>
      </c>
      <c r="M272" s="56">
        <v>3</v>
      </c>
    </row>
    <row r="273" spans="1:13" s="34" customFormat="1" ht="57" customHeight="1">
      <c r="A273" s="49">
        <v>975</v>
      </c>
      <c r="B273" s="56" t="str">
        <f t="shared" si="8"/>
        <v>0975/2025</v>
      </c>
      <c r="C273" s="56" t="str">
        <f t="shared" si="9"/>
        <v>INEA.2S.6.0975.2025</v>
      </c>
      <c r="D273" s="52">
        <v>1</v>
      </c>
      <c r="E273" s="53" t="s">
        <v>125</v>
      </c>
      <c r="F273" s="97" t="s">
        <v>318</v>
      </c>
      <c r="G273" s="53"/>
      <c r="H273" s="54">
        <v>45910</v>
      </c>
      <c r="I273" s="54">
        <v>45912</v>
      </c>
      <c r="J273" s="55"/>
      <c r="K273" s="55" t="s">
        <v>25</v>
      </c>
      <c r="L273" s="53">
        <v>2</v>
      </c>
      <c r="M273" s="56">
        <v>3</v>
      </c>
    </row>
    <row r="274" spans="1:13" s="34" customFormat="1" ht="57" customHeight="1">
      <c r="A274" s="49">
        <v>976</v>
      </c>
      <c r="B274" s="56" t="str">
        <f t="shared" si="8"/>
        <v>0976/2025</v>
      </c>
      <c r="C274" s="56" t="str">
        <f t="shared" si="9"/>
        <v>INEA.2S.6.0976.2025</v>
      </c>
      <c r="D274" s="52">
        <v>1</v>
      </c>
      <c r="E274" s="53" t="s">
        <v>125</v>
      </c>
      <c r="F274" s="97" t="s">
        <v>319</v>
      </c>
      <c r="G274" s="53"/>
      <c r="H274" s="54">
        <v>45910</v>
      </c>
      <c r="I274" s="54">
        <v>45918</v>
      </c>
      <c r="J274" s="55"/>
      <c r="K274" s="55" t="s">
        <v>25</v>
      </c>
      <c r="L274" s="53">
        <v>2</v>
      </c>
      <c r="M274" s="56">
        <v>3</v>
      </c>
    </row>
    <row r="275" spans="1:13" s="34" customFormat="1" ht="57" customHeight="1">
      <c r="A275" s="49">
        <v>977</v>
      </c>
      <c r="B275" s="56" t="str">
        <f t="shared" si="8"/>
        <v>0977/2025</v>
      </c>
      <c r="C275" s="56" t="str">
        <f t="shared" si="9"/>
        <v>INEA.2S.6.0977.2025</v>
      </c>
      <c r="D275" s="52">
        <v>1</v>
      </c>
      <c r="E275" s="53" t="s">
        <v>125</v>
      </c>
      <c r="F275" s="97" t="s">
        <v>320</v>
      </c>
      <c r="G275" s="53"/>
      <c r="H275" s="54">
        <v>45910</v>
      </c>
      <c r="I275" s="54">
        <v>45918</v>
      </c>
      <c r="J275" s="55"/>
      <c r="K275" s="55" t="s">
        <v>25</v>
      </c>
      <c r="L275" s="53">
        <v>2</v>
      </c>
      <c r="M275" s="56">
        <v>3</v>
      </c>
    </row>
    <row r="276" spans="1:13" s="34" customFormat="1" ht="57" customHeight="1">
      <c r="A276" s="49">
        <v>978</v>
      </c>
      <c r="B276" s="56" t="str">
        <f t="shared" si="8"/>
        <v>0978/2025</v>
      </c>
      <c r="C276" s="56" t="str">
        <f t="shared" si="9"/>
        <v>INEA.2S.6.0978.2025</v>
      </c>
      <c r="D276" s="52">
        <v>1</v>
      </c>
      <c r="E276" s="53" t="s">
        <v>125</v>
      </c>
      <c r="F276" s="97" t="s">
        <v>321</v>
      </c>
      <c r="G276" s="53"/>
      <c r="H276" s="54">
        <v>45910</v>
      </c>
      <c r="I276" s="54">
        <v>45918</v>
      </c>
      <c r="J276" s="55"/>
      <c r="K276" s="55" t="s">
        <v>25</v>
      </c>
      <c r="L276" s="53">
        <v>2</v>
      </c>
      <c r="M276" s="56">
        <v>3</v>
      </c>
    </row>
    <row r="277" spans="1:13" s="34" customFormat="1" ht="57" customHeight="1">
      <c r="A277" s="49">
        <v>979</v>
      </c>
      <c r="B277" s="56" t="str">
        <f t="shared" si="8"/>
        <v>0979/2025</v>
      </c>
      <c r="C277" s="56" t="str">
        <f t="shared" si="9"/>
        <v>INEA.2S.6.0979.2025</v>
      </c>
      <c r="D277" s="52">
        <v>1</v>
      </c>
      <c r="E277" s="53" t="s">
        <v>125</v>
      </c>
      <c r="F277" s="97" t="s">
        <v>322</v>
      </c>
      <c r="G277" s="53"/>
      <c r="H277" s="54">
        <v>45910</v>
      </c>
      <c r="I277" s="54">
        <v>45911</v>
      </c>
      <c r="J277" s="55"/>
      <c r="K277" s="55" t="s">
        <v>25</v>
      </c>
      <c r="L277" s="53">
        <v>2</v>
      </c>
      <c r="M277" s="56">
        <v>3</v>
      </c>
    </row>
    <row r="278" spans="1:13" s="34" customFormat="1" ht="57" customHeight="1">
      <c r="A278" s="49">
        <v>980</v>
      </c>
      <c r="B278" s="56" t="str">
        <f t="shared" si="8"/>
        <v>0980/2025</v>
      </c>
      <c r="C278" s="56" t="str">
        <f t="shared" si="9"/>
        <v>INEA.2S.6.0980.2025</v>
      </c>
      <c r="D278" s="52">
        <v>1</v>
      </c>
      <c r="E278" s="53" t="s">
        <v>125</v>
      </c>
      <c r="F278" s="97" t="s">
        <v>323</v>
      </c>
      <c r="G278" s="53"/>
      <c r="H278" s="54">
        <v>45910</v>
      </c>
      <c r="I278" s="54">
        <v>45911</v>
      </c>
      <c r="J278" s="55"/>
      <c r="K278" s="55" t="s">
        <v>25</v>
      </c>
      <c r="L278" s="53">
        <v>2</v>
      </c>
      <c r="M278" s="56">
        <v>3</v>
      </c>
    </row>
    <row r="279" spans="1:13" s="34" customFormat="1" ht="57" customHeight="1">
      <c r="A279" s="49">
        <v>981</v>
      </c>
      <c r="B279" s="56" t="str">
        <f t="shared" si="8"/>
        <v>0981/2025</v>
      </c>
      <c r="C279" s="56" t="str">
        <f t="shared" si="9"/>
        <v>INEA.2S.6.0981.2025</v>
      </c>
      <c r="D279" s="52">
        <v>1</v>
      </c>
      <c r="E279" s="53" t="s">
        <v>125</v>
      </c>
      <c r="F279" s="97" t="s">
        <v>324</v>
      </c>
      <c r="G279" s="53"/>
      <c r="H279" s="54">
        <v>45910</v>
      </c>
      <c r="I279" s="54">
        <v>45911</v>
      </c>
      <c r="J279" s="55"/>
      <c r="K279" s="55" t="s">
        <v>25</v>
      </c>
      <c r="L279" s="53">
        <v>2</v>
      </c>
      <c r="M279" s="56">
        <v>3</v>
      </c>
    </row>
    <row r="280" spans="1:13" s="34" customFormat="1" ht="57" customHeight="1">
      <c r="A280" s="49">
        <v>982</v>
      </c>
      <c r="B280" s="56" t="str">
        <f t="shared" si="8"/>
        <v>0982/2025</v>
      </c>
      <c r="C280" s="56" t="str">
        <f t="shared" si="9"/>
        <v>INEA.2S.6.0982.2025</v>
      </c>
      <c r="D280" s="52">
        <v>1</v>
      </c>
      <c r="E280" s="53" t="s">
        <v>125</v>
      </c>
      <c r="F280" s="97" t="s">
        <v>325</v>
      </c>
      <c r="G280" s="53"/>
      <c r="H280" s="54">
        <v>45910</v>
      </c>
      <c r="I280" s="54">
        <v>45911</v>
      </c>
      <c r="J280" s="55"/>
      <c r="K280" s="55" t="s">
        <v>25</v>
      </c>
      <c r="L280" s="53">
        <v>2</v>
      </c>
      <c r="M280" s="56">
        <v>3</v>
      </c>
    </row>
    <row r="281" spans="1:13" s="34" customFormat="1" ht="57" customHeight="1">
      <c r="A281" s="49">
        <v>983</v>
      </c>
      <c r="B281" s="56" t="str">
        <f t="shared" si="8"/>
        <v>0983/2025</v>
      </c>
      <c r="C281" s="56" t="str">
        <f t="shared" si="9"/>
        <v>INEA.2S.6.0983.2025</v>
      </c>
      <c r="D281" s="52">
        <v>1</v>
      </c>
      <c r="E281" s="53" t="s">
        <v>125</v>
      </c>
      <c r="F281" s="97" t="s">
        <v>326</v>
      </c>
      <c r="G281" s="53"/>
      <c r="H281" s="54">
        <v>45910</v>
      </c>
      <c r="I281" s="54">
        <v>45918</v>
      </c>
      <c r="J281" s="55"/>
      <c r="K281" s="55" t="s">
        <v>25</v>
      </c>
      <c r="L281" s="53">
        <v>2</v>
      </c>
      <c r="M281" s="56">
        <v>3</v>
      </c>
    </row>
    <row r="282" spans="1:13" s="34" customFormat="1" ht="57" customHeight="1">
      <c r="A282" s="49">
        <v>1013</v>
      </c>
      <c r="B282" s="56" t="str">
        <f t="shared" si="8"/>
        <v>01013/2025</v>
      </c>
      <c r="C282" s="56" t="str">
        <f t="shared" si="9"/>
        <v>INEA.2S.6.01013.2025</v>
      </c>
      <c r="D282" s="52">
        <v>1</v>
      </c>
      <c r="E282" s="53" t="s">
        <v>125</v>
      </c>
      <c r="F282" s="97" t="s">
        <v>327</v>
      </c>
      <c r="G282" s="53"/>
      <c r="H282" s="54">
        <v>45910</v>
      </c>
      <c r="I282" s="54"/>
      <c r="J282" s="55"/>
      <c r="K282" s="55" t="s">
        <v>25</v>
      </c>
      <c r="L282" s="53">
        <v>2</v>
      </c>
      <c r="M282" s="56">
        <v>3</v>
      </c>
    </row>
    <row r="283" spans="1:13" s="34" customFormat="1" ht="57" customHeight="1">
      <c r="A283" s="49">
        <v>1014</v>
      </c>
      <c r="B283" s="56" t="str">
        <f t="shared" si="8"/>
        <v>01014/2025</v>
      </c>
      <c r="C283" s="56" t="str">
        <f t="shared" si="9"/>
        <v>INEA.2S.6.01014.2025</v>
      </c>
      <c r="D283" s="52">
        <v>1</v>
      </c>
      <c r="E283" s="53" t="s">
        <v>125</v>
      </c>
      <c r="F283" s="97" t="s">
        <v>328</v>
      </c>
      <c r="G283" s="53"/>
      <c r="H283" s="54">
        <v>45912</v>
      </c>
      <c r="I283" s="54"/>
      <c r="J283" s="55"/>
      <c r="K283" s="55" t="s">
        <v>25</v>
      </c>
      <c r="L283" s="53">
        <v>2</v>
      </c>
      <c r="M283" s="56">
        <v>3</v>
      </c>
    </row>
    <row r="284" spans="1:13" s="34" customFormat="1" ht="57" customHeight="1">
      <c r="A284" s="49">
        <v>1015</v>
      </c>
      <c r="B284" s="56" t="str">
        <f t="shared" si="8"/>
        <v>01015/2025</v>
      </c>
      <c r="C284" s="56" t="str">
        <f t="shared" si="9"/>
        <v>INEA.2S.6.01015.2025</v>
      </c>
      <c r="D284" s="52">
        <v>1</v>
      </c>
      <c r="E284" s="53" t="s">
        <v>125</v>
      </c>
      <c r="F284" s="97" t="s">
        <v>329</v>
      </c>
      <c r="G284" s="53"/>
      <c r="H284" s="54">
        <v>45912</v>
      </c>
      <c r="I284" s="54"/>
      <c r="J284" s="55"/>
      <c r="K284" s="55" t="s">
        <v>25</v>
      </c>
      <c r="L284" s="53">
        <v>2</v>
      </c>
      <c r="M284" s="56">
        <v>3</v>
      </c>
    </row>
    <row r="285" spans="1:13" s="34" customFormat="1" ht="57" customHeight="1">
      <c r="A285" s="49">
        <v>984</v>
      </c>
      <c r="B285" s="56" t="str">
        <f t="shared" si="8"/>
        <v>0984/2025</v>
      </c>
      <c r="C285" s="56" t="str">
        <f t="shared" si="9"/>
        <v>INEA.2S.6.0984.2025</v>
      </c>
      <c r="D285" s="52">
        <v>1</v>
      </c>
      <c r="E285" s="53" t="s">
        <v>125</v>
      </c>
      <c r="F285" s="97" t="s">
        <v>330</v>
      </c>
      <c r="G285" s="53"/>
      <c r="H285" s="54">
        <v>45915</v>
      </c>
      <c r="I285" s="54">
        <v>45929</v>
      </c>
      <c r="J285" s="55"/>
      <c r="K285" s="55" t="s">
        <v>25</v>
      </c>
      <c r="L285" s="53">
        <v>2</v>
      </c>
      <c r="M285" s="56">
        <v>3</v>
      </c>
    </row>
    <row r="286" spans="1:13" s="34" customFormat="1" ht="57" customHeight="1">
      <c r="A286" s="49">
        <v>985</v>
      </c>
      <c r="B286" s="56" t="str">
        <f t="shared" si="8"/>
        <v>0985/2025</v>
      </c>
      <c r="C286" s="56" t="str">
        <f t="shared" si="9"/>
        <v>INEA.2S.6.0985.2025</v>
      </c>
      <c r="D286" s="52">
        <v>1</v>
      </c>
      <c r="E286" s="53" t="s">
        <v>125</v>
      </c>
      <c r="F286" s="97" t="s">
        <v>331</v>
      </c>
      <c r="G286" s="53"/>
      <c r="H286" s="54">
        <v>45915</v>
      </c>
      <c r="I286" s="54">
        <v>45926</v>
      </c>
      <c r="J286" s="55"/>
      <c r="K286" s="55" t="s">
        <v>25</v>
      </c>
      <c r="L286" s="53">
        <v>2</v>
      </c>
      <c r="M286" s="56">
        <v>3</v>
      </c>
    </row>
    <row r="287" spans="1:13" s="34" customFormat="1" ht="57" customHeight="1">
      <c r="A287" s="49">
        <v>986</v>
      </c>
      <c r="B287" s="56" t="str">
        <f t="shared" si="8"/>
        <v>0986/2025</v>
      </c>
      <c r="C287" s="56" t="str">
        <f t="shared" si="9"/>
        <v>INEA.2S.6.0986.2025</v>
      </c>
      <c r="D287" s="52">
        <v>1</v>
      </c>
      <c r="E287" s="53" t="s">
        <v>125</v>
      </c>
      <c r="F287" s="97" t="s">
        <v>332</v>
      </c>
      <c r="G287" s="53"/>
      <c r="H287" s="54">
        <v>45915</v>
      </c>
      <c r="I287" s="54">
        <v>45926</v>
      </c>
      <c r="J287" s="55"/>
      <c r="K287" s="55" t="s">
        <v>25</v>
      </c>
      <c r="L287" s="53">
        <v>2</v>
      </c>
      <c r="M287" s="56">
        <v>3</v>
      </c>
    </row>
    <row r="288" spans="1:13" s="34" customFormat="1" ht="57" customHeight="1">
      <c r="A288" s="49">
        <v>987</v>
      </c>
      <c r="B288" s="56" t="str">
        <f t="shared" si="8"/>
        <v>0987/2025</v>
      </c>
      <c r="C288" s="56" t="str">
        <f t="shared" si="9"/>
        <v>INEA.2S.6.0987.2025</v>
      </c>
      <c r="D288" s="52">
        <v>1</v>
      </c>
      <c r="E288" s="53" t="s">
        <v>125</v>
      </c>
      <c r="F288" s="97" t="s">
        <v>333</v>
      </c>
      <c r="G288" s="53"/>
      <c r="H288" s="54">
        <v>45915</v>
      </c>
      <c r="I288" s="54">
        <v>45929</v>
      </c>
      <c r="J288" s="55"/>
      <c r="K288" s="55" t="s">
        <v>25</v>
      </c>
      <c r="L288" s="53">
        <v>2</v>
      </c>
      <c r="M288" s="56">
        <v>3</v>
      </c>
    </row>
    <row r="289" spans="1:13" s="34" customFormat="1" ht="57" customHeight="1">
      <c r="A289" s="49">
        <v>988</v>
      </c>
      <c r="B289" s="56" t="str">
        <f t="shared" si="8"/>
        <v>0988/2025</v>
      </c>
      <c r="C289" s="56" t="str">
        <f t="shared" si="9"/>
        <v>INEA.2S.6.0988.2025</v>
      </c>
      <c r="D289" s="52">
        <v>1</v>
      </c>
      <c r="E289" s="53" t="s">
        <v>125</v>
      </c>
      <c r="F289" s="97" t="s">
        <v>334</v>
      </c>
      <c r="G289" s="53"/>
      <c r="H289" s="54">
        <v>45915</v>
      </c>
      <c r="I289" s="54">
        <v>45929</v>
      </c>
      <c r="J289" s="55"/>
      <c r="K289" s="55" t="s">
        <v>25</v>
      </c>
      <c r="L289" s="53">
        <v>2</v>
      </c>
      <c r="M289" s="56">
        <v>3</v>
      </c>
    </row>
    <row r="290" spans="1:13" s="34" customFormat="1" ht="57" customHeight="1">
      <c r="A290" s="49">
        <v>989</v>
      </c>
      <c r="B290" s="56" t="str">
        <f t="shared" si="8"/>
        <v>0989/2025</v>
      </c>
      <c r="C290" s="56" t="str">
        <f t="shared" si="9"/>
        <v>INEA.2S.6.0989.2025</v>
      </c>
      <c r="D290" s="52">
        <v>1</v>
      </c>
      <c r="E290" s="53" t="s">
        <v>125</v>
      </c>
      <c r="F290" s="97" t="s">
        <v>335</v>
      </c>
      <c r="G290" s="53"/>
      <c r="H290" s="54">
        <v>45917</v>
      </c>
      <c r="I290" s="54">
        <v>45918</v>
      </c>
      <c r="J290" s="55"/>
      <c r="K290" s="55" t="s">
        <v>25</v>
      </c>
      <c r="L290" s="53">
        <v>2</v>
      </c>
      <c r="M290" s="56">
        <v>3</v>
      </c>
    </row>
    <row r="291" spans="1:13" s="34" customFormat="1" ht="57" customHeight="1">
      <c r="A291" s="49">
        <v>990</v>
      </c>
      <c r="B291" s="56" t="str">
        <f t="shared" si="8"/>
        <v>0990/2025</v>
      </c>
      <c r="C291" s="56" t="str">
        <f t="shared" si="9"/>
        <v>INEA.2S.6.0990.2025</v>
      </c>
      <c r="D291" s="52">
        <v>1</v>
      </c>
      <c r="E291" s="53" t="s">
        <v>125</v>
      </c>
      <c r="F291" s="97" t="s">
        <v>336</v>
      </c>
      <c r="G291" s="53"/>
      <c r="H291" s="54">
        <v>45917</v>
      </c>
      <c r="I291" s="54">
        <v>45918</v>
      </c>
      <c r="J291" s="55"/>
      <c r="K291" s="55" t="s">
        <v>25</v>
      </c>
      <c r="L291" s="53">
        <v>2</v>
      </c>
      <c r="M291" s="56">
        <v>3</v>
      </c>
    </row>
    <row r="292" spans="1:13" s="34" customFormat="1" ht="57" customHeight="1">
      <c r="A292" s="49">
        <v>991</v>
      </c>
      <c r="B292" s="56" t="str">
        <f t="shared" si="8"/>
        <v>0991/2025</v>
      </c>
      <c r="C292" s="56" t="str">
        <f t="shared" si="9"/>
        <v>INEA.2S.6.0991.2025</v>
      </c>
      <c r="D292" s="52">
        <v>1</v>
      </c>
      <c r="E292" s="53" t="s">
        <v>125</v>
      </c>
      <c r="F292" s="97" t="s">
        <v>337</v>
      </c>
      <c r="G292" s="53"/>
      <c r="H292" s="54">
        <v>45917</v>
      </c>
      <c r="I292" s="54">
        <v>45918</v>
      </c>
      <c r="J292" s="55"/>
      <c r="K292" s="55" t="s">
        <v>25</v>
      </c>
      <c r="L292" s="53">
        <v>2</v>
      </c>
      <c r="M292" s="56">
        <v>3</v>
      </c>
    </row>
    <row r="293" spans="1:13" s="34" customFormat="1" ht="57" customHeight="1">
      <c r="A293" s="49">
        <v>992</v>
      </c>
      <c r="B293" s="56" t="str">
        <f t="shared" si="8"/>
        <v>0992/2025</v>
      </c>
      <c r="C293" s="56" t="str">
        <f t="shared" si="9"/>
        <v>INEA.2S.6.0992.2025</v>
      </c>
      <c r="D293" s="52">
        <v>1</v>
      </c>
      <c r="E293" s="53" t="s">
        <v>125</v>
      </c>
      <c r="F293" s="97" t="s">
        <v>338</v>
      </c>
      <c r="G293" s="53"/>
      <c r="H293" s="54">
        <v>45917</v>
      </c>
      <c r="I293" s="54">
        <v>45943</v>
      </c>
      <c r="J293" s="55"/>
      <c r="K293" s="55" t="s">
        <v>25</v>
      </c>
      <c r="L293" s="53">
        <v>2</v>
      </c>
      <c r="M293" s="56">
        <v>3</v>
      </c>
    </row>
    <row r="294" spans="1:13" s="34" customFormat="1" ht="57" customHeight="1">
      <c r="A294" s="49">
        <v>993</v>
      </c>
      <c r="B294" s="56" t="str">
        <f t="shared" si="8"/>
        <v>0993/2025</v>
      </c>
      <c r="C294" s="56" t="str">
        <f t="shared" si="9"/>
        <v>INEA.2S.6.0993.2025</v>
      </c>
      <c r="D294" s="52">
        <v>1</v>
      </c>
      <c r="E294" s="53" t="s">
        <v>125</v>
      </c>
      <c r="F294" s="97" t="s">
        <v>339</v>
      </c>
      <c r="G294" s="53"/>
      <c r="H294" s="54">
        <v>45917</v>
      </c>
      <c r="I294" s="54">
        <v>45922</v>
      </c>
      <c r="J294" s="55"/>
      <c r="K294" s="55" t="s">
        <v>25</v>
      </c>
      <c r="L294" s="53">
        <v>2</v>
      </c>
      <c r="M294" s="56">
        <v>3</v>
      </c>
    </row>
    <row r="295" spans="1:13" s="34" customFormat="1" ht="57" customHeight="1">
      <c r="A295" s="49">
        <v>994</v>
      </c>
      <c r="B295" s="56" t="str">
        <f t="shared" si="8"/>
        <v>0994/2025</v>
      </c>
      <c r="C295" s="56" t="str">
        <f t="shared" si="9"/>
        <v>INEA.2S.6.0994.2025</v>
      </c>
      <c r="D295" s="52">
        <v>1</v>
      </c>
      <c r="E295" s="53" t="s">
        <v>125</v>
      </c>
      <c r="F295" s="97" t="s">
        <v>340</v>
      </c>
      <c r="G295" s="53"/>
      <c r="H295" s="54">
        <v>45917</v>
      </c>
      <c r="I295" s="54">
        <v>45937</v>
      </c>
      <c r="J295" s="55"/>
      <c r="K295" s="55" t="s">
        <v>25</v>
      </c>
      <c r="L295" s="53">
        <v>2</v>
      </c>
      <c r="M295" s="56">
        <v>3</v>
      </c>
    </row>
    <row r="296" spans="1:13" s="34" customFormat="1" ht="57" customHeight="1">
      <c r="A296" s="49">
        <v>995</v>
      </c>
      <c r="B296" s="56" t="str">
        <f t="shared" si="8"/>
        <v>0995/2025</v>
      </c>
      <c r="C296" s="56" t="str">
        <f t="shared" si="9"/>
        <v>INEA.2S.6.0995.2025</v>
      </c>
      <c r="D296" s="52">
        <v>1</v>
      </c>
      <c r="E296" s="53" t="s">
        <v>125</v>
      </c>
      <c r="F296" s="97" t="s">
        <v>341</v>
      </c>
      <c r="G296" s="53"/>
      <c r="H296" s="54">
        <v>45918</v>
      </c>
      <c r="I296" s="54">
        <v>45923</v>
      </c>
      <c r="J296" s="55"/>
      <c r="K296" s="55" t="s">
        <v>25</v>
      </c>
      <c r="L296" s="53">
        <v>2</v>
      </c>
      <c r="M296" s="56">
        <v>3</v>
      </c>
    </row>
    <row r="297" spans="1:13" s="34" customFormat="1" ht="57" customHeight="1">
      <c r="A297" s="49">
        <v>996</v>
      </c>
      <c r="B297" s="56" t="str">
        <f t="shared" si="8"/>
        <v>0996/2025</v>
      </c>
      <c r="C297" s="56" t="str">
        <f t="shared" si="9"/>
        <v>INEA.2S.6.0996.2025</v>
      </c>
      <c r="D297" s="52">
        <v>1</v>
      </c>
      <c r="E297" s="53" t="s">
        <v>125</v>
      </c>
      <c r="F297" s="97" t="s">
        <v>342</v>
      </c>
      <c r="G297" s="53"/>
      <c r="H297" s="54">
        <v>45918</v>
      </c>
      <c r="I297" s="54">
        <v>45919</v>
      </c>
      <c r="J297" s="55"/>
      <c r="K297" s="55" t="s">
        <v>25</v>
      </c>
      <c r="L297" s="53">
        <v>2</v>
      </c>
      <c r="M297" s="56">
        <v>3</v>
      </c>
    </row>
    <row r="298" spans="1:13" s="34" customFormat="1" ht="57" customHeight="1">
      <c r="A298" s="49">
        <v>997</v>
      </c>
      <c r="B298" s="56" t="str">
        <f t="shared" si="8"/>
        <v>0997/2025</v>
      </c>
      <c r="C298" s="56" t="str">
        <f t="shared" si="9"/>
        <v>INEA.2S.6.0997.2025</v>
      </c>
      <c r="D298" s="52">
        <v>1</v>
      </c>
      <c r="E298" s="53" t="s">
        <v>125</v>
      </c>
      <c r="F298" s="97" t="s">
        <v>343</v>
      </c>
      <c r="G298" s="53"/>
      <c r="H298" s="54">
        <v>45918</v>
      </c>
      <c r="I298" s="54">
        <v>45919</v>
      </c>
      <c r="J298" s="55"/>
      <c r="K298" s="55" t="s">
        <v>25</v>
      </c>
      <c r="L298" s="53">
        <v>2</v>
      </c>
      <c r="M298" s="56">
        <v>3</v>
      </c>
    </row>
    <row r="299" spans="1:13" s="34" customFormat="1" ht="57" customHeight="1">
      <c r="A299" s="49">
        <v>998</v>
      </c>
      <c r="B299" s="56" t="str">
        <f t="shared" si="8"/>
        <v>0998/2025</v>
      </c>
      <c r="C299" s="56" t="str">
        <f t="shared" si="9"/>
        <v>INEA.2S.6.0998.2025</v>
      </c>
      <c r="D299" s="52">
        <v>1</v>
      </c>
      <c r="E299" s="53" t="s">
        <v>125</v>
      </c>
      <c r="F299" s="97" t="s">
        <v>344</v>
      </c>
      <c r="G299" s="53"/>
      <c r="H299" s="54">
        <v>45918</v>
      </c>
      <c r="I299" s="54">
        <v>45922</v>
      </c>
      <c r="J299" s="55"/>
      <c r="K299" s="55" t="s">
        <v>25</v>
      </c>
      <c r="L299" s="53">
        <v>2</v>
      </c>
      <c r="M299" s="56">
        <v>3</v>
      </c>
    </row>
    <row r="300" spans="1:13" s="34" customFormat="1" ht="57" customHeight="1">
      <c r="A300" s="49">
        <v>999</v>
      </c>
      <c r="B300" s="56" t="str">
        <f t="shared" si="8"/>
        <v>0999/2025</v>
      </c>
      <c r="C300" s="56" t="str">
        <f t="shared" si="9"/>
        <v>INEA.2S.6.0999.2025</v>
      </c>
      <c r="D300" s="52">
        <v>1</v>
      </c>
      <c r="E300" s="53" t="s">
        <v>125</v>
      </c>
      <c r="F300" s="97" t="s">
        <v>343</v>
      </c>
      <c r="G300" s="53"/>
      <c r="H300" s="54">
        <v>45918</v>
      </c>
      <c r="I300" s="54">
        <v>45951</v>
      </c>
      <c r="J300" s="55"/>
      <c r="K300" s="55" t="s">
        <v>25</v>
      </c>
      <c r="L300" s="53">
        <v>2</v>
      </c>
      <c r="M300" s="56">
        <v>3</v>
      </c>
    </row>
    <row r="301" spans="1:13" s="34" customFormat="1" ht="57" customHeight="1">
      <c r="A301" s="49">
        <v>1016</v>
      </c>
      <c r="B301" s="56" t="str">
        <f t="shared" si="8"/>
        <v>01016/2025</v>
      </c>
      <c r="C301" s="56" t="str">
        <f t="shared" si="9"/>
        <v>INEA.2S.6.01016.2025</v>
      </c>
      <c r="D301" s="52">
        <v>1</v>
      </c>
      <c r="E301" s="53" t="s">
        <v>125</v>
      </c>
      <c r="F301" s="97" t="s">
        <v>345</v>
      </c>
      <c r="G301" s="53"/>
      <c r="H301" s="54">
        <v>45920</v>
      </c>
      <c r="I301" s="54"/>
      <c r="J301" s="55"/>
      <c r="K301" s="55" t="s">
        <v>25</v>
      </c>
      <c r="L301" s="53">
        <v>2</v>
      </c>
      <c r="M301" s="56">
        <v>3</v>
      </c>
    </row>
    <row r="302" spans="1:13" s="34" customFormat="1" ht="57" customHeight="1">
      <c r="A302" s="49">
        <v>1000</v>
      </c>
      <c r="B302" s="56" t="str">
        <f t="shared" si="8"/>
        <v>01000/2025</v>
      </c>
      <c r="C302" s="56" t="str">
        <f t="shared" si="9"/>
        <v>INEA.2S.6.01000.2025</v>
      </c>
      <c r="D302" s="52">
        <v>1</v>
      </c>
      <c r="E302" s="53" t="s">
        <v>125</v>
      </c>
      <c r="F302" s="97" t="s">
        <v>346</v>
      </c>
      <c r="G302" s="53"/>
      <c r="H302" s="54">
        <v>45922</v>
      </c>
      <c r="I302" s="54">
        <v>45929</v>
      </c>
      <c r="J302" s="55"/>
      <c r="K302" s="55" t="s">
        <v>25</v>
      </c>
      <c r="L302" s="53">
        <v>2</v>
      </c>
      <c r="M302" s="56">
        <v>3</v>
      </c>
    </row>
    <row r="303" spans="1:13" s="34" customFormat="1" ht="57" customHeight="1">
      <c r="A303" s="49">
        <v>1001</v>
      </c>
      <c r="B303" s="56" t="str">
        <f t="shared" si="8"/>
        <v>01001/2025</v>
      </c>
      <c r="C303" s="56" t="str">
        <f t="shared" si="9"/>
        <v>INEA.2S.6.01001.2025</v>
      </c>
      <c r="D303" s="52">
        <v>1</v>
      </c>
      <c r="E303" s="53" t="s">
        <v>125</v>
      </c>
      <c r="F303" s="97" t="s">
        <v>347</v>
      </c>
      <c r="G303" s="53"/>
      <c r="H303" s="54">
        <v>45923</v>
      </c>
      <c r="I303" s="54">
        <v>45923</v>
      </c>
      <c r="J303" s="55"/>
      <c r="K303" s="55" t="s">
        <v>25</v>
      </c>
      <c r="L303" s="53">
        <v>2</v>
      </c>
      <c r="M303" s="56">
        <v>3</v>
      </c>
    </row>
    <row r="304" spans="1:13" s="34" customFormat="1" ht="57" customHeight="1">
      <c r="A304" s="49">
        <v>1002</v>
      </c>
      <c r="B304" s="56" t="str">
        <f t="shared" si="8"/>
        <v>01002/2025</v>
      </c>
      <c r="C304" s="56" t="str">
        <f t="shared" si="9"/>
        <v>INEA.2S.6.01002.2025</v>
      </c>
      <c r="D304" s="52">
        <v>1</v>
      </c>
      <c r="E304" s="53" t="s">
        <v>125</v>
      </c>
      <c r="F304" s="97" t="s">
        <v>348</v>
      </c>
      <c r="G304" s="53"/>
      <c r="H304" s="54">
        <v>45923</v>
      </c>
      <c r="I304" s="54">
        <v>45924</v>
      </c>
      <c r="J304" s="55"/>
      <c r="K304" s="55" t="s">
        <v>25</v>
      </c>
      <c r="L304" s="53">
        <v>2</v>
      </c>
      <c r="M304" s="56">
        <v>3</v>
      </c>
    </row>
    <row r="305" spans="1:13" s="34" customFormat="1" ht="57" customHeight="1">
      <c r="A305" s="49">
        <v>1017</v>
      </c>
      <c r="B305" s="56" t="str">
        <f t="shared" si="8"/>
        <v>01017/2025</v>
      </c>
      <c r="C305" s="56" t="str">
        <f t="shared" si="9"/>
        <v>INEA.2S.6.01017.2025</v>
      </c>
      <c r="D305" s="52">
        <v>1</v>
      </c>
      <c r="E305" s="53" t="s">
        <v>125</v>
      </c>
      <c r="F305" s="97" t="s">
        <v>349</v>
      </c>
      <c r="G305" s="53"/>
      <c r="H305" s="54">
        <v>45923</v>
      </c>
      <c r="I305" s="54"/>
      <c r="J305" s="55"/>
      <c r="K305" s="55" t="s">
        <v>25</v>
      </c>
      <c r="L305" s="53">
        <v>2</v>
      </c>
      <c r="M305" s="56">
        <v>3</v>
      </c>
    </row>
    <row r="306" spans="1:13" s="34" customFormat="1" ht="57" customHeight="1">
      <c r="A306" s="49">
        <v>1003</v>
      </c>
      <c r="B306" s="56" t="str">
        <f t="shared" si="8"/>
        <v>01003/2025</v>
      </c>
      <c r="C306" s="56" t="str">
        <f t="shared" si="9"/>
        <v>INEA.2S.6.01003.2025</v>
      </c>
      <c r="D306" s="52">
        <v>1</v>
      </c>
      <c r="E306" s="53" t="s">
        <v>125</v>
      </c>
      <c r="F306" s="97" t="s">
        <v>350</v>
      </c>
      <c r="G306" s="53"/>
      <c r="H306" s="54">
        <v>45924</v>
      </c>
      <c r="I306" s="54">
        <v>45924</v>
      </c>
      <c r="J306" s="55"/>
      <c r="K306" s="55" t="s">
        <v>25</v>
      </c>
      <c r="L306" s="53">
        <v>2</v>
      </c>
      <c r="M306" s="56">
        <v>3</v>
      </c>
    </row>
    <row r="307" spans="1:13" s="34" customFormat="1" ht="57" customHeight="1">
      <c r="A307" s="49">
        <v>1004</v>
      </c>
      <c r="B307" s="56" t="str">
        <f t="shared" si="8"/>
        <v>01004/2025</v>
      </c>
      <c r="C307" s="56" t="str">
        <f t="shared" si="9"/>
        <v>INEA.2S.6.01004.2025</v>
      </c>
      <c r="D307" s="52">
        <v>1</v>
      </c>
      <c r="E307" s="53" t="s">
        <v>125</v>
      </c>
      <c r="F307" s="97" t="s">
        <v>351</v>
      </c>
      <c r="G307" s="53"/>
      <c r="H307" s="54">
        <v>45924</v>
      </c>
      <c r="I307" s="54">
        <v>45929</v>
      </c>
      <c r="J307" s="55"/>
      <c r="K307" s="55" t="s">
        <v>25</v>
      </c>
      <c r="L307" s="53">
        <v>2</v>
      </c>
      <c r="M307" s="56">
        <v>3</v>
      </c>
    </row>
    <row r="308" spans="1:13" s="34" customFormat="1" ht="57" customHeight="1">
      <c r="A308" s="49">
        <v>1005</v>
      </c>
      <c r="B308" s="56" t="str">
        <f t="shared" si="8"/>
        <v>01005/2025</v>
      </c>
      <c r="C308" s="56" t="str">
        <f t="shared" si="9"/>
        <v>INEA.2S.6.01005.2025</v>
      </c>
      <c r="D308" s="52">
        <v>1</v>
      </c>
      <c r="E308" s="53" t="s">
        <v>125</v>
      </c>
      <c r="F308" s="97" t="s">
        <v>352</v>
      </c>
      <c r="G308" s="53"/>
      <c r="H308" s="54">
        <v>45924</v>
      </c>
      <c r="I308" s="54">
        <v>45929</v>
      </c>
      <c r="J308" s="55"/>
      <c r="K308" s="55" t="s">
        <v>25</v>
      </c>
      <c r="L308" s="53">
        <v>2</v>
      </c>
      <c r="M308" s="56">
        <v>3</v>
      </c>
    </row>
    <row r="309" spans="1:13" s="34" customFormat="1" ht="57" customHeight="1">
      <c r="A309" s="49">
        <v>1018</v>
      </c>
      <c r="B309" s="56" t="str">
        <f t="shared" si="8"/>
        <v>01018/2025</v>
      </c>
      <c r="C309" s="56" t="str">
        <f t="shared" si="9"/>
        <v>INEA.2S.6.01018.2025</v>
      </c>
      <c r="D309" s="52">
        <v>1</v>
      </c>
      <c r="E309" s="53" t="s">
        <v>125</v>
      </c>
      <c r="F309" s="97" t="s">
        <v>353</v>
      </c>
      <c r="G309" s="53"/>
      <c r="H309" s="54">
        <v>45925</v>
      </c>
      <c r="I309" s="54"/>
      <c r="J309" s="55"/>
      <c r="K309" s="55" t="s">
        <v>25</v>
      </c>
      <c r="L309" s="53">
        <v>2</v>
      </c>
      <c r="M309" s="56">
        <v>3</v>
      </c>
    </row>
    <row r="310" spans="1:13" s="34" customFormat="1" ht="57" customHeight="1">
      <c r="A310" s="49">
        <v>1006</v>
      </c>
      <c r="B310" s="56" t="str">
        <f t="shared" si="8"/>
        <v>01006/2025</v>
      </c>
      <c r="C310" s="56" t="str">
        <f t="shared" si="9"/>
        <v>INEA.2S.6.01006.2025</v>
      </c>
      <c r="D310" s="52">
        <v>1</v>
      </c>
      <c r="E310" s="53" t="s">
        <v>125</v>
      </c>
      <c r="F310" s="97" t="s">
        <v>354</v>
      </c>
      <c r="G310" s="53"/>
      <c r="H310" s="54">
        <v>45928</v>
      </c>
      <c r="I310" s="54">
        <v>45937</v>
      </c>
      <c r="J310" s="55"/>
      <c r="K310" s="55" t="s">
        <v>25</v>
      </c>
      <c r="L310" s="53">
        <v>2</v>
      </c>
      <c r="M310" s="56">
        <v>3</v>
      </c>
    </row>
    <row r="311" spans="1:13" s="34" customFormat="1" ht="57" customHeight="1">
      <c r="A311" s="49">
        <v>1007</v>
      </c>
      <c r="B311" s="56" t="str">
        <f t="shared" si="8"/>
        <v>01007/2025</v>
      </c>
      <c r="C311" s="56" t="str">
        <f t="shared" si="9"/>
        <v>INEA.2S.6.01007.2025</v>
      </c>
      <c r="D311" s="52">
        <v>1</v>
      </c>
      <c r="E311" s="53" t="s">
        <v>125</v>
      </c>
      <c r="F311" s="97" t="s">
        <v>355</v>
      </c>
      <c r="G311" s="53"/>
      <c r="H311" s="54">
        <v>45929</v>
      </c>
      <c r="I311" s="54">
        <v>45930</v>
      </c>
      <c r="J311" s="55"/>
      <c r="K311" s="55" t="s">
        <v>25</v>
      </c>
      <c r="L311" s="53">
        <v>2</v>
      </c>
      <c r="M311" s="56">
        <v>3</v>
      </c>
    </row>
    <row r="312" spans="1:13" s="34" customFormat="1" ht="57" customHeight="1">
      <c r="A312" s="49">
        <v>1008</v>
      </c>
      <c r="B312" s="56" t="str">
        <f t="shared" si="8"/>
        <v>01008/2025</v>
      </c>
      <c r="C312" s="56" t="str">
        <f t="shared" si="9"/>
        <v>INEA.2S.6.01008.2025</v>
      </c>
      <c r="D312" s="52">
        <v>1</v>
      </c>
      <c r="E312" s="53" t="s">
        <v>125</v>
      </c>
      <c r="F312" s="97" t="s">
        <v>356</v>
      </c>
      <c r="G312" s="53"/>
      <c r="H312" s="54">
        <v>45929</v>
      </c>
      <c r="I312" s="54"/>
      <c r="J312" s="55"/>
      <c r="K312" s="55" t="s">
        <v>25</v>
      </c>
      <c r="L312" s="53">
        <v>2</v>
      </c>
      <c r="M312" s="56">
        <v>3</v>
      </c>
    </row>
    <row r="313" spans="1:13" s="34" customFormat="1" ht="57" customHeight="1">
      <c r="A313" s="49">
        <v>1019</v>
      </c>
      <c r="B313" s="56" t="str">
        <f t="shared" si="8"/>
        <v>01019/2025</v>
      </c>
      <c r="C313" s="56" t="str">
        <f t="shared" si="9"/>
        <v>INEA.2S.6.01019.2025</v>
      </c>
      <c r="D313" s="52">
        <v>1</v>
      </c>
      <c r="E313" s="53" t="s">
        <v>125</v>
      </c>
      <c r="F313" s="97" t="s">
        <v>357</v>
      </c>
      <c r="G313" s="53"/>
      <c r="H313" s="54">
        <v>45929</v>
      </c>
      <c r="I313" s="54"/>
      <c r="J313" s="55"/>
      <c r="K313" s="55" t="s">
        <v>25</v>
      </c>
      <c r="L313" s="53">
        <v>2</v>
      </c>
      <c r="M313" s="56">
        <v>3</v>
      </c>
    </row>
    <row r="314" spans="1:13" s="34" customFormat="1" ht="57" customHeight="1">
      <c r="A314" s="49">
        <v>1020</v>
      </c>
      <c r="B314" s="56" t="str">
        <f t="shared" si="8"/>
        <v>01020/2025</v>
      </c>
      <c r="C314" s="56" t="str">
        <f t="shared" si="9"/>
        <v>INEA.2S.6.01020.2025</v>
      </c>
      <c r="D314" s="52">
        <v>1</v>
      </c>
      <c r="E314" s="53" t="s">
        <v>125</v>
      </c>
      <c r="F314" s="97" t="s">
        <v>358</v>
      </c>
      <c r="G314" s="53"/>
      <c r="H314" s="54">
        <v>45929</v>
      </c>
      <c r="I314" s="54"/>
      <c r="J314" s="55"/>
      <c r="K314" s="55" t="s">
        <v>25</v>
      </c>
      <c r="L314" s="53">
        <v>2</v>
      </c>
      <c r="M314" s="56">
        <v>3</v>
      </c>
    </row>
    <row r="315" spans="1:13" s="36" customFormat="1" ht="42" customHeight="1">
      <c r="A315" s="317" t="s">
        <v>359</v>
      </c>
      <c r="B315" s="317"/>
      <c r="C315" s="317"/>
      <c r="D315" s="317"/>
      <c r="E315" s="317"/>
      <c r="F315" s="317"/>
      <c r="G315" s="317"/>
      <c r="H315" s="317"/>
      <c r="I315" s="317"/>
      <c r="J315" s="317"/>
      <c r="K315" s="317"/>
      <c r="L315" s="317"/>
      <c r="M315" s="317"/>
    </row>
    <row r="316" spans="1:13" s="37" customFormat="1" ht="24.75" customHeight="1">
      <c r="A316" s="3"/>
      <c r="B316" s="39"/>
      <c r="C316" s="39"/>
      <c r="D316" s="57"/>
      <c r="E316" s="58"/>
      <c r="F316" s="58"/>
      <c r="G316" s="58"/>
      <c r="H316" s="62"/>
      <c r="I316" s="62"/>
      <c r="J316" s="58"/>
      <c r="K316" s="58"/>
      <c r="L316" s="59"/>
      <c r="M316" s="59"/>
    </row>
    <row r="317" spans="1:13" s="37" customFormat="1" ht="24.75" customHeight="1">
      <c r="A317" s="3"/>
      <c r="B317" s="39"/>
      <c r="C317" s="39"/>
      <c r="D317" s="57"/>
      <c r="E317" s="58"/>
      <c r="F317" s="58"/>
      <c r="G317" s="58"/>
      <c r="H317" s="62"/>
      <c r="I317" s="62"/>
      <c r="J317" s="58"/>
      <c r="K317" s="58"/>
      <c r="L317" s="58"/>
      <c r="M317" s="58"/>
    </row>
    <row r="318" spans="1:13" s="37" customFormat="1" ht="24.75" customHeight="1">
      <c r="A318" s="60"/>
      <c r="B318" s="60"/>
      <c r="C318" s="60"/>
      <c r="D318" s="61"/>
      <c r="E318" s="62"/>
      <c r="F318" s="62"/>
      <c r="G318" s="62"/>
      <c r="H318" s="62"/>
      <c r="I318" s="62"/>
      <c r="J318" s="62"/>
      <c r="K318" s="62"/>
      <c r="L318" s="62"/>
      <c r="M318" s="62"/>
    </row>
    <row r="319" spans="1:13" s="37" customFormat="1" ht="24.75" customHeight="1">
      <c r="A319" s="61"/>
      <c r="B319" s="61"/>
      <c r="C319" s="331"/>
      <c r="D319" s="331"/>
      <c r="E319" s="60"/>
      <c r="F319" s="62"/>
      <c r="G319" s="331"/>
      <c r="H319" s="331"/>
      <c r="I319" s="60"/>
      <c r="J319" s="60"/>
      <c r="K319" s="60"/>
      <c r="L319" s="63"/>
      <c r="M319" s="63"/>
    </row>
    <row r="320" spans="1:13" s="37" customFormat="1" ht="24.75" customHeight="1">
      <c r="A320" s="64"/>
      <c r="B320" s="64"/>
      <c r="C320" s="62"/>
      <c r="D320" s="62"/>
      <c r="E320" s="60"/>
      <c r="F320" s="64"/>
      <c r="G320" s="332"/>
      <c r="H320" s="332"/>
      <c r="I320" s="65"/>
      <c r="J320" s="65"/>
      <c r="K320" s="65"/>
      <c r="L320" s="63"/>
      <c r="M320" s="63"/>
    </row>
    <row r="321" spans="1:13" s="37" customFormat="1" ht="24.75" customHeight="1">
      <c r="A321" s="66"/>
      <c r="B321" s="66"/>
      <c r="C321" s="63"/>
      <c r="D321" s="63"/>
      <c r="E321" s="60"/>
      <c r="F321" s="63"/>
      <c r="G321" s="332"/>
      <c r="H321" s="332"/>
      <c r="I321" s="65"/>
      <c r="J321" s="65"/>
      <c r="K321" s="65"/>
      <c r="L321" s="62"/>
      <c r="M321" s="62"/>
    </row>
    <row r="322" spans="1:13" s="37" customFormat="1" ht="24.75" customHeight="1">
      <c r="A322" s="66"/>
      <c r="B322" s="66"/>
      <c r="C322" s="63"/>
      <c r="D322" s="63"/>
      <c r="E322" s="60"/>
      <c r="F322" s="63"/>
      <c r="G322" s="332"/>
      <c r="H322" s="332"/>
      <c r="I322" s="65"/>
      <c r="J322" s="65"/>
      <c r="K322" s="65"/>
      <c r="L322" s="62"/>
      <c r="M322" s="62"/>
    </row>
    <row r="323" spans="1:13" s="37" customFormat="1" ht="24.75" customHeight="1">
      <c r="A323" s="66"/>
      <c r="B323" s="66"/>
      <c r="C323" s="63"/>
      <c r="D323" s="63"/>
      <c r="E323" s="60"/>
      <c r="F323" s="63"/>
      <c r="G323" s="332"/>
      <c r="H323" s="332"/>
      <c r="I323" s="65"/>
      <c r="J323" s="65"/>
      <c r="K323" s="65"/>
      <c r="L323" s="62"/>
      <c r="M323" s="62"/>
    </row>
    <row r="324" spans="1:13" s="37" customFormat="1" ht="24.75" customHeight="1">
      <c r="A324" s="66"/>
      <c r="B324" s="66"/>
      <c r="C324" s="331"/>
      <c r="D324" s="331"/>
      <c r="E324" s="60"/>
      <c r="F324" s="63"/>
      <c r="G324" s="331"/>
      <c r="H324" s="331"/>
      <c r="I324" s="64"/>
      <c r="J324" s="64"/>
      <c r="K324" s="64"/>
      <c r="L324" s="63"/>
      <c r="M324" s="63"/>
    </row>
    <row r="325" spans="1:13" s="37" customFormat="1" ht="24.75" customHeight="1">
      <c r="A325" s="64"/>
      <c r="B325" s="64"/>
      <c r="C325" s="331"/>
      <c r="D325" s="331"/>
      <c r="E325" s="60"/>
      <c r="F325" s="64"/>
      <c r="G325" s="331"/>
      <c r="H325" s="331"/>
      <c r="I325" s="65"/>
      <c r="J325" s="65"/>
      <c r="K325" s="65"/>
      <c r="L325" s="63"/>
      <c r="M325" s="63"/>
    </row>
    <row r="326" spans="1:13" s="37" customFormat="1" ht="24.75" customHeight="1">
      <c r="A326" s="7"/>
      <c r="B326" s="8"/>
      <c r="C326" s="8"/>
      <c r="D326" s="9"/>
      <c r="E326" s="10"/>
      <c r="F326" s="10"/>
      <c r="G326" s="10"/>
      <c r="H326" s="98"/>
      <c r="I326" s="98"/>
      <c r="J326" s="10"/>
      <c r="K326" s="10"/>
      <c r="L326" s="10"/>
      <c r="M326" s="10"/>
    </row>
  </sheetData>
  <autoFilter ref="H13:I315"/>
  <mergeCells count="33">
    <mergeCell ref="C325:D325"/>
    <mergeCell ref="G325:H325"/>
    <mergeCell ref="J12:K12"/>
    <mergeCell ref="A315:M315"/>
    <mergeCell ref="C319:D319"/>
    <mergeCell ref="G319:H319"/>
    <mergeCell ref="G320:H323"/>
    <mergeCell ref="C324:D324"/>
    <mergeCell ref="G324:H324"/>
    <mergeCell ref="B10:E10"/>
    <mergeCell ref="H10:I10"/>
    <mergeCell ref="J10:M10"/>
    <mergeCell ref="A12:A13"/>
    <mergeCell ref="B12:B13"/>
    <mergeCell ref="C12:C13"/>
    <mergeCell ref="D12:D13"/>
    <mergeCell ref="E12:E13"/>
    <mergeCell ref="F12:G13"/>
    <mergeCell ref="H12:I12"/>
    <mergeCell ref="L12:M12"/>
    <mergeCell ref="B8:E8"/>
    <mergeCell ref="H8:I8"/>
    <mergeCell ref="J8:M8"/>
    <mergeCell ref="S8:X8"/>
    <mergeCell ref="B9:E9"/>
    <mergeCell ref="H9:I9"/>
    <mergeCell ref="J9:M9"/>
    <mergeCell ref="Q3:X3"/>
    <mergeCell ref="Q4:X4"/>
    <mergeCell ref="B7:E7"/>
    <mergeCell ref="H7:I7"/>
    <mergeCell ref="J7:M7"/>
    <mergeCell ref="Q7:X7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rgb="FFCC66FF"/>
  </sheetPr>
  <dimension ref="A1:W56"/>
  <sheetViews>
    <sheetView topLeftCell="A10" zoomScale="70" zoomScaleNormal="70" workbookViewId="0">
      <selection activeCell="H51" sqref="H51"/>
    </sheetView>
  </sheetViews>
  <sheetFormatPr baseColWidth="10" defaultRowHeight="15"/>
  <cols>
    <col min="1" max="1" width="23.7109375" customWidth="1"/>
    <col min="2" max="2" width="20.42578125" customWidth="1"/>
    <col min="3" max="3" width="34.42578125" customWidth="1"/>
    <col min="4" max="4" width="19.7109375" customWidth="1"/>
    <col min="5" max="5" width="37.7109375" customWidth="1"/>
    <col min="6" max="6" width="63.85546875" customWidth="1"/>
    <col min="7" max="7" width="25" customWidth="1"/>
    <col min="8" max="8" width="18.140625" customWidth="1"/>
    <col min="9" max="9" width="15" customWidth="1"/>
    <col min="10" max="10" width="25.85546875" customWidth="1"/>
    <col min="11" max="11" width="26.42578125" customWidth="1"/>
    <col min="12" max="12" width="25.28515625" customWidth="1"/>
  </cols>
  <sheetData>
    <row r="1" spans="1:23" s="14" customFormat="1" ht="24.95" customHeight="1">
      <c r="C1" s="2"/>
      <c r="D1" s="38"/>
      <c r="E1" s="2"/>
      <c r="F1" s="2"/>
      <c r="G1" s="2"/>
      <c r="H1" s="2"/>
      <c r="I1" s="2"/>
      <c r="J1" s="2"/>
      <c r="K1" s="2"/>
      <c r="L1" s="2"/>
    </row>
    <row r="2" spans="1:23" s="17" customFormat="1" ht="45" customHeight="1">
      <c r="A2" s="3"/>
      <c r="B2" s="39"/>
      <c r="C2" s="39"/>
      <c r="D2" s="319" t="s">
        <v>0</v>
      </c>
      <c r="E2" s="319"/>
      <c r="F2" s="319"/>
      <c r="G2" s="319"/>
      <c r="H2" s="319"/>
      <c r="I2" s="319"/>
      <c r="J2" s="319"/>
      <c r="K2" s="319"/>
      <c r="L2" s="70"/>
    </row>
    <row r="3" spans="1:23" s="17" customFormat="1" ht="43.5" customHeight="1">
      <c r="A3" s="3"/>
      <c r="B3" s="39"/>
      <c r="C3" s="39"/>
      <c r="D3" s="319" t="s">
        <v>1</v>
      </c>
      <c r="E3" s="319"/>
      <c r="F3" s="319"/>
      <c r="G3" s="319"/>
      <c r="H3" s="319"/>
      <c r="I3" s="319"/>
      <c r="J3" s="319"/>
      <c r="K3" s="319"/>
      <c r="L3" s="70"/>
      <c r="P3" s="320"/>
      <c r="Q3" s="320"/>
      <c r="R3" s="320"/>
      <c r="S3" s="320"/>
      <c r="T3" s="320"/>
      <c r="U3" s="320"/>
      <c r="V3" s="320"/>
      <c r="W3" s="320"/>
    </row>
    <row r="4" spans="1:23" s="17" customFormat="1" ht="23.25" customHeight="1">
      <c r="A4" s="3"/>
      <c r="B4" s="39"/>
      <c r="C4" s="39"/>
      <c r="D4" s="40"/>
      <c r="E4" s="40"/>
      <c r="F4" s="40"/>
      <c r="G4" s="41"/>
      <c r="H4" s="41"/>
      <c r="I4" s="41"/>
      <c r="J4" s="41"/>
      <c r="L4" s="41"/>
      <c r="P4" s="320"/>
      <c r="Q4" s="320"/>
      <c r="R4" s="320"/>
      <c r="S4" s="320"/>
      <c r="T4" s="320"/>
      <c r="U4" s="320"/>
      <c r="V4" s="320"/>
      <c r="W4" s="320"/>
    </row>
    <row r="5" spans="1:23" s="17" customFormat="1" ht="23.25" customHeight="1">
      <c r="A5" s="3"/>
      <c r="B5" s="39"/>
      <c r="C5" s="39"/>
      <c r="D5" s="40"/>
      <c r="E5" s="40"/>
      <c r="F5" s="40"/>
      <c r="G5" s="42"/>
      <c r="H5" s="42"/>
      <c r="I5" s="42"/>
      <c r="J5" s="42"/>
      <c r="K5" s="42"/>
      <c r="L5" s="42"/>
      <c r="P5" s="43"/>
      <c r="Q5" s="43"/>
      <c r="R5" s="43"/>
      <c r="S5" s="43"/>
      <c r="T5" s="43"/>
      <c r="U5" s="43"/>
      <c r="V5" s="43"/>
      <c r="W5" s="43"/>
    </row>
    <row r="6" spans="1:23" s="17" customFormat="1" ht="23.25" customHeight="1">
      <c r="A6" s="3"/>
      <c r="B6" s="39"/>
      <c r="C6" s="100"/>
      <c r="D6" s="40"/>
      <c r="E6" s="40"/>
      <c r="F6" s="40"/>
      <c r="G6" s="41"/>
      <c r="H6" s="41"/>
      <c r="I6" s="41"/>
      <c r="J6" s="41"/>
      <c r="L6" s="41"/>
      <c r="P6" s="43"/>
      <c r="Q6" s="43"/>
      <c r="R6" s="43"/>
      <c r="S6" s="43"/>
      <c r="T6" s="43"/>
      <c r="U6" s="43"/>
      <c r="V6" s="43"/>
      <c r="W6" s="43"/>
    </row>
    <row r="7" spans="1:23" s="21" customFormat="1" ht="66.75" customHeight="1">
      <c r="A7" s="81" t="s">
        <v>2</v>
      </c>
      <c r="B7" s="356" t="s">
        <v>30</v>
      </c>
      <c r="C7" s="356"/>
      <c r="D7" s="356"/>
      <c r="E7" s="356"/>
      <c r="F7" s="87"/>
      <c r="G7" s="333" t="s">
        <v>3</v>
      </c>
      <c r="H7" s="334"/>
      <c r="I7" s="322" t="s">
        <v>31</v>
      </c>
      <c r="J7" s="323"/>
      <c r="K7" s="323"/>
      <c r="L7" s="324"/>
      <c r="P7" s="320"/>
      <c r="Q7" s="320"/>
      <c r="R7" s="320"/>
      <c r="S7" s="320"/>
      <c r="T7" s="320"/>
      <c r="U7" s="320"/>
      <c r="V7" s="320"/>
      <c r="W7" s="320"/>
    </row>
    <row r="8" spans="1:23" s="21" customFormat="1" ht="60.75" customHeight="1">
      <c r="A8" s="81" t="s">
        <v>4</v>
      </c>
      <c r="B8" s="357" t="s">
        <v>360</v>
      </c>
      <c r="C8" s="357"/>
      <c r="D8" s="357"/>
      <c r="E8" s="357"/>
      <c r="F8" s="87"/>
      <c r="G8" s="335" t="s">
        <v>26</v>
      </c>
      <c r="H8" s="336"/>
      <c r="I8" s="325" t="s">
        <v>361</v>
      </c>
      <c r="J8" s="326"/>
      <c r="K8" s="326"/>
      <c r="L8" s="327"/>
      <c r="R8" s="320"/>
      <c r="S8" s="320"/>
      <c r="T8" s="320"/>
      <c r="U8" s="320"/>
      <c r="V8" s="320"/>
      <c r="W8" s="320"/>
    </row>
    <row r="9" spans="1:23" ht="41.25" customHeight="1">
      <c r="A9" s="81" t="s">
        <v>6</v>
      </c>
      <c r="B9" s="356" t="s">
        <v>124</v>
      </c>
      <c r="C9" s="356"/>
      <c r="D9" s="356"/>
      <c r="E9" s="356"/>
      <c r="F9" s="101"/>
      <c r="G9" s="333" t="s">
        <v>7</v>
      </c>
      <c r="H9" s="334"/>
      <c r="I9" s="328">
        <v>45658</v>
      </c>
      <c r="J9" s="323"/>
      <c r="K9" s="323"/>
      <c r="L9" s="324"/>
    </row>
    <row r="10" spans="1:23" s="21" customFormat="1" ht="66" customHeight="1">
      <c r="A10" s="81" t="s">
        <v>8</v>
      </c>
      <c r="B10" s="361" t="s">
        <v>27</v>
      </c>
      <c r="C10" s="362"/>
      <c r="D10" s="362"/>
      <c r="E10" s="363"/>
      <c r="F10" s="87"/>
      <c r="G10" s="333" t="s">
        <v>9</v>
      </c>
      <c r="H10" s="334"/>
      <c r="I10" s="328">
        <v>45961</v>
      </c>
      <c r="J10" s="323"/>
      <c r="K10" s="323"/>
      <c r="L10" s="324"/>
    </row>
    <row r="11" spans="1:23" s="21" customFormat="1" ht="20.25" customHeight="1">
      <c r="A11" s="46"/>
      <c r="B11" s="47"/>
      <c r="C11" s="47"/>
      <c r="D11" s="47"/>
      <c r="E11" s="45"/>
      <c r="F11" s="45"/>
      <c r="G11" s="48"/>
      <c r="H11" s="47"/>
      <c r="I11" s="47"/>
      <c r="J11" s="47"/>
      <c r="K11" s="47"/>
      <c r="L11" s="47"/>
    </row>
    <row r="12" spans="1:23" s="26" customFormat="1" ht="63.75" customHeight="1">
      <c r="A12" s="310" t="s">
        <v>10</v>
      </c>
      <c r="B12" s="310" t="s">
        <v>11</v>
      </c>
      <c r="C12" s="312" t="s">
        <v>12</v>
      </c>
      <c r="D12" s="313" t="s">
        <v>13</v>
      </c>
      <c r="E12" s="312" t="s">
        <v>14</v>
      </c>
      <c r="F12" s="312" t="s">
        <v>15</v>
      </c>
      <c r="G12" s="312" t="s">
        <v>16</v>
      </c>
      <c r="H12" s="312"/>
      <c r="I12" s="314" t="s">
        <v>17</v>
      </c>
      <c r="J12" s="315"/>
      <c r="K12" s="314" t="s">
        <v>18</v>
      </c>
      <c r="L12" s="316"/>
    </row>
    <row r="13" spans="1:23" s="26" customFormat="1" ht="57" customHeight="1">
      <c r="A13" s="311"/>
      <c r="B13" s="311"/>
      <c r="C13" s="312"/>
      <c r="D13" s="313"/>
      <c r="E13" s="312"/>
      <c r="F13" s="312"/>
      <c r="G13" s="5" t="s">
        <v>19</v>
      </c>
      <c r="H13" s="5" t="s">
        <v>20</v>
      </c>
      <c r="I13" s="5" t="s">
        <v>28</v>
      </c>
      <c r="J13" s="5" t="s">
        <v>29</v>
      </c>
      <c r="K13" s="5" t="s">
        <v>23</v>
      </c>
      <c r="L13" s="6" t="s">
        <v>24</v>
      </c>
    </row>
    <row r="14" spans="1:23" s="34" customFormat="1" ht="57" customHeight="1">
      <c r="A14" s="49">
        <v>81</v>
      </c>
      <c r="B14" s="51" t="s">
        <v>362</v>
      </c>
      <c r="C14" s="56" t="s">
        <v>363</v>
      </c>
      <c r="D14" s="52">
        <v>1</v>
      </c>
      <c r="E14" s="53" t="s">
        <v>125</v>
      </c>
      <c r="F14" s="102" t="s">
        <v>364</v>
      </c>
      <c r="G14" s="54">
        <v>45843</v>
      </c>
      <c r="H14" s="55"/>
      <c r="I14" s="55"/>
      <c r="J14" s="55" t="s">
        <v>25</v>
      </c>
      <c r="K14" s="53">
        <v>2</v>
      </c>
      <c r="L14" s="56">
        <v>3</v>
      </c>
    </row>
    <row r="15" spans="1:23" s="34" customFormat="1" ht="57" customHeight="1">
      <c r="A15" s="49">
        <v>82</v>
      </c>
      <c r="B15" s="51" t="s">
        <v>365</v>
      </c>
      <c r="C15" s="56" t="s">
        <v>366</v>
      </c>
      <c r="D15" s="52">
        <v>1</v>
      </c>
      <c r="E15" s="53" t="s">
        <v>125</v>
      </c>
      <c r="F15" s="102" t="s">
        <v>367</v>
      </c>
      <c r="G15" s="54">
        <v>45843</v>
      </c>
      <c r="H15" s="55"/>
      <c r="I15" s="55"/>
      <c r="J15" s="55" t="s">
        <v>25</v>
      </c>
      <c r="K15" s="53">
        <v>2</v>
      </c>
      <c r="L15" s="56">
        <v>3</v>
      </c>
    </row>
    <row r="16" spans="1:23" s="34" customFormat="1" ht="57" customHeight="1">
      <c r="A16" s="49">
        <v>83</v>
      </c>
      <c r="B16" s="51" t="s">
        <v>368</v>
      </c>
      <c r="C16" s="56" t="s">
        <v>369</v>
      </c>
      <c r="D16" s="52">
        <v>1</v>
      </c>
      <c r="E16" s="53" t="s">
        <v>125</v>
      </c>
      <c r="F16" s="102" t="s">
        <v>370</v>
      </c>
      <c r="G16" s="54">
        <v>45843</v>
      </c>
      <c r="H16" s="55"/>
      <c r="I16" s="55"/>
      <c r="J16" s="55" t="s">
        <v>25</v>
      </c>
      <c r="K16" s="53">
        <v>2</v>
      </c>
      <c r="L16" s="56">
        <v>3</v>
      </c>
    </row>
    <row r="17" spans="1:12" s="34" customFormat="1" ht="57" customHeight="1">
      <c r="A17" s="49">
        <v>84</v>
      </c>
      <c r="B17" s="51" t="s">
        <v>371</v>
      </c>
      <c r="C17" s="56" t="s">
        <v>372</v>
      </c>
      <c r="D17" s="52">
        <v>1</v>
      </c>
      <c r="E17" s="53" t="s">
        <v>125</v>
      </c>
      <c r="F17" s="102" t="s">
        <v>373</v>
      </c>
      <c r="G17" s="54">
        <v>45843</v>
      </c>
      <c r="H17" s="55"/>
      <c r="I17" s="55"/>
      <c r="J17" s="55" t="s">
        <v>25</v>
      </c>
      <c r="K17" s="53">
        <v>2</v>
      </c>
      <c r="L17" s="56">
        <v>3</v>
      </c>
    </row>
    <row r="18" spans="1:12" s="34" customFormat="1" ht="57" customHeight="1">
      <c r="A18" s="49">
        <v>85</v>
      </c>
      <c r="B18" s="51" t="s">
        <v>374</v>
      </c>
      <c r="C18" s="56" t="s">
        <v>375</v>
      </c>
      <c r="D18" s="52">
        <v>1</v>
      </c>
      <c r="E18" s="53" t="s">
        <v>125</v>
      </c>
      <c r="F18" s="102" t="s">
        <v>376</v>
      </c>
      <c r="G18" s="55" t="s">
        <v>377</v>
      </c>
      <c r="H18" s="55"/>
      <c r="I18" s="55"/>
      <c r="J18" s="55" t="s">
        <v>25</v>
      </c>
      <c r="K18" s="53">
        <v>2</v>
      </c>
      <c r="L18" s="56">
        <v>3</v>
      </c>
    </row>
    <row r="19" spans="1:12" s="34" customFormat="1" ht="57" customHeight="1">
      <c r="A19" s="49">
        <v>86</v>
      </c>
      <c r="B19" s="51" t="s">
        <v>378</v>
      </c>
      <c r="C19" s="56" t="s">
        <v>379</v>
      </c>
      <c r="D19" s="52">
        <v>1</v>
      </c>
      <c r="E19" s="53" t="s">
        <v>125</v>
      </c>
      <c r="F19" s="102" t="s">
        <v>380</v>
      </c>
      <c r="G19" s="55" t="s">
        <v>377</v>
      </c>
      <c r="H19" s="55"/>
      <c r="I19" s="55"/>
      <c r="J19" s="55" t="s">
        <v>25</v>
      </c>
      <c r="K19" s="53">
        <v>2</v>
      </c>
      <c r="L19" s="56">
        <v>3</v>
      </c>
    </row>
    <row r="20" spans="1:12" s="34" customFormat="1" ht="57" customHeight="1">
      <c r="A20" s="49">
        <v>87</v>
      </c>
      <c r="B20" s="51" t="s">
        <v>381</v>
      </c>
      <c r="C20" s="56" t="s">
        <v>382</v>
      </c>
      <c r="D20" s="52">
        <v>1</v>
      </c>
      <c r="E20" s="53" t="s">
        <v>125</v>
      </c>
      <c r="F20" s="102" t="s">
        <v>383</v>
      </c>
      <c r="G20" s="55" t="s">
        <v>377</v>
      </c>
      <c r="H20" s="55"/>
      <c r="I20" s="55"/>
      <c r="J20" s="55" t="s">
        <v>25</v>
      </c>
      <c r="K20" s="53">
        <v>2</v>
      </c>
      <c r="L20" s="56">
        <v>3</v>
      </c>
    </row>
    <row r="21" spans="1:12" s="34" customFormat="1" ht="57" customHeight="1">
      <c r="A21" s="49">
        <v>88</v>
      </c>
      <c r="B21" s="51" t="s">
        <v>384</v>
      </c>
      <c r="C21" s="56" t="s">
        <v>385</v>
      </c>
      <c r="D21" s="52">
        <v>1</v>
      </c>
      <c r="E21" s="53" t="s">
        <v>125</v>
      </c>
      <c r="F21" s="102" t="s">
        <v>386</v>
      </c>
      <c r="G21" s="55" t="s">
        <v>387</v>
      </c>
      <c r="H21" s="55"/>
      <c r="I21" s="55"/>
      <c r="J21" s="55" t="s">
        <v>25</v>
      </c>
      <c r="K21" s="53">
        <v>2</v>
      </c>
      <c r="L21" s="56">
        <v>3</v>
      </c>
    </row>
    <row r="22" spans="1:12" s="34" customFormat="1" ht="57" customHeight="1">
      <c r="A22" s="49">
        <v>89</v>
      </c>
      <c r="B22" s="51" t="s">
        <v>388</v>
      </c>
      <c r="C22" s="56" t="s">
        <v>389</v>
      </c>
      <c r="D22" s="52">
        <v>1</v>
      </c>
      <c r="E22" s="53" t="s">
        <v>125</v>
      </c>
      <c r="F22" s="102" t="s">
        <v>390</v>
      </c>
      <c r="G22" s="55" t="s">
        <v>387</v>
      </c>
      <c r="H22" s="55"/>
      <c r="I22" s="55"/>
      <c r="J22" s="55" t="s">
        <v>25</v>
      </c>
      <c r="K22" s="53">
        <v>2</v>
      </c>
      <c r="L22" s="56">
        <v>3</v>
      </c>
    </row>
    <row r="23" spans="1:12" s="34" customFormat="1" ht="57" customHeight="1">
      <c r="A23" s="49">
        <v>90</v>
      </c>
      <c r="B23" s="51" t="s">
        <v>391</v>
      </c>
      <c r="C23" s="56" t="s">
        <v>392</v>
      </c>
      <c r="D23" s="52">
        <v>1</v>
      </c>
      <c r="E23" s="53" t="s">
        <v>125</v>
      </c>
      <c r="F23" s="102" t="s">
        <v>393</v>
      </c>
      <c r="G23" s="55" t="s">
        <v>387</v>
      </c>
      <c r="H23" s="55"/>
      <c r="I23" s="55"/>
      <c r="J23" s="55" t="s">
        <v>25</v>
      </c>
      <c r="K23" s="53">
        <v>2</v>
      </c>
      <c r="L23" s="56">
        <v>3</v>
      </c>
    </row>
    <row r="24" spans="1:12" s="34" customFormat="1" ht="57" customHeight="1">
      <c r="A24" s="49">
        <v>91</v>
      </c>
      <c r="B24" s="51" t="s">
        <v>394</v>
      </c>
      <c r="C24" s="56" t="s">
        <v>395</v>
      </c>
      <c r="D24" s="52">
        <v>1</v>
      </c>
      <c r="E24" s="53" t="s">
        <v>125</v>
      </c>
      <c r="F24" s="102" t="s">
        <v>396</v>
      </c>
      <c r="G24" s="55" t="s">
        <v>397</v>
      </c>
      <c r="H24" s="55"/>
      <c r="I24" s="55"/>
      <c r="J24" s="55" t="s">
        <v>25</v>
      </c>
      <c r="K24" s="53">
        <v>2</v>
      </c>
      <c r="L24" s="56">
        <v>3</v>
      </c>
    </row>
    <row r="25" spans="1:12" s="34" customFormat="1" ht="57" customHeight="1">
      <c r="A25" s="49">
        <v>92</v>
      </c>
      <c r="B25" s="51" t="s">
        <v>398</v>
      </c>
      <c r="C25" s="56" t="s">
        <v>399</v>
      </c>
      <c r="D25" s="52">
        <v>1</v>
      </c>
      <c r="E25" s="53" t="s">
        <v>125</v>
      </c>
      <c r="F25" s="102" t="s">
        <v>400</v>
      </c>
      <c r="G25" s="55" t="s">
        <v>397</v>
      </c>
      <c r="H25" s="55"/>
      <c r="I25" s="55"/>
      <c r="J25" s="55" t="s">
        <v>25</v>
      </c>
      <c r="K25" s="53">
        <v>2</v>
      </c>
      <c r="L25" s="56">
        <v>3</v>
      </c>
    </row>
    <row r="26" spans="1:12" s="34" customFormat="1" ht="57" customHeight="1">
      <c r="A26" s="49">
        <v>93</v>
      </c>
      <c r="B26" s="51" t="s">
        <v>401</v>
      </c>
      <c r="C26" s="56" t="s">
        <v>402</v>
      </c>
      <c r="D26" s="52">
        <v>1</v>
      </c>
      <c r="E26" s="53" t="s">
        <v>125</v>
      </c>
      <c r="F26" s="102" t="s">
        <v>403</v>
      </c>
      <c r="G26" s="55" t="s">
        <v>404</v>
      </c>
      <c r="H26" s="55"/>
      <c r="I26" s="55"/>
      <c r="J26" s="55" t="s">
        <v>25</v>
      </c>
      <c r="K26" s="53">
        <v>2</v>
      </c>
      <c r="L26" s="56">
        <v>3</v>
      </c>
    </row>
    <row r="27" spans="1:12" s="34" customFormat="1" ht="57" customHeight="1">
      <c r="A27" s="49">
        <v>94</v>
      </c>
      <c r="B27" s="51" t="s">
        <v>405</v>
      </c>
      <c r="C27" s="56" t="s">
        <v>406</v>
      </c>
      <c r="D27" s="52">
        <v>1</v>
      </c>
      <c r="E27" s="53" t="s">
        <v>125</v>
      </c>
      <c r="F27" s="102" t="s">
        <v>407</v>
      </c>
      <c r="G27" s="54">
        <v>45868</v>
      </c>
      <c r="H27" s="55"/>
      <c r="I27" s="55"/>
      <c r="J27" s="55" t="s">
        <v>25</v>
      </c>
      <c r="K27" s="53">
        <v>2</v>
      </c>
      <c r="L27" s="56">
        <v>3</v>
      </c>
    </row>
    <row r="28" spans="1:12" s="34" customFormat="1" ht="57" customHeight="1">
      <c r="A28" s="49">
        <v>95</v>
      </c>
      <c r="B28" s="51" t="s">
        <v>408</v>
      </c>
      <c r="C28" s="56" t="s">
        <v>409</v>
      </c>
      <c r="D28" s="52">
        <v>1</v>
      </c>
      <c r="E28" s="53" t="s">
        <v>125</v>
      </c>
      <c r="F28" s="102" t="s">
        <v>410</v>
      </c>
      <c r="G28" s="54">
        <v>45873</v>
      </c>
      <c r="H28" s="55"/>
      <c r="I28" s="55"/>
      <c r="J28" s="55" t="s">
        <v>25</v>
      </c>
      <c r="K28" s="53">
        <v>2</v>
      </c>
      <c r="L28" s="56">
        <v>3</v>
      </c>
    </row>
    <row r="29" spans="1:12" s="34" customFormat="1" ht="57" customHeight="1">
      <c r="A29" s="49">
        <v>96</v>
      </c>
      <c r="B29" s="51" t="s">
        <v>411</v>
      </c>
      <c r="C29" s="56" t="s">
        <v>412</v>
      </c>
      <c r="D29" s="52">
        <v>1</v>
      </c>
      <c r="E29" s="53" t="s">
        <v>125</v>
      </c>
      <c r="F29" s="102" t="s">
        <v>413</v>
      </c>
      <c r="G29" s="54">
        <v>45873</v>
      </c>
      <c r="H29" s="55"/>
      <c r="I29" s="55"/>
      <c r="J29" s="55" t="s">
        <v>25</v>
      </c>
      <c r="K29" s="53">
        <v>2</v>
      </c>
      <c r="L29" s="56">
        <v>3</v>
      </c>
    </row>
    <row r="30" spans="1:12" s="34" customFormat="1" ht="57" customHeight="1">
      <c r="A30" s="49">
        <v>97</v>
      </c>
      <c r="B30" s="51" t="s">
        <v>414</v>
      </c>
      <c r="C30" s="56" t="s">
        <v>415</v>
      </c>
      <c r="D30" s="52">
        <v>1</v>
      </c>
      <c r="E30" s="53" t="s">
        <v>125</v>
      </c>
      <c r="F30" s="102" t="s">
        <v>416</v>
      </c>
      <c r="G30" s="54">
        <v>45873</v>
      </c>
      <c r="H30" s="55"/>
      <c r="I30" s="55"/>
      <c r="J30" s="55" t="s">
        <v>25</v>
      </c>
      <c r="K30" s="53">
        <v>2</v>
      </c>
      <c r="L30" s="56">
        <v>3</v>
      </c>
    </row>
    <row r="31" spans="1:12" s="34" customFormat="1" ht="57" customHeight="1">
      <c r="A31" s="49">
        <v>98</v>
      </c>
      <c r="B31" s="51" t="s">
        <v>417</v>
      </c>
      <c r="C31" s="56" t="s">
        <v>418</v>
      </c>
      <c r="D31" s="52">
        <v>1</v>
      </c>
      <c r="E31" s="53" t="s">
        <v>125</v>
      </c>
      <c r="F31" s="102" t="s">
        <v>419</v>
      </c>
      <c r="G31" s="54">
        <v>45873</v>
      </c>
      <c r="H31" s="55"/>
      <c r="I31" s="55"/>
      <c r="J31" s="55" t="s">
        <v>25</v>
      </c>
      <c r="K31" s="53">
        <v>2</v>
      </c>
      <c r="L31" s="56">
        <v>3</v>
      </c>
    </row>
    <row r="32" spans="1:12" s="34" customFormat="1" ht="57" customHeight="1">
      <c r="A32" s="49">
        <v>99</v>
      </c>
      <c r="B32" s="51" t="s">
        <v>420</v>
      </c>
      <c r="C32" s="56" t="s">
        <v>421</v>
      </c>
      <c r="D32" s="52">
        <v>1</v>
      </c>
      <c r="E32" s="53" t="s">
        <v>125</v>
      </c>
      <c r="F32" s="102" t="s">
        <v>422</v>
      </c>
      <c r="G32" s="55" t="s">
        <v>423</v>
      </c>
      <c r="H32" s="55"/>
      <c r="I32" s="55"/>
      <c r="J32" s="55" t="s">
        <v>25</v>
      </c>
      <c r="K32" s="53">
        <v>2</v>
      </c>
      <c r="L32" s="56">
        <v>3</v>
      </c>
    </row>
    <row r="33" spans="1:12" s="34" customFormat="1" ht="57" customHeight="1">
      <c r="A33" s="49">
        <v>100</v>
      </c>
      <c r="B33" s="51" t="s">
        <v>424</v>
      </c>
      <c r="C33" s="56" t="s">
        <v>425</v>
      </c>
      <c r="D33" s="52">
        <v>1</v>
      </c>
      <c r="E33" s="53" t="s">
        <v>125</v>
      </c>
      <c r="F33" s="102" t="s">
        <v>426</v>
      </c>
      <c r="G33" s="54">
        <v>45885</v>
      </c>
      <c r="H33" s="55"/>
      <c r="I33" s="55"/>
      <c r="J33" s="55" t="s">
        <v>25</v>
      </c>
      <c r="K33" s="53">
        <v>2</v>
      </c>
      <c r="L33" s="56">
        <v>3</v>
      </c>
    </row>
    <row r="34" spans="1:12" s="34" customFormat="1" ht="57" customHeight="1">
      <c r="A34" s="49">
        <v>101</v>
      </c>
      <c r="B34" s="51" t="s">
        <v>427</v>
      </c>
      <c r="C34" s="56" t="s">
        <v>428</v>
      </c>
      <c r="D34" s="52">
        <v>1</v>
      </c>
      <c r="E34" s="53" t="s">
        <v>125</v>
      </c>
      <c r="F34" s="102" t="s">
        <v>429</v>
      </c>
      <c r="G34" s="55" t="s">
        <v>423</v>
      </c>
      <c r="H34" s="55"/>
      <c r="I34" s="55"/>
      <c r="J34" s="55" t="s">
        <v>25</v>
      </c>
      <c r="K34" s="53">
        <v>2</v>
      </c>
      <c r="L34" s="56">
        <v>3</v>
      </c>
    </row>
    <row r="35" spans="1:12" s="34" customFormat="1" ht="57" customHeight="1">
      <c r="A35" s="49">
        <v>102</v>
      </c>
      <c r="B35" s="51" t="s">
        <v>430</v>
      </c>
      <c r="C35" s="56" t="s">
        <v>431</v>
      </c>
      <c r="D35" s="52">
        <v>1</v>
      </c>
      <c r="E35" s="53" t="s">
        <v>125</v>
      </c>
      <c r="F35" s="102" t="s">
        <v>432</v>
      </c>
      <c r="G35" s="55" t="s">
        <v>433</v>
      </c>
      <c r="H35" s="55"/>
      <c r="I35" s="55"/>
      <c r="J35" s="55" t="s">
        <v>25</v>
      </c>
      <c r="K35" s="53">
        <v>2</v>
      </c>
      <c r="L35" s="56">
        <v>3</v>
      </c>
    </row>
    <row r="36" spans="1:12" s="34" customFormat="1" ht="57" customHeight="1">
      <c r="A36" s="49">
        <v>103</v>
      </c>
      <c r="B36" s="51" t="s">
        <v>434</v>
      </c>
      <c r="C36" s="56" t="s">
        <v>435</v>
      </c>
      <c r="D36" s="52">
        <v>1</v>
      </c>
      <c r="E36" s="53" t="s">
        <v>125</v>
      </c>
      <c r="F36" s="102" t="s">
        <v>436</v>
      </c>
      <c r="G36" s="54">
        <v>45902</v>
      </c>
      <c r="H36" s="55"/>
      <c r="I36" s="55"/>
      <c r="J36" s="55" t="s">
        <v>25</v>
      </c>
      <c r="K36" s="53">
        <v>2</v>
      </c>
      <c r="L36" s="56">
        <v>3</v>
      </c>
    </row>
    <row r="37" spans="1:12" s="34" customFormat="1" ht="57" customHeight="1">
      <c r="A37" s="49">
        <v>104</v>
      </c>
      <c r="B37" s="51" t="s">
        <v>437</v>
      </c>
      <c r="C37" s="56" t="s">
        <v>438</v>
      </c>
      <c r="D37" s="52">
        <v>1</v>
      </c>
      <c r="E37" s="53" t="s">
        <v>125</v>
      </c>
      <c r="F37" s="102" t="s">
        <v>439</v>
      </c>
      <c r="G37" s="54">
        <v>45902</v>
      </c>
      <c r="H37" s="55"/>
      <c r="I37" s="55"/>
      <c r="J37" s="55" t="s">
        <v>25</v>
      </c>
      <c r="K37" s="53">
        <v>2</v>
      </c>
      <c r="L37" s="56">
        <v>3</v>
      </c>
    </row>
    <row r="38" spans="1:12" s="34" customFormat="1" ht="57" customHeight="1">
      <c r="A38" s="49">
        <v>105</v>
      </c>
      <c r="B38" s="51" t="s">
        <v>440</v>
      </c>
      <c r="C38" s="56" t="s">
        <v>441</v>
      </c>
      <c r="D38" s="52">
        <v>1</v>
      </c>
      <c r="E38" s="53" t="s">
        <v>125</v>
      </c>
      <c r="F38" s="102" t="s">
        <v>442</v>
      </c>
      <c r="G38" s="55" t="s">
        <v>443</v>
      </c>
      <c r="H38" s="55"/>
      <c r="I38" s="55"/>
      <c r="J38" s="55" t="s">
        <v>25</v>
      </c>
      <c r="K38" s="53">
        <v>2</v>
      </c>
      <c r="L38" s="56">
        <v>3</v>
      </c>
    </row>
    <row r="39" spans="1:12" s="34" customFormat="1" ht="57" customHeight="1">
      <c r="A39" s="49">
        <v>106</v>
      </c>
      <c r="B39" s="51" t="s">
        <v>444</v>
      </c>
      <c r="C39" s="56" t="s">
        <v>445</v>
      </c>
      <c r="D39" s="52">
        <v>1</v>
      </c>
      <c r="E39" s="53" t="s">
        <v>125</v>
      </c>
      <c r="F39" s="102" t="s">
        <v>446</v>
      </c>
      <c r="G39" s="55" t="s">
        <v>443</v>
      </c>
      <c r="H39" s="55"/>
      <c r="I39" s="55"/>
      <c r="J39" s="55" t="s">
        <v>25</v>
      </c>
      <c r="K39" s="53">
        <v>2</v>
      </c>
      <c r="L39" s="56">
        <v>3</v>
      </c>
    </row>
    <row r="40" spans="1:12" s="34" customFormat="1" ht="57" customHeight="1">
      <c r="A40" s="49">
        <v>107</v>
      </c>
      <c r="B40" s="51" t="s">
        <v>447</v>
      </c>
      <c r="C40" s="56" t="s">
        <v>448</v>
      </c>
      <c r="D40" s="52">
        <v>1</v>
      </c>
      <c r="E40" s="53" t="s">
        <v>125</v>
      </c>
      <c r="F40" s="102" t="s">
        <v>449</v>
      </c>
      <c r="G40" s="55" t="s">
        <v>443</v>
      </c>
      <c r="H40" s="55"/>
      <c r="I40" s="55"/>
      <c r="J40" s="55" t="s">
        <v>25</v>
      </c>
      <c r="K40" s="53">
        <v>2</v>
      </c>
      <c r="L40" s="56">
        <v>3</v>
      </c>
    </row>
    <row r="41" spans="1:12" s="34" customFormat="1" ht="57" customHeight="1">
      <c r="A41" s="49">
        <v>108</v>
      </c>
      <c r="B41" s="51" t="s">
        <v>450</v>
      </c>
      <c r="C41" s="56" t="s">
        <v>451</v>
      </c>
      <c r="D41" s="52">
        <v>1</v>
      </c>
      <c r="E41" s="53" t="s">
        <v>125</v>
      </c>
      <c r="F41" s="102" t="s">
        <v>452</v>
      </c>
      <c r="G41" s="55" t="s">
        <v>443</v>
      </c>
      <c r="H41" s="55"/>
      <c r="I41" s="55"/>
      <c r="J41" s="55" t="s">
        <v>25</v>
      </c>
      <c r="K41" s="53">
        <v>2</v>
      </c>
      <c r="L41" s="56">
        <v>3</v>
      </c>
    </row>
    <row r="42" spans="1:12" s="34" customFormat="1" ht="57" customHeight="1">
      <c r="A42" s="49">
        <v>109</v>
      </c>
      <c r="B42" s="51" t="s">
        <v>453</v>
      </c>
      <c r="C42" s="56" t="s">
        <v>454</v>
      </c>
      <c r="D42" s="52">
        <v>1</v>
      </c>
      <c r="E42" s="53" t="s">
        <v>125</v>
      </c>
      <c r="F42" s="102" t="s">
        <v>455</v>
      </c>
      <c r="G42" s="54">
        <v>45925</v>
      </c>
      <c r="H42" s="55"/>
      <c r="I42" s="55"/>
      <c r="J42" s="55" t="s">
        <v>25</v>
      </c>
      <c r="K42" s="53">
        <v>2</v>
      </c>
      <c r="L42" s="56">
        <v>3</v>
      </c>
    </row>
    <row r="43" spans="1:12" s="34" customFormat="1" ht="57" customHeight="1">
      <c r="A43" s="49">
        <v>110</v>
      </c>
      <c r="B43" s="51" t="s">
        <v>456</v>
      </c>
      <c r="C43" s="56" t="s">
        <v>457</v>
      </c>
      <c r="D43" s="52">
        <v>1</v>
      </c>
      <c r="E43" s="53" t="s">
        <v>125</v>
      </c>
      <c r="F43" s="102" t="s">
        <v>458</v>
      </c>
      <c r="G43" s="55" t="s">
        <v>459</v>
      </c>
      <c r="H43" s="55"/>
      <c r="I43" s="55"/>
      <c r="J43" s="55" t="s">
        <v>25</v>
      </c>
      <c r="K43" s="53">
        <v>2</v>
      </c>
      <c r="L43" s="56">
        <v>3</v>
      </c>
    </row>
    <row r="44" spans="1:12" s="34" customFormat="1" ht="57" customHeight="1">
      <c r="A44" s="49">
        <v>111</v>
      </c>
      <c r="B44" s="51" t="s">
        <v>460</v>
      </c>
      <c r="C44" s="56" t="s">
        <v>461</v>
      </c>
      <c r="D44" s="52">
        <v>1</v>
      </c>
      <c r="E44" s="53" t="s">
        <v>125</v>
      </c>
      <c r="F44" s="102" t="s">
        <v>462</v>
      </c>
      <c r="G44" s="54">
        <v>45926</v>
      </c>
      <c r="H44" s="55"/>
      <c r="I44" s="55"/>
      <c r="J44" s="55" t="s">
        <v>25</v>
      </c>
      <c r="K44" s="53">
        <v>2</v>
      </c>
      <c r="L44" s="56">
        <v>3</v>
      </c>
    </row>
    <row r="45" spans="1:12" s="36" customFormat="1" ht="42" customHeight="1">
      <c r="A45" s="364" t="s">
        <v>463</v>
      </c>
      <c r="B45" s="364"/>
      <c r="C45" s="364"/>
      <c r="D45" s="364"/>
      <c r="E45" s="364"/>
      <c r="F45" s="364"/>
      <c r="G45" s="364"/>
      <c r="H45" s="364"/>
      <c r="I45" s="364"/>
      <c r="J45" s="364"/>
      <c r="K45" s="364"/>
      <c r="L45" s="364"/>
    </row>
    <row r="46" spans="1:12" s="37" customFormat="1" ht="24.75" customHeight="1">
      <c r="A46" s="3"/>
      <c r="B46" s="39"/>
      <c r="C46" s="39"/>
      <c r="D46" s="57"/>
      <c r="E46" s="58"/>
      <c r="F46" s="58"/>
      <c r="G46" s="58"/>
      <c r="H46" s="58"/>
      <c r="I46" s="58"/>
      <c r="J46" s="58"/>
      <c r="K46" s="59"/>
      <c r="L46" s="59"/>
    </row>
    <row r="47" spans="1:12" s="37" customFormat="1" ht="24.75" customHeight="1">
      <c r="A47" s="3"/>
      <c r="B47" s="39"/>
      <c r="C47" s="39"/>
      <c r="D47" s="57"/>
      <c r="E47" s="58"/>
      <c r="F47" s="58"/>
      <c r="G47" s="58"/>
      <c r="H47" s="58"/>
      <c r="I47" s="58"/>
      <c r="J47" s="58"/>
      <c r="K47" s="58"/>
      <c r="L47" s="58"/>
    </row>
    <row r="48" spans="1:12" s="37" customFormat="1" ht="24.75" customHeight="1">
      <c r="A48" s="60"/>
      <c r="B48" s="60"/>
      <c r="C48" s="60"/>
      <c r="D48" s="61"/>
      <c r="E48" s="62"/>
      <c r="F48" s="62"/>
      <c r="G48" s="62"/>
      <c r="H48" s="62"/>
      <c r="I48" s="62"/>
      <c r="J48" s="62"/>
      <c r="K48" s="62"/>
      <c r="L48" s="62"/>
    </row>
    <row r="49" spans="1:12" s="37" customFormat="1" ht="24.75" customHeight="1">
      <c r="A49" s="61"/>
      <c r="B49" s="61"/>
      <c r="C49" s="331"/>
      <c r="D49" s="331"/>
      <c r="E49" s="60"/>
      <c r="F49" s="62"/>
      <c r="G49" s="63"/>
      <c r="H49" s="60"/>
      <c r="I49" s="60"/>
      <c r="J49" s="60"/>
      <c r="K49" s="63"/>
      <c r="L49" s="63"/>
    </row>
    <row r="50" spans="1:12" s="37" customFormat="1" ht="24.75" customHeight="1">
      <c r="A50" s="64"/>
      <c r="B50" s="64"/>
      <c r="C50" s="62"/>
      <c r="D50" s="62"/>
      <c r="E50" s="60"/>
      <c r="F50" s="64"/>
      <c r="G50" s="332"/>
      <c r="H50" s="65"/>
      <c r="I50" s="65"/>
      <c r="J50" s="65"/>
      <c r="K50" s="63"/>
      <c r="L50" s="63"/>
    </row>
    <row r="51" spans="1:12" s="37" customFormat="1" ht="24.75" customHeight="1">
      <c r="A51" s="66"/>
      <c r="B51" s="66"/>
      <c r="C51" s="63"/>
      <c r="D51" s="63"/>
      <c r="E51" s="60"/>
      <c r="F51" s="63"/>
      <c r="G51" s="332"/>
      <c r="H51" s="65"/>
      <c r="I51" s="65"/>
      <c r="J51" s="65"/>
      <c r="K51" s="62"/>
      <c r="L51" s="62"/>
    </row>
    <row r="52" spans="1:12" s="37" customFormat="1" ht="24.75" customHeight="1">
      <c r="A52" s="66"/>
      <c r="B52" s="66"/>
      <c r="C52" s="63"/>
      <c r="D52" s="63"/>
      <c r="E52" s="60"/>
      <c r="F52" s="63"/>
      <c r="G52" s="332"/>
      <c r="H52" s="65"/>
      <c r="I52" s="65"/>
      <c r="J52" s="65"/>
      <c r="K52" s="62"/>
      <c r="L52" s="62"/>
    </row>
    <row r="53" spans="1:12" s="37" customFormat="1" ht="24.75" customHeight="1">
      <c r="A53" s="66"/>
      <c r="B53" s="66"/>
      <c r="C53" s="63"/>
      <c r="D53" s="63"/>
      <c r="E53" s="60"/>
      <c r="F53" s="63"/>
      <c r="G53" s="332"/>
      <c r="H53" s="65"/>
      <c r="I53" s="65"/>
      <c r="J53" s="65"/>
      <c r="K53" s="62"/>
      <c r="L53" s="62"/>
    </row>
    <row r="54" spans="1:12" s="37" customFormat="1" ht="24.75" customHeight="1">
      <c r="A54" s="66"/>
      <c r="B54" s="66"/>
      <c r="C54" s="331"/>
      <c r="D54" s="331"/>
      <c r="E54" s="60"/>
      <c r="F54" s="63"/>
      <c r="G54" s="63"/>
      <c r="H54" s="64"/>
      <c r="I54" s="64"/>
      <c r="J54" s="64"/>
      <c r="K54" s="63"/>
      <c r="L54" s="63"/>
    </row>
    <row r="55" spans="1:12" s="37" customFormat="1" ht="24.75" customHeight="1">
      <c r="A55" s="64"/>
      <c r="B55" s="64"/>
      <c r="C55" s="331"/>
      <c r="D55" s="331"/>
      <c r="E55" s="60"/>
      <c r="F55" s="64"/>
      <c r="G55" s="63"/>
      <c r="H55" s="65"/>
      <c r="I55" s="65"/>
      <c r="J55" s="65"/>
      <c r="K55" s="63"/>
      <c r="L55" s="63"/>
    </row>
    <row r="56" spans="1:12" s="37" customFormat="1" ht="24.75" customHeight="1">
      <c r="A56" s="7"/>
      <c r="B56" s="8"/>
      <c r="C56" s="8"/>
      <c r="D56" s="9"/>
      <c r="E56" s="10"/>
      <c r="F56" s="10"/>
      <c r="G56" s="10"/>
      <c r="H56" s="10"/>
      <c r="I56" s="10"/>
      <c r="J56" s="10"/>
      <c r="K56" s="10"/>
      <c r="L56" s="10"/>
    </row>
  </sheetData>
  <autoFilter ref="G13:H45"/>
  <mergeCells count="32">
    <mergeCell ref="C55:D55"/>
    <mergeCell ref="I12:J12"/>
    <mergeCell ref="K12:L12"/>
    <mergeCell ref="A45:L45"/>
    <mergeCell ref="C49:D49"/>
    <mergeCell ref="G50:G53"/>
    <mergeCell ref="C54:D54"/>
    <mergeCell ref="B10:E10"/>
    <mergeCell ref="G10:H10"/>
    <mergeCell ref="I10:L10"/>
    <mergeCell ref="A12:A13"/>
    <mergeCell ref="B12:B13"/>
    <mergeCell ref="C12:C13"/>
    <mergeCell ref="D12:D13"/>
    <mergeCell ref="E12:E13"/>
    <mergeCell ref="F12:F13"/>
    <mergeCell ref="G12:H12"/>
    <mergeCell ref="B8:E8"/>
    <mergeCell ref="G8:H8"/>
    <mergeCell ref="I8:L8"/>
    <mergeCell ref="R8:W8"/>
    <mergeCell ref="B9:E9"/>
    <mergeCell ref="G9:H9"/>
    <mergeCell ref="I9:L9"/>
    <mergeCell ref="D2:K2"/>
    <mergeCell ref="D3:K3"/>
    <mergeCell ref="P3:W3"/>
    <mergeCell ref="P4:W4"/>
    <mergeCell ref="B7:E7"/>
    <mergeCell ref="G7:H7"/>
    <mergeCell ref="I7:L7"/>
    <mergeCell ref="P7:W7"/>
  </mergeCells>
  <pageMargins left="0.7" right="0.7" top="0.75" bottom="0.75" header="0.3" footer="0.3"/>
  <pageSetup orientation="portrait" r:id="rId1"/>
  <legacy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</sheetPr>
  <dimension ref="A1:N101"/>
  <sheetViews>
    <sheetView topLeftCell="D7" zoomScale="80" zoomScaleNormal="80" workbookViewId="0">
      <selection activeCell="I12" sqref="I12:J12"/>
    </sheetView>
  </sheetViews>
  <sheetFormatPr baseColWidth="10" defaultRowHeight="20.25"/>
  <cols>
    <col min="1" max="1" width="20.5703125" style="121" customWidth="1"/>
    <col min="2" max="2" width="20.5703125" style="104" customWidth="1"/>
    <col min="3" max="3" width="34.5703125" style="104" customWidth="1"/>
    <col min="4" max="4" width="20.5703125" style="104" customWidth="1"/>
    <col min="5" max="5" width="39.85546875" style="104" customWidth="1"/>
    <col min="6" max="7" width="19.42578125" style="104" customWidth="1"/>
    <col min="8" max="8" width="31.28515625" style="104" customWidth="1"/>
    <col min="9" max="9" width="27.28515625" style="104" customWidth="1"/>
    <col min="10" max="10" width="30.85546875" style="104" customWidth="1"/>
    <col min="11" max="14" width="13.28515625" style="104" customWidth="1"/>
    <col min="15" max="16384" width="11.42578125" style="104"/>
  </cols>
  <sheetData>
    <row r="1" spans="1:14" ht="27.75">
      <c r="A1" s="103"/>
      <c r="B1" s="39"/>
      <c r="C1" s="39"/>
      <c r="D1" s="91" t="s">
        <v>0</v>
      </c>
      <c r="E1" s="91"/>
      <c r="F1" s="91"/>
      <c r="G1" s="91"/>
      <c r="H1" s="91"/>
      <c r="I1" s="91"/>
      <c r="J1" s="91"/>
      <c r="K1" s="91"/>
      <c r="L1" s="91"/>
      <c r="M1" s="91"/>
      <c r="N1" s="70"/>
    </row>
    <row r="2" spans="1:14" ht="27.75">
      <c r="A2" s="103"/>
      <c r="B2" s="39"/>
      <c r="C2" s="39"/>
      <c r="D2" s="91" t="s">
        <v>1</v>
      </c>
      <c r="E2" s="91"/>
      <c r="F2" s="91"/>
      <c r="G2" s="91"/>
      <c r="H2" s="91"/>
      <c r="I2" s="91"/>
      <c r="J2" s="91"/>
      <c r="K2" s="91"/>
      <c r="L2" s="91"/>
      <c r="M2" s="91"/>
      <c r="N2" s="70"/>
    </row>
    <row r="3" spans="1:14">
      <c r="A3" s="103"/>
      <c r="B3" s="39"/>
      <c r="C3" s="39"/>
      <c r="D3" s="40"/>
      <c r="E3" s="40"/>
      <c r="F3" s="40"/>
      <c r="G3" s="40"/>
      <c r="H3" s="40"/>
      <c r="I3" s="41"/>
      <c r="J3" s="41"/>
      <c r="K3" s="41"/>
      <c r="L3" s="41"/>
      <c r="M3" s="105"/>
      <c r="N3" s="41"/>
    </row>
    <row r="4" spans="1:14">
      <c r="A4" s="103"/>
      <c r="B4" s="39"/>
      <c r="C4" s="39"/>
      <c r="D4" s="40"/>
      <c r="E4" s="40"/>
      <c r="F4" s="40"/>
      <c r="G4" s="40"/>
      <c r="H4" s="40"/>
      <c r="I4" s="42"/>
      <c r="J4" s="42"/>
      <c r="K4" s="42"/>
      <c r="L4" s="42"/>
      <c r="M4" s="42"/>
      <c r="N4" s="42"/>
    </row>
    <row r="5" spans="1:14">
      <c r="A5" s="103"/>
      <c r="B5" s="39"/>
      <c r="C5" s="39"/>
      <c r="D5" s="40"/>
      <c r="E5" s="40"/>
      <c r="F5" s="40"/>
      <c r="G5" s="40"/>
      <c r="H5" s="40"/>
      <c r="I5" s="41"/>
      <c r="J5" s="41"/>
      <c r="K5" s="41"/>
      <c r="L5" s="41"/>
      <c r="M5" s="105"/>
      <c r="N5" s="41"/>
    </row>
    <row r="6" spans="1:14" ht="42" customHeight="1">
      <c r="A6" s="106" t="s">
        <v>2</v>
      </c>
      <c r="B6" s="356" t="s">
        <v>30</v>
      </c>
      <c r="C6" s="356"/>
      <c r="D6" s="356"/>
      <c r="E6" s="356"/>
      <c r="F6" s="107"/>
      <c r="G6" s="107"/>
      <c r="H6" s="107"/>
      <c r="I6" s="333" t="s">
        <v>3</v>
      </c>
      <c r="J6" s="334"/>
      <c r="K6" s="322" t="s">
        <v>31</v>
      </c>
      <c r="L6" s="323"/>
      <c r="M6" s="323"/>
      <c r="N6" s="324"/>
    </row>
    <row r="7" spans="1:14" ht="55.5" customHeight="1">
      <c r="A7" s="106" t="s">
        <v>4</v>
      </c>
      <c r="B7" s="357" t="s">
        <v>122</v>
      </c>
      <c r="C7" s="357"/>
      <c r="D7" s="357"/>
      <c r="E7" s="357"/>
      <c r="F7" s="107"/>
      <c r="G7" s="107"/>
      <c r="H7" s="107"/>
      <c r="I7" s="335" t="s">
        <v>26</v>
      </c>
      <c r="J7" s="336"/>
      <c r="K7" s="325" t="s">
        <v>464</v>
      </c>
      <c r="L7" s="326"/>
      <c r="M7" s="326"/>
      <c r="N7" s="327"/>
    </row>
    <row r="8" spans="1:14" ht="32.25" customHeight="1">
      <c r="A8" s="106" t="s">
        <v>6</v>
      </c>
      <c r="B8" s="356" t="s">
        <v>124</v>
      </c>
      <c r="C8" s="356"/>
      <c r="D8" s="356"/>
      <c r="E8" s="356"/>
      <c r="F8" s="108"/>
      <c r="G8" s="108"/>
      <c r="H8" s="108"/>
      <c r="I8" s="333" t="s">
        <v>7</v>
      </c>
      <c r="J8" s="334"/>
      <c r="K8" s="328">
        <v>45658</v>
      </c>
      <c r="L8" s="323"/>
      <c r="M8" s="323"/>
      <c r="N8" s="324"/>
    </row>
    <row r="9" spans="1:14" ht="32.25" customHeight="1">
      <c r="A9" s="106" t="s">
        <v>8</v>
      </c>
      <c r="B9" s="358" t="s">
        <v>27</v>
      </c>
      <c r="C9" s="359"/>
      <c r="D9" s="359"/>
      <c r="E9" s="360"/>
      <c r="F9" s="107"/>
      <c r="G9" s="107"/>
      <c r="H9" s="107"/>
      <c r="I9" s="333" t="s">
        <v>9</v>
      </c>
      <c r="J9" s="334"/>
      <c r="K9" s="328">
        <v>45961</v>
      </c>
      <c r="L9" s="323"/>
      <c r="M9" s="323"/>
      <c r="N9" s="324"/>
    </row>
    <row r="10" spans="1:14">
      <c r="A10" s="109"/>
      <c r="B10" s="47"/>
      <c r="C10" s="47"/>
      <c r="D10" s="47"/>
      <c r="E10" s="45"/>
      <c r="F10" s="45"/>
      <c r="G10" s="45"/>
      <c r="H10" s="45"/>
      <c r="I10" s="48"/>
      <c r="J10" s="47"/>
      <c r="K10" s="47"/>
      <c r="L10" s="47"/>
      <c r="M10" s="47"/>
      <c r="N10" s="47"/>
    </row>
    <row r="11" spans="1:14">
      <c r="A11" s="310" t="s">
        <v>10</v>
      </c>
      <c r="B11" s="310" t="s">
        <v>11</v>
      </c>
      <c r="C11" s="312" t="s">
        <v>12</v>
      </c>
      <c r="D11" s="313" t="s">
        <v>13</v>
      </c>
      <c r="E11" s="312" t="s">
        <v>14</v>
      </c>
      <c r="F11" s="312" t="s">
        <v>15</v>
      </c>
      <c r="G11" s="312"/>
      <c r="H11" s="312"/>
      <c r="I11" s="312" t="s">
        <v>16</v>
      </c>
      <c r="J11" s="312"/>
      <c r="K11" s="314" t="s">
        <v>17</v>
      </c>
      <c r="L11" s="315"/>
      <c r="M11" s="314" t="s">
        <v>18</v>
      </c>
      <c r="N11" s="316"/>
    </row>
    <row r="12" spans="1:14" ht="40.5">
      <c r="A12" s="311"/>
      <c r="B12" s="311"/>
      <c r="C12" s="312"/>
      <c r="D12" s="313"/>
      <c r="E12" s="312"/>
      <c r="F12" s="312"/>
      <c r="G12" s="312"/>
      <c r="H12" s="312"/>
      <c r="I12" s="5" t="s">
        <v>19</v>
      </c>
      <c r="J12" s="5" t="s">
        <v>20</v>
      </c>
      <c r="K12" s="5" t="s">
        <v>28</v>
      </c>
      <c r="L12" s="5" t="s">
        <v>29</v>
      </c>
      <c r="M12" s="5" t="s">
        <v>23</v>
      </c>
      <c r="N12" s="6" t="s">
        <v>24</v>
      </c>
    </row>
    <row r="13" spans="1:14" ht="51.75" customHeight="1">
      <c r="A13" s="49">
        <v>245</v>
      </c>
      <c r="B13" s="51" t="s">
        <v>658</v>
      </c>
      <c r="C13" s="56" t="s">
        <v>659</v>
      </c>
      <c r="D13" s="52">
        <v>1</v>
      </c>
      <c r="E13" s="110" t="s">
        <v>125</v>
      </c>
      <c r="F13" s="112" t="s">
        <v>494</v>
      </c>
      <c r="G13" s="112" t="s">
        <v>543</v>
      </c>
      <c r="H13" s="112" t="s">
        <v>660</v>
      </c>
      <c r="I13" s="113">
        <v>45839</v>
      </c>
      <c r="J13" s="113">
        <v>45875</v>
      </c>
      <c r="K13" s="115"/>
      <c r="L13" s="115" t="s">
        <v>82</v>
      </c>
      <c r="M13" s="53">
        <v>2</v>
      </c>
      <c r="N13" s="53">
        <v>3</v>
      </c>
    </row>
    <row r="14" spans="1:14" ht="44.25" customHeight="1">
      <c r="A14" s="49">
        <v>246</v>
      </c>
      <c r="B14" s="51" t="s">
        <v>661</v>
      </c>
      <c r="C14" s="56" t="s">
        <v>662</v>
      </c>
      <c r="D14" s="52">
        <v>1</v>
      </c>
      <c r="E14" s="110" t="s">
        <v>125</v>
      </c>
      <c r="F14" s="114" t="s">
        <v>494</v>
      </c>
      <c r="G14" s="114" t="s">
        <v>543</v>
      </c>
      <c r="H14" s="114" t="s">
        <v>660</v>
      </c>
      <c r="I14" s="111">
        <v>45839</v>
      </c>
      <c r="J14" s="111">
        <v>45848</v>
      </c>
      <c r="K14" s="115"/>
      <c r="L14" s="115" t="s">
        <v>82</v>
      </c>
      <c r="M14" s="53">
        <v>2</v>
      </c>
      <c r="N14" s="53">
        <v>3</v>
      </c>
    </row>
    <row r="15" spans="1:14" ht="44.25" customHeight="1">
      <c r="A15" s="115">
        <v>247</v>
      </c>
      <c r="B15" s="51" t="s">
        <v>663</v>
      </c>
      <c r="C15" s="56" t="s">
        <v>664</v>
      </c>
      <c r="D15" s="52">
        <v>1</v>
      </c>
      <c r="E15" s="110" t="s">
        <v>125</v>
      </c>
      <c r="F15" s="112" t="s">
        <v>665</v>
      </c>
      <c r="G15" s="112" t="s">
        <v>532</v>
      </c>
      <c r="H15" s="112" t="s">
        <v>666</v>
      </c>
      <c r="I15" s="113">
        <v>45839</v>
      </c>
      <c r="J15" s="113">
        <v>45848</v>
      </c>
      <c r="K15" s="115"/>
      <c r="L15" s="115" t="s">
        <v>82</v>
      </c>
      <c r="M15" s="53">
        <v>2</v>
      </c>
      <c r="N15" s="53">
        <v>3</v>
      </c>
    </row>
    <row r="16" spans="1:14" ht="48.75" customHeight="1">
      <c r="A16" s="115">
        <v>248</v>
      </c>
      <c r="B16" s="51" t="s">
        <v>667</v>
      </c>
      <c r="C16" s="56" t="s">
        <v>668</v>
      </c>
      <c r="D16" s="52">
        <v>1</v>
      </c>
      <c r="E16" s="110" t="s">
        <v>125</v>
      </c>
      <c r="F16" s="112" t="s">
        <v>497</v>
      </c>
      <c r="G16" s="112" t="s">
        <v>553</v>
      </c>
      <c r="H16" s="112" t="s">
        <v>564</v>
      </c>
      <c r="I16" s="113">
        <v>45839</v>
      </c>
      <c r="J16" s="113">
        <v>45875</v>
      </c>
      <c r="K16" s="115"/>
      <c r="L16" s="115" t="s">
        <v>82</v>
      </c>
      <c r="M16" s="53">
        <v>2</v>
      </c>
      <c r="N16" s="53">
        <v>3</v>
      </c>
    </row>
    <row r="17" spans="1:14" ht="42" customHeight="1">
      <c r="A17" s="115">
        <v>249</v>
      </c>
      <c r="B17" s="51" t="s">
        <v>669</v>
      </c>
      <c r="C17" s="56" t="s">
        <v>670</v>
      </c>
      <c r="D17" s="52">
        <v>1</v>
      </c>
      <c r="E17" s="110" t="s">
        <v>125</v>
      </c>
      <c r="F17" s="114" t="s">
        <v>549</v>
      </c>
      <c r="G17" s="114" t="s">
        <v>522</v>
      </c>
      <c r="H17" s="114" t="s">
        <v>671</v>
      </c>
      <c r="I17" s="111">
        <v>45839</v>
      </c>
      <c r="J17" s="111">
        <v>45875</v>
      </c>
      <c r="K17" s="115"/>
      <c r="L17" s="115" t="s">
        <v>82</v>
      </c>
      <c r="M17" s="53">
        <v>2</v>
      </c>
      <c r="N17" s="53">
        <v>3</v>
      </c>
    </row>
    <row r="18" spans="1:14" ht="46.5" customHeight="1">
      <c r="A18" s="115">
        <v>250</v>
      </c>
      <c r="B18" s="51" t="s">
        <v>672</v>
      </c>
      <c r="C18" s="56" t="s">
        <v>673</v>
      </c>
      <c r="D18" s="52">
        <v>1</v>
      </c>
      <c r="E18" s="110" t="s">
        <v>125</v>
      </c>
      <c r="F18" s="112" t="s">
        <v>665</v>
      </c>
      <c r="G18" s="112" t="s">
        <v>532</v>
      </c>
      <c r="H18" s="112" t="s">
        <v>666</v>
      </c>
      <c r="I18" s="113">
        <v>45839</v>
      </c>
      <c r="J18" s="113">
        <v>45875</v>
      </c>
      <c r="K18" s="115"/>
      <c r="L18" s="115" t="s">
        <v>82</v>
      </c>
      <c r="M18" s="53">
        <v>2</v>
      </c>
      <c r="N18" s="53">
        <v>3</v>
      </c>
    </row>
    <row r="19" spans="1:14" ht="44.25" customHeight="1">
      <c r="A19" s="115">
        <v>251</v>
      </c>
      <c r="B19" s="51" t="s">
        <v>674</v>
      </c>
      <c r="C19" s="56" t="s">
        <v>675</v>
      </c>
      <c r="D19" s="52">
        <v>1</v>
      </c>
      <c r="E19" s="110" t="s">
        <v>125</v>
      </c>
      <c r="F19" s="114" t="s">
        <v>497</v>
      </c>
      <c r="G19" s="114" t="s">
        <v>553</v>
      </c>
      <c r="H19" s="114" t="s">
        <v>564</v>
      </c>
      <c r="I19" s="111">
        <v>45839</v>
      </c>
      <c r="J19" s="111">
        <v>45848</v>
      </c>
      <c r="K19" s="115"/>
      <c r="L19" s="115" t="s">
        <v>82</v>
      </c>
      <c r="M19" s="53">
        <v>2</v>
      </c>
      <c r="N19" s="53">
        <v>3</v>
      </c>
    </row>
    <row r="20" spans="1:14" ht="42.75" customHeight="1">
      <c r="A20" s="115">
        <v>252</v>
      </c>
      <c r="B20" s="51" t="s">
        <v>676</v>
      </c>
      <c r="C20" s="56" t="s">
        <v>677</v>
      </c>
      <c r="D20" s="52">
        <v>1</v>
      </c>
      <c r="E20" s="110" t="s">
        <v>125</v>
      </c>
      <c r="F20" s="112" t="s">
        <v>465</v>
      </c>
      <c r="G20" s="112" t="s">
        <v>678</v>
      </c>
      <c r="H20" s="112" t="s">
        <v>679</v>
      </c>
      <c r="I20" s="113">
        <v>45839</v>
      </c>
      <c r="J20" s="113">
        <v>45875</v>
      </c>
      <c r="K20" s="115"/>
      <c r="L20" s="115" t="s">
        <v>82</v>
      </c>
      <c r="M20" s="53">
        <v>2</v>
      </c>
      <c r="N20" s="53">
        <v>3</v>
      </c>
    </row>
    <row r="21" spans="1:14" ht="48" customHeight="1">
      <c r="A21" s="49">
        <v>253</v>
      </c>
      <c r="B21" s="51" t="s">
        <v>680</v>
      </c>
      <c r="C21" s="56" t="s">
        <v>681</v>
      </c>
      <c r="D21" s="52">
        <v>1</v>
      </c>
      <c r="E21" s="110" t="s">
        <v>125</v>
      </c>
      <c r="F21" s="114" t="s">
        <v>465</v>
      </c>
      <c r="G21" s="114" t="s">
        <v>682</v>
      </c>
      <c r="H21" s="114" t="s">
        <v>621</v>
      </c>
      <c r="I21" s="111">
        <v>45839</v>
      </c>
      <c r="J21" s="111">
        <v>45848</v>
      </c>
      <c r="K21" s="115"/>
      <c r="L21" s="115" t="s">
        <v>82</v>
      </c>
      <c r="M21" s="53">
        <v>2</v>
      </c>
      <c r="N21" s="53">
        <v>3</v>
      </c>
    </row>
    <row r="22" spans="1:14" ht="44.25" customHeight="1">
      <c r="A22" s="49">
        <v>254</v>
      </c>
      <c r="B22" s="51" t="s">
        <v>683</v>
      </c>
      <c r="C22" s="56" t="s">
        <v>684</v>
      </c>
      <c r="D22" s="52">
        <v>1</v>
      </c>
      <c r="E22" s="110" t="s">
        <v>125</v>
      </c>
      <c r="F22" s="112" t="s">
        <v>492</v>
      </c>
      <c r="G22" s="112" t="s">
        <v>482</v>
      </c>
      <c r="H22" s="112" t="s">
        <v>685</v>
      </c>
      <c r="I22" s="113">
        <v>45839</v>
      </c>
      <c r="J22" s="113">
        <v>45851</v>
      </c>
      <c r="K22" s="115"/>
      <c r="L22" s="115" t="s">
        <v>82</v>
      </c>
      <c r="M22" s="53">
        <v>2</v>
      </c>
      <c r="N22" s="53">
        <v>3</v>
      </c>
    </row>
    <row r="23" spans="1:14" ht="45" customHeight="1">
      <c r="A23" s="49">
        <v>255</v>
      </c>
      <c r="B23" s="51" t="s">
        <v>686</v>
      </c>
      <c r="C23" s="56" t="s">
        <v>687</v>
      </c>
      <c r="D23" s="52">
        <v>1</v>
      </c>
      <c r="E23" s="110" t="s">
        <v>125</v>
      </c>
      <c r="F23" s="114" t="s">
        <v>688</v>
      </c>
      <c r="G23" s="114" t="s">
        <v>476</v>
      </c>
      <c r="H23" s="114" t="s">
        <v>689</v>
      </c>
      <c r="I23" s="111">
        <v>45839</v>
      </c>
      <c r="J23" s="111">
        <v>45894</v>
      </c>
      <c r="K23" s="115"/>
      <c r="L23" s="115" t="s">
        <v>82</v>
      </c>
      <c r="M23" s="53">
        <v>2</v>
      </c>
      <c r="N23" s="53">
        <v>3</v>
      </c>
    </row>
    <row r="24" spans="1:14" ht="45" customHeight="1">
      <c r="A24" s="49">
        <v>256</v>
      </c>
      <c r="B24" s="51" t="s">
        <v>690</v>
      </c>
      <c r="C24" s="56" t="s">
        <v>691</v>
      </c>
      <c r="D24" s="52">
        <v>1</v>
      </c>
      <c r="E24" s="110" t="s">
        <v>125</v>
      </c>
      <c r="F24" s="114" t="s">
        <v>692</v>
      </c>
      <c r="G24" s="114" t="s">
        <v>693</v>
      </c>
      <c r="H24" s="114" t="s">
        <v>694</v>
      </c>
      <c r="I24" s="111">
        <v>45839</v>
      </c>
      <c r="J24" s="111">
        <v>45847</v>
      </c>
      <c r="K24" s="115"/>
      <c r="L24" s="115" t="s">
        <v>82</v>
      </c>
      <c r="M24" s="53">
        <v>2</v>
      </c>
      <c r="N24" s="53">
        <v>3</v>
      </c>
    </row>
    <row r="25" spans="1:14" ht="46.5" customHeight="1">
      <c r="A25" s="49">
        <v>257</v>
      </c>
      <c r="B25" s="51" t="s">
        <v>695</v>
      </c>
      <c r="C25" s="56" t="s">
        <v>696</v>
      </c>
      <c r="D25" s="52">
        <v>1</v>
      </c>
      <c r="E25" s="110" t="s">
        <v>125</v>
      </c>
      <c r="F25" s="112" t="s">
        <v>688</v>
      </c>
      <c r="G25" s="112" t="s">
        <v>476</v>
      </c>
      <c r="H25" s="112" t="s">
        <v>689</v>
      </c>
      <c r="I25" s="113">
        <v>45839</v>
      </c>
      <c r="J25" s="113">
        <v>45844</v>
      </c>
      <c r="K25" s="115"/>
      <c r="L25" s="115" t="s">
        <v>82</v>
      </c>
      <c r="M25" s="53">
        <v>2</v>
      </c>
      <c r="N25" s="53">
        <v>3</v>
      </c>
    </row>
    <row r="26" spans="1:14" ht="45" customHeight="1">
      <c r="A26" s="49">
        <v>258</v>
      </c>
      <c r="B26" s="51" t="s">
        <v>697</v>
      </c>
      <c r="C26" s="56" t="s">
        <v>698</v>
      </c>
      <c r="D26" s="52">
        <v>1</v>
      </c>
      <c r="E26" s="110" t="s">
        <v>125</v>
      </c>
      <c r="F26" s="112" t="s">
        <v>549</v>
      </c>
      <c r="G26" s="112" t="s">
        <v>522</v>
      </c>
      <c r="H26" s="112" t="s">
        <v>671</v>
      </c>
      <c r="I26" s="113">
        <v>45839</v>
      </c>
      <c r="J26" s="113">
        <v>45848</v>
      </c>
      <c r="K26" s="115"/>
      <c r="L26" s="115" t="s">
        <v>82</v>
      </c>
      <c r="M26" s="53">
        <v>2</v>
      </c>
      <c r="N26" s="53">
        <v>3</v>
      </c>
    </row>
    <row r="27" spans="1:14" ht="48" customHeight="1">
      <c r="A27" s="115">
        <v>259</v>
      </c>
      <c r="B27" s="51" t="s">
        <v>699</v>
      </c>
      <c r="C27" s="56" t="s">
        <v>700</v>
      </c>
      <c r="D27" s="52">
        <v>1</v>
      </c>
      <c r="E27" s="110" t="s">
        <v>125</v>
      </c>
      <c r="F27" s="114" t="s">
        <v>465</v>
      </c>
      <c r="G27" s="114" t="s">
        <v>678</v>
      </c>
      <c r="H27" s="114" t="s">
        <v>679</v>
      </c>
      <c r="I27" s="111">
        <v>45839</v>
      </c>
      <c r="J27" s="111">
        <v>45848</v>
      </c>
      <c r="K27" s="115"/>
      <c r="L27" s="115" t="s">
        <v>82</v>
      </c>
      <c r="M27" s="53">
        <v>2</v>
      </c>
      <c r="N27" s="53">
        <v>3</v>
      </c>
    </row>
    <row r="28" spans="1:14" ht="44.25" customHeight="1">
      <c r="A28" s="115">
        <v>260</v>
      </c>
      <c r="B28" s="51" t="s">
        <v>701</v>
      </c>
      <c r="C28" s="56" t="s">
        <v>702</v>
      </c>
      <c r="D28" s="52">
        <v>1</v>
      </c>
      <c r="E28" s="110" t="s">
        <v>125</v>
      </c>
      <c r="F28" s="114" t="s">
        <v>703</v>
      </c>
      <c r="G28" s="114" t="s">
        <v>506</v>
      </c>
      <c r="H28" s="114" t="s">
        <v>704</v>
      </c>
      <c r="I28" s="111">
        <v>45839</v>
      </c>
      <c r="J28" s="111">
        <v>45935</v>
      </c>
      <c r="K28" s="115"/>
      <c r="L28" s="115" t="s">
        <v>82</v>
      </c>
      <c r="M28" s="53">
        <v>2</v>
      </c>
      <c r="N28" s="53">
        <v>3</v>
      </c>
    </row>
    <row r="29" spans="1:14" ht="44.25" customHeight="1">
      <c r="A29" s="115">
        <v>261</v>
      </c>
      <c r="B29" s="51" t="s">
        <v>705</v>
      </c>
      <c r="C29" s="56" t="s">
        <v>706</v>
      </c>
      <c r="D29" s="52">
        <v>1</v>
      </c>
      <c r="E29" s="110" t="s">
        <v>125</v>
      </c>
      <c r="F29" s="114" t="s">
        <v>707</v>
      </c>
      <c r="G29" s="114" t="s">
        <v>467</v>
      </c>
      <c r="H29" s="114" t="s">
        <v>708</v>
      </c>
      <c r="I29" s="111">
        <v>45840</v>
      </c>
      <c r="J29" s="111">
        <v>45844</v>
      </c>
      <c r="K29" s="115"/>
      <c r="L29" s="115" t="s">
        <v>82</v>
      </c>
      <c r="M29" s="53">
        <v>2</v>
      </c>
      <c r="N29" s="53">
        <v>3</v>
      </c>
    </row>
    <row r="30" spans="1:14" ht="46.5" customHeight="1">
      <c r="A30" s="115">
        <v>262</v>
      </c>
      <c r="B30" s="51" t="s">
        <v>709</v>
      </c>
      <c r="C30" s="56" t="s">
        <v>710</v>
      </c>
      <c r="D30" s="52">
        <v>1</v>
      </c>
      <c r="E30" s="110" t="s">
        <v>125</v>
      </c>
      <c r="F30" s="114" t="s">
        <v>647</v>
      </c>
      <c r="G30" s="114" t="s">
        <v>711</v>
      </c>
      <c r="H30" s="114" t="s">
        <v>712</v>
      </c>
      <c r="I30" s="111">
        <v>45840</v>
      </c>
      <c r="J30" s="111">
        <v>45860</v>
      </c>
      <c r="K30" s="115"/>
      <c r="L30" s="115" t="s">
        <v>82</v>
      </c>
      <c r="M30" s="53">
        <v>2</v>
      </c>
      <c r="N30" s="53">
        <v>3</v>
      </c>
    </row>
    <row r="31" spans="1:14" ht="46.5" customHeight="1">
      <c r="A31" s="115">
        <v>263</v>
      </c>
      <c r="B31" s="51" t="s">
        <v>713</v>
      </c>
      <c r="C31" s="56" t="s">
        <v>714</v>
      </c>
      <c r="D31" s="52">
        <v>1</v>
      </c>
      <c r="E31" s="110" t="s">
        <v>125</v>
      </c>
      <c r="F31" s="112" t="s">
        <v>715</v>
      </c>
      <c r="G31" s="112" t="s">
        <v>571</v>
      </c>
      <c r="H31" s="112" t="s">
        <v>716</v>
      </c>
      <c r="I31" s="113">
        <v>45840</v>
      </c>
      <c r="J31" s="113">
        <v>45860</v>
      </c>
      <c r="K31" s="115"/>
      <c r="L31" s="115" t="s">
        <v>82</v>
      </c>
      <c r="M31" s="53">
        <v>2</v>
      </c>
      <c r="N31" s="53">
        <v>3</v>
      </c>
    </row>
    <row r="32" spans="1:14" ht="45" customHeight="1">
      <c r="A32" s="115">
        <v>264</v>
      </c>
      <c r="B32" s="51" t="s">
        <v>717</v>
      </c>
      <c r="C32" s="56" t="s">
        <v>718</v>
      </c>
      <c r="D32" s="52">
        <v>1</v>
      </c>
      <c r="E32" s="110" t="s">
        <v>125</v>
      </c>
      <c r="F32" s="112" t="s">
        <v>501</v>
      </c>
      <c r="G32" s="112" t="s">
        <v>633</v>
      </c>
      <c r="H32" s="112" t="s">
        <v>719</v>
      </c>
      <c r="I32" s="113">
        <v>45842</v>
      </c>
      <c r="J32" s="113">
        <v>45846</v>
      </c>
      <c r="K32" s="115"/>
      <c r="L32" s="115" t="s">
        <v>82</v>
      </c>
      <c r="M32" s="53">
        <v>2</v>
      </c>
      <c r="N32" s="53">
        <v>3</v>
      </c>
    </row>
    <row r="33" spans="1:14" ht="49.5" customHeight="1">
      <c r="A33" s="49">
        <v>265</v>
      </c>
      <c r="B33" s="51" t="s">
        <v>720</v>
      </c>
      <c r="C33" s="56" t="s">
        <v>721</v>
      </c>
      <c r="D33" s="52">
        <v>1</v>
      </c>
      <c r="E33" s="110" t="s">
        <v>125</v>
      </c>
      <c r="F33" s="114" t="s">
        <v>501</v>
      </c>
      <c r="G33" s="114" t="s">
        <v>633</v>
      </c>
      <c r="H33" s="114" t="s">
        <v>719</v>
      </c>
      <c r="I33" s="111">
        <v>45842</v>
      </c>
      <c r="J33" s="111">
        <v>45846</v>
      </c>
      <c r="K33" s="115"/>
      <c r="L33" s="115" t="s">
        <v>82</v>
      </c>
      <c r="M33" s="53">
        <v>2</v>
      </c>
      <c r="N33" s="53">
        <v>3</v>
      </c>
    </row>
    <row r="34" spans="1:14" ht="46.5" customHeight="1">
      <c r="A34" s="49">
        <v>266</v>
      </c>
      <c r="B34" s="51" t="s">
        <v>722</v>
      </c>
      <c r="C34" s="56" t="s">
        <v>723</v>
      </c>
      <c r="D34" s="52">
        <v>1</v>
      </c>
      <c r="E34" s="110" t="s">
        <v>125</v>
      </c>
      <c r="F34" s="112" t="s">
        <v>530</v>
      </c>
      <c r="G34" s="112" t="s">
        <v>476</v>
      </c>
      <c r="H34" s="112" t="s">
        <v>724</v>
      </c>
      <c r="I34" s="113">
        <v>45856</v>
      </c>
      <c r="J34" s="113">
        <v>45860</v>
      </c>
      <c r="K34" s="115"/>
      <c r="L34" s="115" t="s">
        <v>82</v>
      </c>
      <c r="M34" s="53">
        <v>2</v>
      </c>
      <c r="N34" s="53">
        <v>3</v>
      </c>
    </row>
    <row r="35" spans="1:14" ht="46.5" customHeight="1">
      <c r="A35" s="49">
        <v>267</v>
      </c>
      <c r="B35" s="51" t="s">
        <v>725</v>
      </c>
      <c r="C35" s="56" t="s">
        <v>726</v>
      </c>
      <c r="D35" s="52">
        <v>1</v>
      </c>
      <c r="E35" s="110" t="s">
        <v>125</v>
      </c>
      <c r="F35" s="115" t="s">
        <v>727</v>
      </c>
      <c r="G35" s="115" t="s">
        <v>727</v>
      </c>
      <c r="H35" s="115" t="s">
        <v>728</v>
      </c>
      <c r="I35" s="120">
        <v>45861</v>
      </c>
      <c r="J35" s="118"/>
      <c r="K35" s="119"/>
      <c r="L35" s="115" t="s">
        <v>82</v>
      </c>
      <c r="M35" s="53">
        <v>2</v>
      </c>
      <c r="N35" s="53">
        <v>3</v>
      </c>
    </row>
    <row r="36" spans="1:14" ht="48" customHeight="1">
      <c r="A36" s="49">
        <v>268</v>
      </c>
      <c r="B36" s="51" t="s">
        <v>729</v>
      </c>
      <c r="C36" s="56" t="s">
        <v>730</v>
      </c>
      <c r="D36" s="52">
        <v>1</v>
      </c>
      <c r="E36" s="110" t="s">
        <v>125</v>
      </c>
      <c r="F36" s="112" t="s">
        <v>731</v>
      </c>
      <c r="G36" s="112" t="s">
        <v>732</v>
      </c>
      <c r="H36" s="112" t="s">
        <v>733</v>
      </c>
      <c r="I36" s="113">
        <v>45867</v>
      </c>
      <c r="J36" s="113">
        <v>45882</v>
      </c>
      <c r="K36" s="115"/>
      <c r="L36" s="115" t="s">
        <v>82</v>
      </c>
      <c r="M36" s="53">
        <v>2</v>
      </c>
      <c r="N36" s="53">
        <v>3</v>
      </c>
    </row>
    <row r="37" spans="1:14" ht="46.5" customHeight="1">
      <c r="A37" s="49">
        <v>269</v>
      </c>
      <c r="B37" s="51" t="s">
        <v>734</v>
      </c>
      <c r="C37" s="56" t="s">
        <v>735</v>
      </c>
      <c r="D37" s="52">
        <v>1</v>
      </c>
      <c r="E37" s="110" t="s">
        <v>125</v>
      </c>
      <c r="F37" s="114" t="s">
        <v>736</v>
      </c>
      <c r="G37" s="114" t="s">
        <v>530</v>
      </c>
      <c r="H37" s="114" t="s">
        <v>737</v>
      </c>
      <c r="I37" s="111">
        <v>45867</v>
      </c>
      <c r="J37" s="111">
        <v>45875</v>
      </c>
      <c r="K37" s="115"/>
      <c r="L37" s="115" t="s">
        <v>82</v>
      </c>
      <c r="M37" s="53">
        <v>2</v>
      </c>
      <c r="N37" s="53">
        <v>3</v>
      </c>
    </row>
    <row r="38" spans="1:14" ht="51.75" customHeight="1">
      <c r="A38" s="49">
        <v>270</v>
      </c>
      <c r="B38" s="51" t="s">
        <v>738</v>
      </c>
      <c r="C38" s="56" t="s">
        <v>739</v>
      </c>
      <c r="D38" s="52">
        <v>1</v>
      </c>
      <c r="E38" s="110" t="s">
        <v>125</v>
      </c>
      <c r="F38" s="112" t="s">
        <v>731</v>
      </c>
      <c r="G38" s="112" t="s">
        <v>732</v>
      </c>
      <c r="H38" s="112" t="s">
        <v>733</v>
      </c>
      <c r="I38" s="113">
        <v>45867</v>
      </c>
      <c r="J38" s="113">
        <v>45936</v>
      </c>
      <c r="K38" s="115"/>
      <c r="L38" s="115" t="s">
        <v>82</v>
      </c>
      <c r="M38" s="53">
        <v>2</v>
      </c>
      <c r="N38" s="53">
        <v>3</v>
      </c>
    </row>
    <row r="39" spans="1:14" ht="46.5" customHeight="1">
      <c r="A39" s="115">
        <v>271</v>
      </c>
      <c r="B39" s="51" t="s">
        <v>740</v>
      </c>
      <c r="C39" s="56" t="s">
        <v>741</v>
      </c>
      <c r="D39" s="52">
        <v>1</v>
      </c>
      <c r="E39" s="110" t="s">
        <v>125</v>
      </c>
      <c r="F39" s="112" t="s">
        <v>742</v>
      </c>
      <c r="G39" s="112" t="s">
        <v>743</v>
      </c>
      <c r="H39" s="112" t="s">
        <v>744</v>
      </c>
      <c r="I39" s="113">
        <v>45870</v>
      </c>
      <c r="J39" s="113">
        <v>45935</v>
      </c>
      <c r="K39" s="115"/>
      <c r="L39" s="115" t="s">
        <v>82</v>
      </c>
      <c r="M39" s="53">
        <v>2</v>
      </c>
      <c r="N39" s="53">
        <v>3</v>
      </c>
    </row>
    <row r="40" spans="1:14" ht="51" customHeight="1">
      <c r="A40" s="115">
        <v>272</v>
      </c>
      <c r="B40" s="51" t="s">
        <v>745</v>
      </c>
      <c r="C40" s="56" t="s">
        <v>746</v>
      </c>
      <c r="D40" s="52">
        <v>1</v>
      </c>
      <c r="E40" s="110" t="s">
        <v>125</v>
      </c>
      <c r="F40" s="112" t="s">
        <v>747</v>
      </c>
      <c r="G40" s="112" t="s">
        <v>472</v>
      </c>
      <c r="H40" s="112" t="s">
        <v>748</v>
      </c>
      <c r="I40" s="113">
        <v>45870</v>
      </c>
      <c r="J40" s="113">
        <v>45945</v>
      </c>
      <c r="K40" s="115"/>
      <c r="L40" s="115" t="s">
        <v>82</v>
      </c>
      <c r="M40" s="53">
        <v>2</v>
      </c>
      <c r="N40" s="53">
        <v>3</v>
      </c>
    </row>
    <row r="41" spans="1:14" ht="46.5" customHeight="1">
      <c r="A41" s="115">
        <v>273</v>
      </c>
      <c r="B41" s="51" t="s">
        <v>749</v>
      </c>
      <c r="C41" s="56" t="s">
        <v>750</v>
      </c>
      <c r="D41" s="52">
        <v>1</v>
      </c>
      <c r="E41" s="110" t="s">
        <v>125</v>
      </c>
      <c r="F41" s="116" t="s">
        <v>751</v>
      </c>
      <c r="G41" s="116" t="s">
        <v>501</v>
      </c>
      <c r="H41" s="116" t="s">
        <v>752</v>
      </c>
      <c r="I41" s="117">
        <v>45870</v>
      </c>
      <c r="J41" s="118"/>
      <c r="K41" s="119"/>
      <c r="L41" s="115" t="s">
        <v>82</v>
      </c>
      <c r="M41" s="53">
        <v>2</v>
      </c>
      <c r="N41" s="53">
        <v>3</v>
      </c>
    </row>
    <row r="42" spans="1:14" ht="45" customHeight="1">
      <c r="A42" s="115">
        <v>274</v>
      </c>
      <c r="B42" s="51" t="s">
        <v>753</v>
      </c>
      <c r="C42" s="56" t="s">
        <v>754</v>
      </c>
      <c r="D42" s="52">
        <v>1</v>
      </c>
      <c r="E42" s="110" t="s">
        <v>125</v>
      </c>
      <c r="F42" s="114" t="s">
        <v>558</v>
      </c>
      <c r="G42" s="114" t="s">
        <v>755</v>
      </c>
      <c r="H42" s="114" t="s">
        <v>756</v>
      </c>
      <c r="I42" s="111">
        <v>45871</v>
      </c>
      <c r="J42" s="111">
        <v>45945</v>
      </c>
      <c r="K42" s="115"/>
      <c r="L42" s="115" t="s">
        <v>82</v>
      </c>
      <c r="M42" s="53">
        <v>2</v>
      </c>
      <c r="N42" s="53">
        <v>3</v>
      </c>
    </row>
    <row r="43" spans="1:14" ht="45" customHeight="1">
      <c r="A43" s="115">
        <v>275</v>
      </c>
      <c r="B43" s="51" t="s">
        <v>757</v>
      </c>
      <c r="C43" s="56" t="s">
        <v>758</v>
      </c>
      <c r="D43" s="52">
        <v>1</v>
      </c>
      <c r="E43" s="110" t="s">
        <v>125</v>
      </c>
      <c r="F43" s="114" t="s">
        <v>497</v>
      </c>
      <c r="G43" s="114" t="s">
        <v>553</v>
      </c>
      <c r="H43" s="114" t="s">
        <v>546</v>
      </c>
      <c r="I43" s="111">
        <v>45872</v>
      </c>
      <c r="J43" s="111">
        <v>45875</v>
      </c>
      <c r="K43" s="115"/>
      <c r="L43" s="115" t="s">
        <v>82</v>
      </c>
      <c r="M43" s="53">
        <v>2</v>
      </c>
      <c r="N43" s="53">
        <v>3</v>
      </c>
    </row>
    <row r="44" spans="1:14" ht="45" customHeight="1">
      <c r="A44" s="115">
        <v>276</v>
      </c>
      <c r="B44" s="51" t="s">
        <v>759</v>
      </c>
      <c r="C44" s="56" t="s">
        <v>760</v>
      </c>
      <c r="D44" s="52">
        <v>1</v>
      </c>
      <c r="E44" s="110" t="s">
        <v>125</v>
      </c>
      <c r="F44" s="112" t="s">
        <v>761</v>
      </c>
      <c r="G44" s="112" t="s">
        <v>762</v>
      </c>
      <c r="H44" s="112" t="s">
        <v>763</v>
      </c>
      <c r="I44" s="113">
        <v>45872</v>
      </c>
      <c r="J44" s="113">
        <v>45910</v>
      </c>
      <c r="K44" s="115"/>
      <c r="L44" s="115" t="s">
        <v>82</v>
      </c>
      <c r="M44" s="53">
        <v>2</v>
      </c>
      <c r="N44" s="53">
        <v>3</v>
      </c>
    </row>
    <row r="45" spans="1:14" ht="45" customHeight="1">
      <c r="A45" s="49">
        <v>277</v>
      </c>
      <c r="B45" s="51" t="s">
        <v>764</v>
      </c>
      <c r="C45" s="56" t="s">
        <v>765</v>
      </c>
      <c r="D45" s="52">
        <v>1</v>
      </c>
      <c r="E45" s="110" t="s">
        <v>125</v>
      </c>
      <c r="F45" s="112" t="s">
        <v>766</v>
      </c>
      <c r="G45" s="112" t="s">
        <v>477</v>
      </c>
      <c r="H45" s="112" t="s">
        <v>767</v>
      </c>
      <c r="I45" s="113">
        <v>45872</v>
      </c>
      <c r="J45" s="113">
        <v>45910</v>
      </c>
      <c r="K45" s="115"/>
      <c r="L45" s="115" t="s">
        <v>82</v>
      </c>
      <c r="M45" s="53">
        <v>2</v>
      </c>
      <c r="N45" s="53">
        <v>3</v>
      </c>
    </row>
    <row r="46" spans="1:14" ht="45" customHeight="1">
      <c r="A46" s="49">
        <v>278</v>
      </c>
      <c r="B46" s="51" t="s">
        <v>768</v>
      </c>
      <c r="C46" s="56" t="s">
        <v>769</v>
      </c>
      <c r="D46" s="52">
        <v>1</v>
      </c>
      <c r="E46" s="110" t="s">
        <v>125</v>
      </c>
      <c r="F46" s="112" t="s">
        <v>497</v>
      </c>
      <c r="G46" s="112" t="s">
        <v>553</v>
      </c>
      <c r="H46" s="112" t="s">
        <v>546</v>
      </c>
      <c r="I46" s="113">
        <v>45872</v>
      </c>
      <c r="J46" s="113">
        <v>45910</v>
      </c>
      <c r="K46" s="115"/>
      <c r="L46" s="115" t="s">
        <v>82</v>
      </c>
      <c r="M46" s="53">
        <v>2</v>
      </c>
      <c r="N46" s="53">
        <v>3</v>
      </c>
    </row>
    <row r="47" spans="1:14" ht="49.5" customHeight="1">
      <c r="A47" s="49">
        <v>279</v>
      </c>
      <c r="B47" s="51" t="s">
        <v>770</v>
      </c>
      <c r="C47" s="56" t="s">
        <v>771</v>
      </c>
      <c r="D47" s="52">
        <v>1</v>
      </c>
      <c r="E47" s="110" t="s">
        <v>125</v>
      </c>
      <c r="F47" s="112" t="s">
        <v>761</v>
      </c>
      <c r="G47" s="112" t="s">
        <v>762</v>
      </c>
      <c r="H47" s="112" t="s">
        <v>763</v>
      </c>
      <c r="I47" s="113">
        <v>45872</v>
      </c>
      <c r="J47" s="113">
        <v>45875</v>
      </c>
      <c r="K47" s="115"/>
      <c r="L47" s="115" t="s">
        <v>82</v>
      </c>
      <c r="M47" s="53">
        <v>2</v>
      </c>
      <c r="N47" s="53">
        <v>3</v>
      </c>
    </row>
    <row r="48" spans="1:14" ht="45" customHeight="1">
      <c r="A48" s="49">
        <v>280</v>
      </c>
      <c r="B48" s="51" t="s">
        <v>772</v>
      </c>
      <c r="C48" s="56" t="s">
        <v>773</v>
      </c>
      <c r="D48" s="52">
        <v>1</v>
      </c>
      <c r="E48" s="110" t="s">
        <v>125</v>
      </c>
      <c r="F48" s="114" t="s">
        <v>766</v>
      </c>
      <c r="G48" s="114" t="s">
        <v>477</v>
      </c>
      <c r="H48" s="114" t="s">
        <v>767</v>
      </c>
      <c r="I48" s="111">
        <v>45872</v>
      </c>
      <c r="J48" s="111">
        <v>45875</v>
      </c>
      <c r="K48" s="115"/>
      <c r="L48" s="115" t="s">
        <v>82</v>
      </c>
      <c r="M48" s="53">
        <v>2</v>
      </c>
      <c r="N48" s="53">
        <v>3</v>
      </c>
    </row>
    <row r="49" spans="1:14" ht="46.5" customHeight="1">
      <c r="A49" s="49">
        <v>281</v>
      </c>
      <c r="B49" s="51" t="s">
        <v>774</v>
      </c>
      <c r="C49" s="56" t="s">
        <v>775</v>
      </c>
      <c r="D49" s="52">
        <v>1</v>
      </c>
      <c r="E49" s="110" t="s">
        <v>125</v>
      </c>
      <c r="F49" s="112" t="s">
        <v>480</v>
      </c>
      <c r="G49" s="112" t="s">
        <v>472</v>
      </c>
      <c r="H49" s="112" t="s">
        <v>776</v>
      </c>
      <c r="I49" s="113">
        <v>45875</v>
      </c>
      <c r="J49" s="113">
        <v>45910</v>
      </c>
      <c r="K49" s="115"/>
      <c r="L49" s="115" t="s">
        <v>82</v>
      </c>
      <c r="M49" s="53">
        <v>2</v>
      </c>
      <c r="N49" s="53">
        <v>3</v>
      </c>
    </row>
    <row r="50" spans="1:14" ht="45" customHeight="1">
      <c r="A50" s="49">
        <v>282</v>
      </c>
      <c r="B50" s="51" t="s">
        <v>777</v>
      </c>
      <c r="C50" s="56" t="s">
        <v>778</v>
      </c>
      <c r="D50" s="52">
        <v>1</v>
      </c>
      <c r="E50" s="110" t="s">
        <v>125</v>
      </c>
      <c r="F50" s="112" t="s">
        <v>779</v>
      </c>
      <c r="G50" s="112" t="s">
        <v>604</v>
      </c>
      <c r="H50" s="112" t="s">
        <v>694</v>
      </c>
      <c r="I50" s="113">
        <v>45875</v>
      </c>
      <c r="J50" s="113">
        <v>45908</v>
      </c>
      <c r="K50" s="115"/>
      <c r="L50" s="115" t="s">
        <v>82</v>
      </c>
      <c r="M50" s="53">
        <v>2</v>
      </c>
      <c r="N50" s="53">
        <v>3</v>
      </c>
    </row>
    <row r="51" spans="1:14" ht="45" customHeight="1">
      <c r="A51" s="115">
        <v>283</v>
      </c>
      <c r="B51" s="51" t="s">
        <v>780</v>
      </c>
      <c r="C51" s="56" t="s">
        <v>781</v>
      </c>
      <c r="D51" s="52">
        <v>1</v>
      </c>
      <c r="E51" s="110" t="s">
        <v>125</v>
      </c>
      <c r="F51" s="114" t="s">
        <v>480</v>
      </c>
      <c r="G51" s="114" t="s">
        <v>472</v>
      </c>
      <c r="H51" s="114" t="s">
        <v>776</v>
      </c>
      <c r="I51" s="111">
        <v>45875</v>
      </c>
      <c r="J51" s="111">
        <v>45951</v>
      </c>
      <c r="K51" s="115"/>
      <c r="L51" s="115" t="s">
        <v>82</v>
      </c>
      <c r="M51" s="53">
        <v>2</v>
      </c>
      <c r="N51" s="53">
        <v>3</v>
      </c>
    </row>
    <row r="52" spans="1:14" ht="49.5" customHeight="1">
      <c r="A52" s="115">
        <v>284</v>
      </c>
      <c r="B52" s="51" t="s">
        <v>782</v>
      </c>
      <c r="C52" s="56" t="s">
        <v>783</v>
      </c>
      <c r="D52" s="52">
        <v>1</v>
      </c>
      <c r="E52" s="110" t="s">
        <v>125</v>
      </c>
      <c r="F52" s="112" t="s">
        <v>475</v>
      </c>
      <c r="G52" s="112" t="s">
        <v>522</v>
      </c>
      <c r="H52" s="112" t="s">
        <v>784</v>
      </c>
      <c r="I52" s="113">
        <v>45877</v>
      </c>
      <c r="J52" s="113">
        <v>45894</v>
      </c>
      <c r="K52" s="115"/>
      <c r="L52" s="115" t="s">
        <v>82</v>
      </c>
      <c r="M52" s="53">
        <v>2</v>
      </c>
      <c r="N52" s="53">
        <v>3</v>
      </c>
    </row>
    <row r="53" spans="1:14" ht="46.5" customHeight="1">
      <c r="A53" s="115">
        <v>285</v>
      </c>
      <c r="B53" s="51" t="s">
        <v>785</v>
      </c>
      <c r="C53" s="56" t="s">
        <v>786</v>
      </c>
      <c r="D53" s="52">
        <v>1</v>
      </c>
      <c r="E53" s="110" t="s">
        <v>125</v>
      </c>
      <c r="F53" s="114" t="s">
        <v>565</v>
      </c>
      <c r="G53" s="114" t="s">
        <v>539</v>
      </c>
      <c r="H53" s="114" t="s">
        <v>552</v>
      </c>
      <c r="I53" s="111">
        <v>45880</v>
      </c>
      <c r="J53" s="111">
        <v>45886</v>
      </c>
      <c r="K53" s="115"/>
      <c r="L53" s="115" t="s">
        <v>82</v>
      </c>
      <c r="M53" s="53">
        <v>2</v>
      </c>
      <c r="N53" s="53">
        <v>3</v>
      </c>
    </row>
    <row r="54" spans="1:14" ht="48" customHeight="1">
      <c r="A54" s="115">
        <v>286</v>
      </c>
      <c r="B54" s="51" t="s">
        <v>787</v>
      </c>
      <c r="C54" s="56" t="s">
        <v>788</v>
      </c>
      <c r="D54" s="52">
        <v>1</v>
      </c>
      <c r="E54" s="110" t="s">
        <v>125</v>
      </c>
      <c r="F54" s="114" t="s">
        <v>467</v>
      </c>
      <c r="G54" s="114" t="s">
        <v>789</v>
      </c>
      <c r="H54" s="114" t="s">
        <v>790</v>
      </c>
      <c r="I54" s="111">
        <v>45880</v>
      </c>
      <c r="J54" s="111">
        <v>45886</v>
      </c>
      <c r="K54" s="115"/>
      <c r="L54" s="115" t="s">
        <v>82</v>
      </c>
      <c r="M54" s="53">
        <v>2</v>
      </c>
      <c r="N54" s="53">
        <v>3</v>
      </c>
    </row>
    <row r="55" spans="1:14" ht="48" customHeight="1">
      <c r="A55" s="115">
        <v>287</v>
      </c>
      <c r="B55" s="51" t="s">
        <v>791</v>
      </c>
      <c r="C55" s="56" t="s">
        <v>792</v>
      </c>
      <c r="D55" s="52">
        <v>1</v>
      </c>
      <c r="E55" s="110" t="s">
        <v>125</v>
      </c>
      <c r="F55" s="114" t="s">
        <v>565</v>
      </c>
      <c r="G55" s="114" t="s">
        <v>539</v>
      </c>
      <c r="H55" s="114" t="s">
        <v>552</v>
      </c>
      <c r="I55" s="111">
        <v>45880</v>
      </c>
      <c r="J55" s="111">
        <v>45907</v>
      </c>
      <c r="K55" s="115"/>
      <c r="L55" s="115" t="s">
        <v>82</v>
      </c>
      <c r="M55" s="53">
        <v>2</v>
      </c>
      <c r="N55" s="53">
        <v>3</v>
      </c>
    </row>
    <row r="56" spans="1:14" ht="46.5" customHeight="1">
      <c r="A56" s="115">
        <v>288</v>
      </c>
      <c r="B56" s="51" t="s">
        <v>793</v>
      </c>
      <c r="C56" s="56" t="s">
        <v>794</v>
      </c>
      <c r="D56" s="52">
        <v>1</v>
      </c>
      <c r="E56" s="110" t="s">
        <v>125</v>
      </c>
      <c r="F56" s="112" t="s">
        <v>795</v>
      </c>
      <c r="G56" s="112" t="s">
        <v>126</v>
      </c>
      <c r="H56" s="112" t="s">
        <v>796</v>
      </c>
      <c r="I56" s="113">
        <v>45880</v>
      </c>
      <c r="J56" s="113">
        <v>45907</v>
      </c>
      <c r="K56" s="115"/>
      <c r="L56" s="115" t="s">
        <v>82</v>
      </c>
      <c r="M56" s="53">
        <v>2</v>
      </c>
      <c r="N56" s="53">
        <v>3</v>
      </c>
    </row>
    <row r="57" spans="1:14" ht="46.5" customHeight="1">
      <c r="A57" s="49">
        <v>289</v>
      </c>
      <c r="B57" s="51" t="s">
        <v>797</v>
      </c>
      <c r="C57" s="56" t="s">
        <v>798</v>
      </c>
      <c r="D57" s="52">
        <v>1</v>
      </c>
      <c r="E57" s="110" t="s">
        <v>125</v>
      </c>
      <c r="F57" s="112" t="s">
        <v>799</v>
      </c>
      <c r="G57" s="112" t="s">
        <v>800</v>
      </c>
      <c r="H57" s="112" t="s">
        <v>801</v>
      </c>
      <c r="I57" s="113">
        <v>45880</v>
      </c>
      <c r="J57" s="113">
        <v>45919</v>
      </c>
      <c r="K57" s="115"/>
      <c r="L57" s="115" t="s">
        <v>82</v>
      </c>
      <c r="M57" s="53">
        <v>2</v>
      </c>
      <c r="N57" s="53">
        <v>3</v>
      </c>
    </row>
    <row r="58" spans="1:14" ht="48" customHeight="1">
      <c r="A58" s="49">
        <v>290</v>
      </c>
      <c r="B58" s="51" t="s">
        <v>802</v>
      </c>
      <c r="C58" s="56" t="s">
        <v>803</v>
      </c>
      <c r="D58" s="52">
        <v>1</v>
      </c>
      <c r="E58" s="110" t="s">
        <v>125</v>
      </c>
      <c r="F58" s="114" t="s">
        <v>804</v>
      </c>
      <c r="G58" s="114" t="s">
        <v>467</v>
      </c>
      <c r="H58" s="114" t="s">
        <v>805</v>
      </c>
      <c r="I58" s="111">
        <v>45882</v>
      </c>
      <c r="J58" s="111">
        <v>45942</v>
      </c>
      <c r="K58" s="115"/>
      <c r="L58" s="115" t="s">
        <v>82</v>
      </c>
      <c r="M58" s="53">
        <v>2</v>
      </c>
      <c r="N58" s="53">
        <v>3</v>
      </c>
    </row>
    <row r="59" spans="1:14" ht="44.25" customHeight="1">
      <c r="A59" s="49">
        <v>291</v>
      </c>
      <c r="B59" s="51" t="s">
        <v>806</v>
      </c>
      <c r="C59" s="56" t="s">
        <v>807</v>
      </c>
      <c r="D59" s="52">
        <v>1</v>
      </c>
      <c r="E59" s="110" t="s">
        <v>125</v>
      </c>
      <c r="F59" s="116" t="s">
        <v>808</v>
      </c>
      <c r="G59" s="116" t="s">
        <v>809</v>
      </c>
      <c r="H59" s="116" t="s">
        <v>810</v>
      </c>
      <c r="I59" s="117">
        <v>45883</v>
      </c>
      <c r="J59" s="118"/>
      <c r="K59" s="119"/>
      <c r="L59" s="115" t="s">
        <v>82</v>
      </c>
      <c r="M59" s="53">
        <v>2</v>
      </c>
      <c r="N59" s="53">
        <v>3</v>
      </c>
    </row>
    <row r="60" spans="1:14" ht="46.5" customHeight="1">
      <c r="A60" s="49">
        <v>292</v>
      </c>
      <c r="B60" s="51" t="s">
        <v>811</v>
      </c>
      <c r="C60" s="56" t="s">
        <v>812</v>
      </c>
      <c r="D60" s="52">
        <v>1</v>
      </c>
      <c r="E60" s="110" t="s">
        <v>125</v>
      </c>
      <c r="F60" s="114" t="s">
        <v>813</v>
      </c>
      <c r="G60" s="114" t="s">
        <v>482</v>
      </c>
      <c r="H60" s="114" t="s">
        <v>507</v>
      </c>
      <c r="I60" s="111">
        <v>45885</v>
      </c>
      <c r="J60" s="111">
        <v>45907</v>
      </c>
      <c r="K60" s="115"/>
      <c r="L60" s="115" t="s">
        <v>82</v>
      </c>
      <c r="M60" s="53">
        <v>2</v>
      </c>
      <c r="N60" s="53">
        <v>3</v>
      </c>
    </row>
    <row r="61" spans="1:14" ht="49.5" customHeight="1">
      <c r="A61" s="49">
        <v>293</v>
      </c>
      <c r="B61" s="51" t="s">
        <v>814</v>
      </c>
      <c r="C61" s="56" t="s">
        <v>815</v>
      </c>
      <c r="D61" s="52">
        <v>1</v>
      </c>
      <c r="E61" s="110" t="s">
        <v>125</v>
      </c>
      <c r="F61" s="112" t="s">
        <v>604</v>
      </c>
      <c r="G61" s="112" t="s">
        <v>478</v>
      </c>
      <c r="H61" s="112" t="s">
        <v>816</v>
      </c>
      <c r="I61" s="113">
        <v>45885</v>
      </c>
      <c r="J61" s="113">
        <v>45889</v>
      </c>
      <c r="K61" s="115"/>
      <c r="L61" s="115" t="s">
        <v>82</v>
      </c>
      <c r="M61" s="53">
        <v>2</v>
      </c>
      <c r="N61" s="53">
        <v>3</v>
      </c>
    </row>
    <row r="62" spans="1:14" ht="46.5" customHeight="1">
      <c r="A62" s="49">
        <v>294</v>
      </c>
      <c r="B62" s="51" t="s">
        <v>817</v>
      </c>
      <c r="C62" s="56" t="s">
        <v>818</v>
      </c>
      <c r="D62" s="52">
        <v>1</v>
      </c>
      <c r="E62" s="110" t="s">
        <v>125</v>
      </c>
      <c r="F62" s="112" t="s">
        <v>819</v>
      </c>
      <c r="G62" s="112" t="s">
        <v>530</v>
      </c>
      <c r="H62" s="112" t="s">
        <v>820</v>
      </c>
      <c r="I62" s="113">
        <v>45885</v>
      </c>
      <c r="J62" s="113">
        <v>45889</v>
      </c>
      <c r="K62" s="115"/>
      <c r="L62" s="115" t="s">
        <v>82</v>
      </c>
      <c r="M62" s="53">
        <v>2</v>
      </c>
      <c r="N62" s="53">
        <v>3</v>
      </c>
    </row>
    <row r="63" spans="1:14" ht="48" customHeight="1">
      <c r="A63" s="115">
        <v>295</v>
      </c>
      <c r="B63" s="51" t="s">
        <v>821</v>
      </c>
      <c r="C63" s="56" t="s">
        <v>822</v>
      </c>
      <c r="D63" s="52">
        <v>1</v>
      </c>
      <c r="E63" s="110" t="s">
        <v>125</v>
      </c>
      <c r="F63" s="114" t="s">
        <v>478</v>
      </c>
      <c r="G63" s="114" t="s">
        <v>823</v>
      </c>
      <c r="H63" s="114" t="s">
        <v>824</v>
      </c>
      <c r="I63" s="111">
        <v>45885</v>
      </c>
      <c r="J63" s="111">
        <v>45889</v>
      </c>
      <c r="K63" s="115"/>
      <c r="L63" s="115" t="s">
        <v>82</v>
      </c>
      <c r="M63" s="53">
        <v>2</v>
      </c>
      <c r="N63" s="53">
        <v>3</v>
      </c>
    </row>
    <row r="64" spans="1:14" ht="49.5" customHeight="1">
      <c r="A64" s="115">
        <v>296</v>
      </c>
      <c r="B64" s="51" t="s">
        <v>825</v>
      </c>
      <c r="C64" s="56" t="s">
        <v>826</v>
      </c>
      <c r="D64" s="52">
        <v>1</v>
      </c>
      <c r="E64" s="110" t="s">
        <v>125</v>
      </c>
      <c r="F64" s="112" t="s">
        <v>827</v>
      </c>
      <c r="G64" s="112" t="s">
        <v>509</v>
      </c>
      <c r="H64" s="112" t="s">
        <v>544</v>
      </c>
      <c r="I64" s="113">
        <v>45885</v>
      </c>
      <c r="J64" s="113">
        <v>45889</v>
      </c>
      <c r="K64" s="115"/>
      <c r="L64" s="115" t="s">
        <v>82</v>
      </c>
      <c r="M64" s="53">
        <v>2</v>
      </c>
      <c r="N64" s="53">
        <v>3</v>
      </c>
    </row>
    <row r="65" spans="1:14" ht="48" customHeight="1">
      <c r="A65" s="115">
        <v>297</v>
      </c>
      <c r="B65" s="51" t="s">
        <v>828</v>
      </c>
      <c r="C65" s="56" t="s">
        <v>829</v>
      </c>
      <c r="D65" s="52">
        <v>1</v>
      </c>
      <c r="E65" s="110" t="s">
        <v>125</v>
      </c>
      <c r="F65" s="114" t="s">
        <v>830</v>
      </c>
      <c r="G65" s="114" t="s">
        <v>532</v>
      </c>
      <c r="H65" s="114" t="s">
        <v>831</v>
      </c>
      <c r="I65" s="111">
        <v>45885</v>
      </c>
      <c r="J65" s="111">
        <v>45889</v>
      </c>
      <c r="K65" s="115"/>
      <c r="L65" s="115" t="s">
        <v>82</v>
      </c>
      <c r="M65" s="53">
        <v>2</v>
      </c>
      <c r="N65" s="53">
        <v>3</v>
      </c>
    </row>
    <row r="66" spans="1:14" ht="44.25" customHeight="1">
      <c r="A66" s="115">
        <v>298</v>
      </c>
      <c r="B66" s="51" t="s">
        <v>832</v>
      </c>
      <c r="C66" s="56" t="s">
        <v>833</v>
      </c>
      <c r="D66" s="52">
        <v>1</v>
      </c>
      <c r="E66" s="110" t="s">
        <v>125</v>
      </c>
      <c r="F66" s="112" t="s">
        <v>834</v>
      </c>
      <c r="G66" s="112" t="s">
        <v>834</v>
      </c>
      <c r="H66" s="112" t="s">
        <v>835</v>
      </c>
      <c r="I66" s="113">
        <v>45885</v>
      </c>
      <c r="J66" s="113">
        <v>45889</v>
      </c>
      <c r="K66" s="115"/>
      <c r="L66" s="115" t="s">
        <v>82</v>
      </c>
      <c r="M66" s="53">
        <v>2</v>
      </c>
      <c r="N66" s="53">
        <v>3</v>
      </c>
    </row>
    <row r="67" spans="1:14" ht="53.25" customHeight="1">
      <c r="A67" s="115">
        <v>299</v>
      </c>
      <c r="B67" s="51" t="s">
        <v>836</v>
      </c>
      <c r="C67" s="56" t="s">
        <v>837</v>
      </c>
      <c r="D67" s="52">
        <v>1</v>
      </c>
      <c r="E67" s="110" t="s">
        <v>125</v>
      </c>
      <c r="F67" s="114" t="s">
        <v>618</v>
      </c>
      <c r="G67" s="114" t="s">
        <v>838</v>
      </c>
      <c r="H67" s="114" t="s">
        <v>839</v>
      </c>
      <c r="I67" s="111">
        <v>45885</v>
      </c>
      <c r="J67" s="111">
        <v>45889</v>
      </c>
      <c r="K67" s="115"/>
      <c r="L67" s="115" t="s">
        <v>82</v>
      </c>
      <c r="M67" s="53">
        <v>2</v>
      </c>
      <c r="N67" s="53">
        <v>3</v>
      </c>
    </row>
    <row r="68" spans="1:14" ht="45" customHeight="1">
      <c r="A68" s="115">
        <v>300</v>
      </c>
      <c r="B68" s="51" t="s">
        <v>840</v>
      </c>
      <c r="C68" s="56" t="s">
        <v>841</v>
      </c>
      <c r="D68" s="52">
        <v>1</v>
      </c>
      <c r="E68" s="110" t="s">
        <v>125</v>
      </c>
      <c r="F68" s="112" t="s">
        <v>842</v>
      </c>
      <c r="G68" s="112" t="s">
        <v>515</v>
      </c>
      <c r="H68" s="112" t="s">
        <v>843</v>
      </c>
      <c r="I68" s="113">
        <v>45885</v>
      </c>
      <c r="J68" s="113">
        <v>45889</v>
      </c>
      <c r="K68" s="115"/>
      <c r="L68" s="115" t="s">
        <v>82</v>
      </c>
      <c r="M68" s="53">
        <v>2</v>
      </c>
      <c r="N68" s="53">
        <v>3</v>
      </c>
    </row>
    <row r="69" spans="1:14" ht="46.5" customHeight="1">
      <c r="A69" s="49">
        <v>301</v>
      </c>
      <c r="B69" s="51" t="s">
        <v>844</v>
      </c>
      <c r="C69" s="56" t="s">
        <v>845</v>
      </c>
      <c r="D69" s="52">
        <v>1</v>
      </c>
      <c r="E69" s="110" t="s">
        <v>125</v>
      </c>
      <c r="F69" s="114" t="s">
        <v>504</v>
      </c>
      <c r="G69" s="114" t="s">
        <v>846</v>
      </c>
      <c r="H69" s="114" t="s">
        <v>847</v>
      </c>
      <c r="I69" s="111">
        <v>45885</v>
      </c>
      <c r="J69" s="111">
        <v>45889</v>
      </c>
      <c r="K69" s="115"/>
      <c r="L69" s="115" t="s">
        <v>82</v>
      </c>
      <c r="M69" s="53">
        <v>2</v>
      </c>
      <c r="N69" s="53">
        <v>3</v>
      </c>
    </row>
    <row r="70" spans="1:14" ht="48" customHeight="1">
      <c r="A70" s="49">
        <v>302</v>
      </c>
      <c r="B70" s="51" t="s">
        <v>848</v>
      </c>
      <c r="C70" s="56" t="s">
        <v>849</v>
      </c>
      <c r="D70" s="52">
        <v>1</v>
      </c>
      <c r="E70" s="110" t="s">
        <v>125</v>
      </c>
      <c r="F70" s="114" t="s">
        <v>850</v>
      </c>
      <c r="G70" s="114" t="s">
        <v>474</v>
      </c>
      <c r="H70" s="114" t="s">
        <v>851</v>
      </c>
      <c r="I70" s="111">
        <v>45889</v>
      </c>
      <c r="J70" s="111">
        <v>45910</v>
      </c>
      <c r="K70" s="115"/>
      <c r="L70" s="115" t="s">
        <v>82</v>
      </c>
      <c r="M70" s="53">
        <v>2</v>
      </c>
      <c r="N70" s="53">
        <v>3</v>
      </c>
    </row>
    <row r="71" spans="1:14" ht="46.5" customHeight="1">
      <c r="A71" s="49">
        <v>303</v>
      </c>
      <c r="B71" s="51" t="s">
        <v>852</v>
      </c>
      <c r="C71" s="56" t="s">
        <v>853</v>
      </c>
      <c r="D71" s="52">
        <v>1</v>
      </c>
      <c r="E71" s="110" t="s">
        <v>125</v>
      </c>
      <c r="F71" s="112" t="s">
        <v>854</v>
      </c>
      <c r="G71" s="112" t="s">
        <v>529</v>
      </c>
      <c r="H71" s="112" t="s">
        <v>855</v>
      </c>
      <c r="I71" s="113">
        <v>45891</v>
      </c>
      <c r="J71" s="113">
        <v>45908</v>
      </c>
      <c r="K71" s="115"/>
      <c r="L71" s="115" t="s">
        <v>82</v>
      </c>
      <c r="M71" s="53">
        <v>2</v>
      </c>
      <c r="N71" s="53">
        <v>3</v>
      </c>
    </row>
    <row r="72" spans="1:14" ht="48" customHeight="1">
      <c r="A72" s="49">
        <v>304</v>
      </c>
      <c r="B72" s="51" t="s">
        <v>856</v>
      </c>
      <c r="C72" s="56" t="s">
        <v>857</v>
      </c>
      <c r="D72" s="52">
        <v>1</v>
      </c>
      <c r="E72" s="110" t="s">
        <v>125</v>
      </c>
      <c r="F72" s="114" t="s">
        <v>858</v>
      </c>
      <c r="G72" s="114" t="s">
        <v>497</v>
      </c>
      <c r="H72" s="114" t="s">
        <v>859</v>
      </c>
      <c r="I72" s="111">
        <v>45894</v>
      </c>
      <c r="J72" s="111">
        <v>45951</v>
      </c>
      <c r="K72" s="115"/>
      <c r="L72" s="115" t="s">
        <v>82</v>
      </c>
      <c r="M72" s="53">
        <v>2</v>
      </c>
      <c r="N72" s="53">
        <v>3</v>
      </c>
    </row>
    <row r="73" spans="1:14" ht="48" customHeight="1">
      <c r="A73" s="49">
        <v>305</v>
      </c>
      <c r="B73" s="51" t="s">
        <v>860</v>
      </c>
      <c r="C73" s="56" t="s">
        <v>861</v>
      </c>
      <c r="D73" s="52">
        <v>1</v>
      </c>
      <c r="E73" s="110" t="s">
        <v>125</v>
      </c>
      <c r="F73" s="112" t="s">
        <v>854</v>
      </c>
      <c r="G73" s="112" t="s">
        <v>862</v>
      </c>
      <c r="H73" s="112" t="s">
        <v>863</v>
      </c>
      <c r="I73" s="113">
        <v>45894</v>
      </c>
      <c r="J73" s="113">
        <v>45910</v>
      </c>
      <c r="K73" s="115"/>
      <c r="L73" s="115" t="s">
        <v>82</v>
      </c>
      <c r="M73" s="53">
        <v>2</v>
      </c>
      <c r="N73" s="53">
        <v>3</v>
      </c>
    </row>
    <row r="74" spans="1:14" ht="44.25" customHeight="1">
      <c r="A74" s="49">
        <v>306</v>
      </c>
      <c r="B74" s="51" t="s">
        <v>864</v>
      </c>
      <c r="C74" s="56" t="s">
        <v>865</v>
      </c>
      <c r="D74" s="52">
        <v>1</v>
      </c>
      <c r="E74" s="110" t="s">
        <v>125</v>
      </c>
      <c r="F74" s="112" t="s">
        <v>866</v>
      </c>
      <c r="G74" s="112" t="s">
        <v>867</v>
      </c>
      <c r="H74" s="112" t="s">
        <v>868</v>
      </c>
      <c r="I74" s="113">
        <v>45894</v>
      </c>
      <c r="J74" s="113">
        <v>45910</v>
      </c>
      <c r="K74" s="115"/>
      <c r="L74" s="115" t="s">
        <v>82</v>
      </c>
      <c r="M74" s="53">
        <v>2</v>
      </c>
      <c r="N74" s="53">
        <v>3</v>
      </c>
    </row>
    <row r="75" spans="1:14" ht="44.25" customHeight="1">
      <c r="A75" s="115">
        <v>307</v>
      </c>
      <c r="B75" s="51" t="s">
        <v>869</v>
      </c>
      <c r="C75" s="56" t="s">
        <v>870</v>
      </c>
      <c r="D75" s="52">
        <v>1</v>
      </c>
      <c r="E75" s="110" t="s">
        <v>125</v>
      </c>
      <c r="F75" s="114" t="s">
        <v>530</v>
      </c>
      <c r="G75" s="114" t="s">
        <v>475</v>
      </c>
      <c r="H75" s="114" t="s">
        <v>871</v>
      </c>
      <c r="I75" s="111">
        <v>45894</v>
      </c>
      <c r="J75" s="111">
        <v>45951</v>
      </c>
      <c r="K75" s="115"/>
      <c r="L75" s="115" t="s">
        <v>82</v>
      </c>
      <c r="M75" s="53">
        <v>2</v>
      </c>
      <c r="N75" s="53">
        <v>3</v>
      </c>
    </row>
    <row r="76" spans="1:14" ht="45" customHeight="1">
      <c r="A76" s="115">
        <v>308</v>
      </c>
      <c r="B76" s="51" t="s">
        <v>872</v>
      </c>
      <c r="C76" s="56" t="s">
        <v>873</v>
      </c>
      <c r="D76" s="52">
        <v>1</v>
      </c>
      <c r="E76" s="110" t="s">
        <v>125</v>
      </c>
      <c r="F76" s="114" t="s">
        <v>858</v>
      </c>
      <c r="G76" s="114" t="s">
        <v>497</v>
      </c>
      <c r="H76" s="114" t="s">
        <v>859</v>
      </c>
      <c r="I76" s="111">
        <v>45894</v>
      </c>
      <c r="J76" s="111">
        <v>45910</v>
      </c>
      <c r="K76" s="115"/>
      <c r="L76" s="115" t="s">
        <v>82</v>
      </c>
      <c r="M76" s="53">
        <v>2</v>
      </c>
      <c r="N76" s="53">
        <v>3</v>
      </c>
    </row>
    <row r="77" spans="1:14" ht="45" customHeight="1">
      <c r="A77" s="115">
        <v>309</v>
      </c>
      <c r="B77" s="51" t="s">
        <v>874</v>
      </c>
      <c r="C77" s="56" t="s">
        <v>875</v>
      </c>
      <c r="D77" s="52">
        <v>1</v>
      </c>
      <c r="E77" s="110" t="s">
        <v>125</v>
      </c>
      <c r="F77" s="112" t="s">
        <v>876</v>
      </c>
      <c r="G77" s="112" t="s">
        <v>877</v>
      </c>
      <c r="H77" s="112" t="s">
        <v>878</v>
      </c>
      <c r="I77" s="113">
        <v>45894</v>
      </c>
      <c r="J77" s="113">
        <v>45910</v>
      </c>
      <c r="K77" s="115"/>
      <c r="L77" s="115" t="s">
        <v>82</v>
      </c>
      <c r="M77" s="53">
        <v>2</v>
      </c>
      <c r="N77" s="53">
        <v>3</v>
      </c>
    </row>
    <row r="78" spans="1:14" ht="45" customHeight="1">
      <c r="A78" s="115">
        <v>310</v>
      </c>
      <c r="B78" s="51" t="s">
        <v>879</v>
      </c>
      <c r="C78" s="56" t="s">
        <v>880</v>
      </c>
      <c r="D78" s="52">
        <v>1</v>
      </c>
      <c r="E78" s="110" t="s">
        <v>125</v>
      </c>
      <c r="F78" s="112" t="s">
        <v>876</v>
      </c>
      <c r="G78" s="112" t="s">
        <v>877</v>
      </c>
      <c r="H78" s="112" t="s">
        <v>878</v>
      </c>
      <c r="I78" s="113">
        <v>45894</v>
      </c>
      <c r="J78" s="113">
        <v>45951</v>
      </c>
      <c r="K78" s="115"/>
      <c r="L78" s="115" t="s">
        <v>82</v>
      </c>
      <c r="M78" s="53">
        <v>2</v>
      </c>
      <c r="N78" s="53">
        <v>3</v>
      </c>
    </row>
    <row r="79" spans="1:14" ht="41.25" customHeight="1">
      <c r="A79" s="115">
        <v>311</v>
      </c>
      <c r="B79" s="51" t="s">
        <v>881</v>
      </c>
      <c r="C79" s="56" t="s">
        <v>882</v>
      </c>
      <c r="D79" s="52">
        <v>1</v>
      </c>
      <c r="E79" s="110" t="s">
        <v>125</v>
      </c>
      <c r="F79" s="114" t="s">
        <v>883</v>
      </c>
      <c r="G79" s="114" t="s">
        <v>884</v>
      </c>
      <c r="H79" s="114" t="s">
        <v>885</v>
      </c>
      <c r="I79" s="111">
        <v>45894</v>
      </c>
      <c r="J79" s="111">
        <v>45910</v>
      </c>
      <c r="K79" s="115"/>
      <c r="L79" s="115" t="s">
        <v>82</v>
      </c>
      <c r="M79" s="53">
        <v>2</v>
      </c>
      <c r="N79" s="53">
        <v>3</v>
      </c>
    </row>
    <row r="80" spans="1:14" ht="45" customHeight="1">
      <c r="A80" s="115">
        <v>312</v>
      </c>
      <c r="B80" s="51" t="s">
        <v>886</v>
      </c>
      <c r="C80" s="56" t="s">
        <v>887</v>
      </c>
      <c r="D80" s="52">
        <v>1</v>
      </c>
      <c r="E80" s="110" t="s">
        <v>125</v>
      </c>
      <c r="F80" s="114" t="s">
        <v>530</v>
      </c>
      <c r="G80" s="114" t="s">
        <v>475</v>
      </c>
      <c r="H80" s="114" t="s">
        <v>871</v>
      </c>
      <c r="I80" s="111">
        <v>45894</v>
      </c>
      <c r="J80" s="111">
        <v>45910</v>
      </c>
      <c r="K80" s="115"/>
      <c r="L80" s="115" t="s">
        <v>82</v>
      </c>
      <c r="M80" s="53">
        <v>2</v>
      </c>
      <c r="N80" s="53">
        <v>3</v>
      </c>
    </row>
    <row r="81" spans="1:14" ht="48" customHeight="1">
      <c r="A81" s="49">
        <v>313</v>
      </c>
      <c r="B81" s="51" t="s">
        <v>888</v>
      </c>
      <c r="C81" s="56" t="s">
        <v>889</v>
      </c>
      <c r="D81" s="52">
        <v>1</v>
      </c>
      <c r="E81" s="110" t="s">
        <v>125</v>
      </c>
      <c r="F81" s="114" t="s">
        <v>883</v>
      </c>
      <c r="G81" s="114" t="s">
        <v>884</v>
      </c>
      <c r="H81" s="114" t="s">
        <v>885</v>
      </c>
      <c r="I81" s="111">
        <v>45894</v>
      </c>
      <c r="J81" s="111">
        <v>45951</v>
      </c>
      <c r="K81" s="115"/>
      <c r="L81" s="115" t="s">
        <v>82</v>
      </c>
      <c r="M81" s="53">
        <v>2</v>
      </c>
      <c r="N81" s="53">
        <v>3</v>
      </c>
    </row>
    <row r="82" spans="1:14" ht="42.75" customHeight="1">
      <c r="A82" s="49">
        <v>314</v>
      </c>
      <c r="B82" s="51" t="s">
        <v>890</v>
      </c>
      <c r="C82" s="56" t="s">
        <v>891</v>
      </c>
      <c r="D82" s="52">
        <v>1</v>
      </c>
      <c r="E82" s="110" t="s">
        <v>125</v>
      </c>
      <c r="F82" s="112" t="s">
        <v>892</v>
      </c>
      <c r="G82" s="112" t="s">
        <v>893</v>
      </c>
      <c r="H82" s="112" t="s">
        <v>894</v>
      </c>
      <c r="I82" s="113">
        <v>45894</v>
      </c>
      <c r="J82" s="113">
        <v>45910</v>
      </c>
      <c r="K82" s="115"/>
      <c r="L82" s="115" t="s">
        <v>82</v>
      </c>
      <c r="M82" s="53">
        <v>2</v>
      </c>
      <c r="N82" s="53">
        <v>3</v>
      </c>
    </row>
    <row r="83" spans="1:14" ht="42.75" customHeight="1">
      <c r="A83" s="49">
        <v>315</v>
      </c>
      <c r="B83" s="51" t="s">
        <v>895</v>
      </c>
      <c r="C83" s="56" t="s">
        <v>896</v>
      </c>
      <c r="D83" s="52">
        <v>1</v>
      </c>
      <c r="E83" s="110" t="s">
        <v>125</v>
      </c>
      <c r="F83" s="112" t="s">
        <v>472</v>
      </c>
      <c r="G83" s="112" t="s">
        <v>897</v>
      </c>
      <c r="H83" s="112" t="s">
        <v>898</v>
      </c>
      <c r="I83" s="113">
        <v>45901</v>
      </c>
      <c r="J83" s="113">
        <v>45919</v>
      </c>
      <c r="K83" s="115"/>
      <c r="L83" s="115" t="s">
        <v>82</v>
      </c>
      <c r="M83" s="53">
        <v>2</v>
      </c>
      <c r="N83" s="53">
        <v>3</v>
      </c>
    </row>
    <row r="84" spans="1:14" ht="44.25" customHeight="1">
      <c r="A84" s="49">
        <v>316</v>
      </c>
      <c r="B84" s="51" t="s">
        <v>899</v>
      </c>
      <c r="C84" s="56" t="s">
        <v>900</v>
      </c>
      <c r="D84" s="52">
        <v>1</v>
      </c>
      <c r="E84" s="110" t="s">
        <v>125</v>
      </c>
      <c r="F84" s="114" t="s">
        <v>482</v>
      </c>
      <c r="G84" s="114" t="s">
        <v>554</v>
      </c>
      <c r="H84" s="114" t="s">
        <v>901</v>
      </c>
      <c r="I84" s="111">
        <v>45901</v>
      </c>
      <c r="J84" s="111">
        <v>45919</v>
      </c>
      <c r="K84" s="115"/>
      <c r="L84" s="115" t="s">
        <v>82</v>
      </c>
      <c r="M84" s="53">
        <v>2</v>
      </c>
      <c r="N84" s="53">
        <v>3</v>
      </c>
    </row>
    <row r="85" spans="1:14" ht="46.5" customHeight="1">
      <c r="A85" s="49">
        <v>317</v>
      </c>
      <c r="B85" s="51" t="s">
        <v>902</v>
      </c>
      <c r="C85" s="56" t="s">
        <v>903</v>
      </c>
      <c r="D85" s="52">
        <v>1</v>
      </c>
      <c r="E85" s="110" t="s">
        <v>125</v>
      </c>
      <c r="F85" s="114" t="s">
        <v>563</v>
      </c>
      <c r="G85" s="114" t="s">
        <v>489</v>
      </c>
      <c r="H85" s="114" t="s">
        <v>564</v>
      </c>
      <c r="I85" s="111">
        <v>45901</v>
      </c>
      <c r="J85" s="111">
        <v>45917</v>
      </c>
      <c r="K85" s="115"/>
      <c r="L85" s="115" t="s">
        <v>82</v>
      </c>
      <c r="M85" s="53">
        <v>2</v>
      </c>
      <c r="N85" s="53">
        <v>3</v>
      </c>
    </row>
    <row r="86" spans="1:14" ht="53.25" customHeight="1">
      <c r="A86" s="49">
        <v>318</v>
      </c>
      <c r="B86" s="51" t="s">
        <v>904</v>
      </c>
      <c r="C86" s="56" t="s">
        <v>905</v>
      </c>
      <c r="D86" s="52">
        <v>1</v>
      </c>
      <c r="E86" s="110" t="s">
        <v>125</v>
      </c>
      <c r="F86" s="112" t="s">
        <v>127</v>
      </c>
      <c r="G86" s="112" t="s">
        <v>906</v>
      </c>
      <c r="H86" s="112" t="s">
        <v>907</v>
      </c>
      <c r="I86" s="113">
        <v>45901</v>
      </c>
      <c r="J86" s="113">
        <v>45951</v>
      </c>
      <c r="K86" s="115"/>
      <c r="L86" s="115" t="s">
        <v>82</v>
      </c>
      <c r="M86" s="53">
        <v>2</v>
      </c>
      <c r="N86" s="53">
        <v>3</v>
      </c>
    </row>
    <row r="87" spans="1:14" ht="45" customHeight="1">
      <c r="A87" s="115">
        <v>319</v>
      </c>
      <c r="B87" s="51" t="s">
        <v>908</v>
      </c>
      <c r="C87" s="56" t="s">
        <v>909</v>
      </c>
      <c r="D87" s="52">
        <v>1</v>
      </c>
      <c r="E87" s="110" t="s">
        <v>125</v>
      </c>
      <c r="F87" s="114" t="s">
        <v>489</v>
      </c>
      <c r="G87" s="114" t="s">
        <v>604</v>
      </c>
      <c r="H87" s="114" t="s">
        <v>910</v>
      </c>
      <c r="I87" s="111">
        <v>45901</v>
      </c>
      <c r="J87" s="111">
        <v>45917</v>
      </c>
      <c r="K87" s="115"/>
      <c r="L87" s="115" t="s">
        <v>82</v>
      </c>
      <c r="M87" s="53">
        <v>2</v>
      </c>
      <c r="N87" s="53">
        <v>3</v>
      </c>
    </row>
    <row r="88" spans="1:14" ht="44.25" customHeight="1">
      <c r="A88" s="115">
        <v>320</v>
      </c>
      <c r="B88" s="51" t="s">
        <v>911</v>
      </c>
      <c r="C88" s="56" t="s">
        <v>912</v>
      </c>
      <c r="D88" s="52">
        <v>1</v>
      </c>
      <c r="E88" s="110" t="s">
        <v>125</v>
      </c>
      <c r="F88" s="114" t="s">
        <v>582</v>
      </c>
      <c r="G88" s="114" t="s">
        <v>913</v>
      </c>
      <c r="H88" s="114" t="s">
        <v>914</v>
      </c>
      <c r="I88" s="111">
        <v>45901</v>
      </c>
      <c r="J88" s="111">
        <v>45910</v>
      </c>
      <c r="K88" s="115"/>
      <c r="L88" s="115" t="s">
        <v>82</v>
      </c>
      <c r="M88" s="53">
        <v>2</v>
      </c>
      <c r="N88" s="53">
        <v>3</v>
      </c>
    </row>
    <row r="89" spans="1:14" ht="42.75" customHeight="1">
      <c r="A89" s="115">
        <v>321</v>
      </c>
      <c r="B89" s="51" t="s">
        <v>915</v>
      </c>
      <c r="C89" s="56" t="s">
        <v>916</v>
      </c>
      <c r="D89" s="52">
        <v>1</v>
      </c>
      <c r="E89" s="110" t="s">
        <v>125</v>
      </c>
      <c r="F89" s="114" t="s">
        <v>532</v>
      </c>
      <c r="G89" s="114" t="s">
        <v>520</v>
      </c>
      <c r="H89" s="114" t="s">
        <v>917</v>
      </c>
      <c r="I89" s="111">
        <v>45901</v>
      </c>
      <c r="J89" s="111">
        <v>45942</v>
      </c>
      <c r="K89" s="115"/>
      <c r="L89" s="115" t="s">
        <v>82</v>
      </c>
      <c r="M89" s="53">
        <v>2</v>
      </c>
      <c r="N89" s="53">
        <v>3</v>
      </c>
    </row>
    <row r="90" spans="1:14" ht="51" customHeight="1">
      <c r="A90" s="115">
        <v>322</v>
      </c>
      <c r="B90" s="51" t="s">
        <v>918</v>
      </c>
      <c r="C90" s="56" t="s">
        <v>919</v>
      </c>
      <c r="D90" s="52">
        <v>1</v>
      </c>
      <c r="E90" s="110" t="s">
        <v>125</v>
      </c>
      <c r="F90" s="112" t="s">
        <v>489</v>
      </c>
      <c r="G90" s="112" t="s">
        <v>604</v>
      </c>
      <c r="H90" s="112" t="s">
        <v>910</v>
      </c>
      <c r="I90" s="113">
        <v>45901</v>
      </c>
      <c r="J90" s="113">
        <v>45917</v>
      </c>
      <c r="K90" s="115"/>
      <c r="L90" s="115" t="s">
        <v>82</v>
      </c>
      <c r="M90" s="53">
        <v>2</v>
      </c>
      <c r="N90" s="53">
        <v>3</v>
      </c>
    </row>
    <row r="91" spans="1:14" ht="46.5" customHeight="1">
      <c r="A91" s="115">
        <v>323</v>
      </c>
      <c r="B91" s="51" t="s">
        <v>920</v>
      </c>
      <c r="C91" s="56" t="s">
        <v>921</v>
      </c>
      <c r="D91" s="52">
        <v>1</v>
      </c>
      <c r="E91" s="110" t="s">
        <v>125</v>
      </c>
      <c r="F91" s="114" t="s">
        <v>563</v>
      </c>
      <c r="G91" s="114" t="s">
        <v>489</v>
      </c>
      <c r="H91" s="114" t="s">
        <v>564</v>
      </c>
      <c r="I91" s="111">
        <v>45901</v>
      </c>
      <c r="J91" s="111">
        <v>45917</v>
      </c>
      <c r="K91" s="115"/>
      <c r="L91" s="115" t="s">
        <v>82</v>
      </c>
      <c r="M91" s="53">
        <v>2</v>
      </c>
      <c r="N91" s="53">
        <v>3</v>
      </c>
    </row>
    <row r="92" spans="1:14" ht="44.25" customHeight="1">
      <c r="A92" s="115">
        <v>324</v>
      </c>
      <c r="B92" s="51" t="s">
        <v>922</v>
      </c>
      <c r="C92" s="56" t="s">
        <v>923</v>
      </c>
      <c r="D92" s="52">
        <v>1</v>
      </c>
      <c r="E92" s="110" t="s">
        <v>125</v>
      </c>
      <c r="F92" s="114" t="s">
        <v>924</v>
      </c>
      <c r="G92" s="114" t="s">
        <v>925</v>
      </c>
      <c r="H92" s="114" t="s">
        <v>926</v>
      </c>
      <c r="I92" s="111">
        <v>45902</v>
      </c>
      <c r="J92" s="111">
        <v>45922</v>
      </c>
      <c r="K92" s="115"/>
      <c r="L92" s="115" t="s">
        <v>82</v>
      </c>
      <c r="M92" s="53">
        <v>2</v>
      </c>
      <c r="N92" s="53">
        <v>3</v>
      </c>
    </row>
    <row r="93" spans="1:14" ht="48" customHeight="1">
      <c r="A93" s="49">
        <v>325</v>
      </c>
      <c r="B93" s="51" t="s">
        <v>927</v>
      </c>
      <c r="C93" s="56" t="s">
        <v>928</v>
      </c>
      <c r="D93" s="52">
        <v>1</v>
      </c>
      <c r="E93" s="110" t="s">
        <v>125</v>
      </c>
      <c r="F93" s="112" t="s">
        <v>567</v>
      </c>
      <c r="G93" s="112" t="s">
        <v>567</v>
      </c>
      <c r="H93" s="112" t="s">
        <v>929</v>
      </c>
      <c r="I93" s="113">
        <v>45902</v>
      </c>
      <c r="J93" s="113">
        <v>45922</v>
      </c>
      <c r="K93" s="115"/>
      <c r="L93" s="115" t="s">
        <v>82</v>
      </c>
      <c r="M93" s="53">
        <v>2</v>
      </c>
      <c r="N93" s="53">
        <v>3</v>
      </c>
    </row>
    <row r="94" spans="1:14" ht="42.75" customHeight="1">
      <c r="A94" s="49">
        <v>326</v>
      </c>
      <c r="B94" s="51" t="s">
        <v>930</v>
      </c>
      <c r="C94" s="56" t="s">
        <v>931</v>
      </c>
      <c r="D94" s="52">
        <v>1</v>
      </c>
      <c r="E94" s="110" t="s">
        <v>125</v>
      </c>
      <c r="F94" s="114" t="s">
        <v>506</v>
      </c>
      <c r="G94" s="114" t="s">
        <v>547</v>
      </c>
      <c r="H94" s="114" t="s">
        <v>752</v>
      </c>
      <c r="I94" s="111">
        <v>45910</v>
      </c>
      <c r="J94" s="111">
        <v>45951</v>
      </c>
      <c r="K94" s="115"/>
      <c r="L94" s="115" t="s">
        <v>82</v>
      </c>
      <c r="M94" s="53">
        <v>2</v>
      </c>
      <c r="N94" s="53">
        <v>3</v>
      </c>
    </row>
    <row r="95" spans="1:14" ht="46.5" customHeight="1">
      <c r="A95" s="49">
        <v>327</v>
      </c>
      <c r="B95" s="51" t="s">
        <v>932</v>
      </c>
      <c r="C95" s="56" t="s">
        <v>933</v>
      </c>
      <c r="D95" s="52">
        <v>1</v>
      </c>
      <c r="E95" s="110" t="s">
        <v>125</v>
      </c>
      <c r="F95" s="112" t="s">
        <v>506</v>
      </c>
      <c r="G95" s="112" t="s">
        <v>547</v>
      </c>
      <c r="H95" s="112" t="s">
        <v>752</v>
      </c>
      <c r="I95" s="113">
        <v>45910</v>
      </c>
      <c r="J95" s="113">
        <v>45910</v>
      </c>
      <c r="K95" s="115"/>
      <c r="L95" s="115" t="s">
        <v>82</v>
      </c>
      <c r="M95" s="53">
        <v>2</v>
      </c>
      <c r="N95" s="53">
        <v>3</v>
      </c>
    </row>
    <row r="96" spans="1:14" ht="48" customHeight="1">
      <c r="A96" s="49">
        <v>328</v>
      </c>
      <c r="B96" s="51" t="s">
        <v>934</v>
      </c>
      <c r="C96" s="56" t="s">
        <v>935</v>
      </c>
      <c r="D96" s="52">
        <v>1</v>
      </c>
      <c r="E96" s="110" t="s">
        <v>125</v>
      </c>
      <c r="F96" s="112" t="s">
        <v>479</v>
      </c>
      <c r="G96" s="112" t="s">
        <v>936</v>
      </c>
      <c r="H96" s="112" t="s">
        <v>937</v>
      </c>
      <c r="I96" s="113">
        <v>45919</v>
      </c>
      <c r="J96" s="113">
        <v>45935</v>
      </c>
      <c r="K96" s="115"/>
      <c r="L96" s="115" t="s">
        <v>82</v>
      </c>
      <c r="M96" s="53">
        <v>2</v>
      </c>
      <c r="N96" s="53">
        <v>3</v>
      </c>
    </row>
    <row r="97" spans="1:14" ht="45" customHeight="1">
      <c r="A97" s="49">
        <v>329</v>
      </c>
      <c r="B97" s="51" t="s">
        <v>938</v>
      </c>
      <c r="C97" s="56" t="s">
        <v>939</v>
      </c>
      <c r="D97" s="52">
        <v>1</v>
      </c>
      <c r="E97" s="110" t="s">
        <v>125</v>
      </c>
      <c r="F97" s="114" t="s">
        <v>475</v>
      </c>
      <c r="G97" s="114" t="s">
        <v>940</v>
      </c>
      <c r="H97" s="114" t="s">
        <v>574</v>
      </c>
      <c r="I97" s="111">
        <v>45924</v>
      </c>
      <c r="J97" s="111">
        <v>45936</v>
      </c>
      <c r="K97" s="115"/>
      <c r="L97" s="115" t="s">
        <v>82</v>
      </c>
      <c r="M97" s="53">
        <v>2</v>
      </c>
      <c r="N97" s="53">
        <v>3</v>
      </c>
    </row>
    <row r="98" spans="1:14" ht="36">
      <c r="A98" s="49">
        <v>330</v>
      </c>
      <c r="B98" s="51" t="s">
        <v>941</v>
      </c>
      <c r="C98" s="56" t="s">
        <v>942</v>
      </c>
      <c r="D98" s="52">
        <v>1</v>
      </c>
      <c r="E98" s="110" t="s">
        <v>125</v>
      </c>
      <c r="F98" s="114" t="s">
        <v>475</v>
      </c>
      <c r="G98" s="114" t="s">
        <v>943</v>
      </c>
      <c r="H98" s="114" t="s">
        <v>944</v>
      </c>
      <c r="I98" s="111">
        <v>45924</v>
      </c>
      <c r="J98" s="111">
        <v>45936</v>
      </c>
      <c r="K98" s="115"/>
      <c r="L98" s="115" t="s">
        <v>82</v>
      </c>
      <c r="M98" s="53">
        <v>2</v>
      </c>
      <c r="N98" s="53">
        <v>3</v>
      </c>
    </row>
    <row r="99" spans="1:14" ht="45" customHeight="1">
      <c r="A99" s="49">
        <v>331</v>
      </c>
      <c r="B99" s="51" t="s">
        <v>945</v>
      </c>
      <c r="C99" s="56" t="s">
        <v>946</v>
      </c>
      <c r="D99" s="52">
        <v>1</v>
      </c>
      <c r="E99" s="110" t="s">
        <v>125</v>
      </c>
      <c r="F99" s="114" t="s">
        <v>587</v>
      </c>
      <c r="G99" s="114" t="s">
        <v>947</v>
      </c>
      <c r="H99" s="114" t="s">
        <v>948</v>
      </c>
      <c r="I99" s="111">
        <v>45924</v>
      </c>
      <c r="J99" s="111">
        <v>45936</v>
      </c>
      <c r="K99" s="115"/>
      <c r="L99" s="115" t="s">
        <v>82</v>
      </c>
      <c r="M99" s="53">
        <v>2</v>
      </c>
      <c r="N99" s="53">
        <v>3</v>
      </c>
    </row>
    <row r="100" spans="1:14" ht="43.5" customHeight="1">
      <c r="A100" s="49">
        <v>332</v>
      </c>
      <c r="B100" s="51" t="s">
        <v>949</v>
      </c>
      <c r="C100" s="56" t="s">
        <v>950</v>
      </c>
      <c r="D100" s="52">
        <v>1</v>
      </c>
      <c r="E100" s="110" t="s">
        <v>125</v>
      </c>
      <c r="F100" s="114" t="s">
        <v>530</v>
      </c>
      <c r="G100" s="114" t="s">
        <v>583</v>
      </c>
      <c r="H100" s="114" t="s">
        <v>951</v>
      </c>
      <c r="I100" s="111">
        <v>45926</v>
      </c>
      <c r="J100" s="111">
        <v>45942</v>
      </c>
      <c r="K100" s="115"/>
      <c r="L100" s="115" t="s">
        <v>82</v>
      </c>
      <c r="M100" s="53">
        <v>2</v>
      </c>
      <c r="N100" s="53">
        <v>3</v>
      </c>
    </row>
    <row r="101" spans="1:14" ht="23.25">
      <c r="A101" s="317" t="s">
        <v>972</v>
      </c>
      <c r="B101" s="317"/>
      <c r="C101" s="317"/>
      <c r="D101" s="317"/>
      <c r="E101" s="317"/>
      <c r="F101" s="317"/>
      <c r="G101" s="317"/>
      <c r="H101" s="317"/>
      <c r="I101" s="317"/>
      <c r="J101" s="317"/>
      <c r="K101" s="317"/>
      <c r="L101" s="317"/>
    </row>
  </sheetData>
  <autoFilter ref="I12:J101"/>
  <mergeCells count="22">
    <mergeCell ref="I11:J11"/>
    <mergeCell ref="K11:L11"/>
    <mergeCell ref="M11:N11"/>
    <mergeCell ref="A101:L101"/>
    <mergeCell ref="A11:A12"/>
    <mergeCell ref="B11:B12"/>
    <mergeCell ref="C11:C12"/>
    <mergeCell ref="D11:D12"/>
    <mergeCell ref="E11:E12"/>
    <mergeCell ref="F11:H12"/>
    <mergeCell ref="B8:E8"/>
    <mergeCell ref="I8:J8"/>
    <mergeCell ref="K8:N8"/>
    <mergeCell ref="B9:E9"/>
    <mergeCell ref="I9:J9"/>
    <mergeCell ref="K9:N9"/>
    <mergeCell ref="B6:E6"/>
    <mergeCell ref="I6:J6"/>
    <mergeCell ref="K6:N6"/>
    <mergeCell ref="B7:E7"/>
    <mergeCell ref="I7:J7"/>
    <mergeCell ref="K7:N7"/>
  </mergeCell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C66FF"/>
  </sheetPr>
  <dimension ref="A1:Z173"/>
  <sheetViews>
    <sheetView topLeftCell="A13" zoomScale="60" zoomScaleNormal="60" workbookViewId="0">
      <selection activeCell="J13" sqref="J13:K13"/>
    </sheetView>
  </sheetViews>
  <sheetFormatPr baseColWidth="10" defaultRowHeight="15"/>
  <cols>
    <col min="1" max="1" width="26.28515625" style="132" customWidth="1"/>
    <col min="2" max="2" width="23.85546875" style="132" customWidth="1"/>
    <col min="3" max="3" width="40.28515625" style="132" customWidth="1"/>
    <col min="4" max="4" width="34.28515625" style="132" customWidth="1"/>
    <col min="5" max="6" width="24.5703125" style="132" hidden="1" customWidth="1"/>
    <col min="7" max="7" width="34.85546875" style="132" hidden="1" customWidth="1"/>
    <col min="8" max="8" width="66.5703125" style="132" customWidth="1"/>
    <col min="9" max="9" width="36.7109375" style="132" customWidth="1"/>
    <col min="10" max="10" width="30.85546875" style="132" customWidth="1"/>
    <col min="11" max="11" width="31" style="132" customWidth="1"/>
    <col min="12" max="12" width="15" style="132" customWidth="1"/>
    <col min="13" max="13" width="25.85546875" style="132" customWidth="1"/>
    <col min="14" max="14" width="26.5703125" style="144" customWidth="1"/>
    <col min="15" max="15" width="26.42578125" style="144" customWidth="1"/>
    <col min="16" max="16384" width="11.42578125" style="132"/>
  </cols>
  <sheetData>
    <row r="1" spans="1:26" s="124" customFormat="1" ht="24.95" customHeight="1">
      <c r="A1" s="122"/>
      <c r="B1" s="38"/>
      <c r="C1" s="38"/>
      <c r="D1" s="38"/>
      <c r="E1" s="38"/>
      <c r="F1" s="38"/>
      <c r="G1" s="38"/>
      <c r="H1" s="38"/>
      <c r="I1" s="38"/>
      <c r="J1" s="38"/>
      <c r="K1" s="38"/>
      <c r="L1" s="38"/>
      <c r="M1" s="38"/>
      <c r="N1" s="123"/>
      <c r="O1" s="123"/>
    </row>
    <row r="2" spans="1:26" s="128" customFormat="1" ht="45" customHeight="1">
      <c r="A2" s="125"/>
      <c r="B2" s="126"/>
      <c r="C2" s="126"/>
      <c r="D2" s="319" t="s">
        <v>0</v>
      </c>
      <c r="E2" s="319"/>
      <c r="F2" s="319"/>
      <c r="G2" s="319"/>
      <c r="H2" s="319"/>
      <c r="I2" s="319"/>
      <c r="J2" s="319"/>
      <c r="K2" s="319"/>
      <c r="L2" s="319"/>
      <c r="M2" s="319"/>
      <c r="N2" s="319"/>
      <c r="O2" s="127"/>
    </row>
    <row r="3" spans="1:26" s="128" customFormat="1" ht="43.5" customHeight="1">
      <c r="A3" s="125"/>
      <c r="B3" s="126"/>
      <c r="C3" s="126"/>
      <c r="D3" s="319" t="s">
        <v>1</v>
      </c>
      <c r="E3" s="319"/>
      <c r="F3" s="319"/>
      <c r="G3" s="319"/>
      <c r="H3" s="319"/>
      <c r="I3" s="319"/>
      <c r="J3" s="319"/>
      <c r="K3" s="319"/>
      <c r="L3" s="319"/>
      <c r="M3" s="319"/>
      <c r="N3" s="319"/>
      <c r="O3" s="127"/>
      <c r="S3" s="320"/>
      <c r="T3" s="320"/>
      <c r="U3" s="320"/>
      <c r="V3" s="320"/>
      <c r="W3" s="320"/>
      <c r="X3" s="320"/>
      <c r="Y3" s="320"/>
      <c r="Z3" s="320"/>
    </row>
    <row r="4" spans="1:26" s="128" customFormat="1" ht="23.25" customHeight="1">
      <c r="A4" s="125"/>
      <c r="B4" s="126"/>
      <c r="C4" s="126"/>
      <c r="D4" s="40"/>
      <c r="E4" s="40"/>
      <c r="F4" s="40"/>
      <c r="G4" s="40"/>
      <c r="H4" s="40"/>
      <c r="I4" s="40"/>
      <c r="J4" s="41"/>
      <c r="K4" s="41"/>
      <c r="L4" s="41"/>
      <c r="M4" s="41"/>
      <c r="N4" s="129"/>
      <c r="O4" s="41"/>
      <c r="S4" s="320"/>
      <c r="T4" s="320"/>
      <c r="U4" s="320"/>
      <c r="V4" s="320"/>
      <c r="W4" s="320"/>
      <c r="X4" s="320"/>
      <c r="Y4" s="320"/>
      <c r="Z4" s="320"/>
    </row>
    <row r="5" spans="1:26" s="128" customFormat="1" ht="23.25" customHeight="1">
      <c r="A5" s="125"/>
      <c r="B5" s="126"/>
      <c r="C5" s="126"/>
      <c r="D5" s="40"/>
      <c r="E5" s="40"/>
      <c r="F5" s="40"/>
      <c r="G5" s="40"/>
      <c r="H5" s="40"/>
      <c r="I5" s="40"/>
      <c r="J5" s="42"/>
      <c r="K5" s="42"/>
      <c r="L5" s="42"/>
      <c r="M5" s="42"/>
      <c r="N5" s="42"/>
      <c r="O5" s="42"/>
      <c r="S5" s="43"/>
      <c r="T5" s="43"/>
      <c r="U5" s="43"/>
      <c r="V5" s="43"/>
      <c r="W5" s="43"/>
      <c r="X5" s="43"/>
      <c r="Y5" s="43"/>
      <c r="Z5" s="43"/>
    </row>
    <row r="6" spans="1:26" s="128" customFormat="1" ht="23.25" customHeight="1">
      <c r="A6" s="125"/>
      <c r="B6" s="126"/>
      <c r="C6" s="126"/>
      <c r="D6" s="40"/>
      <c r="E6" s="40"/>
      <c r="F6" s="40"/>
      <c r="G6" s="40"/>
      <c r="H6" s="40"/>
      <c r="I6" s="40"/>
      <c r="J6" s="41"/>
      <c r="K6" s="41"/>
      <c r="L6" s="41"/>
      <c r="M6" s="41"/>
      <c r="N6" s="129"/>
      <c r="O6" s="41"/>
      <c r="S6" s="43"/>
      <c r="T6" s="43"/>
      <c r="U6" s="43"/>
      <c r="V6" s="43"/>
      <c r="W6" s="43"/>
      <c r="X6" s="43"/>
      <c r="Y6" s="43"/>
      <c r="Z6" s="43"/>
    </row>
    <row r="7" spans="1:26" s="21" customFormat="1" ht="66.75" customHeight="1">
      <c r="A7" s="4" t="s">
        <v>2</v>
      </c>
      <c r="B7" s="357" t="s">
        <v>30</v>
      </c>
      <c r="C7" s="357"/>
      <c r="D7" s="357"/>
      <c r="E7" s="357"/>
      <c r="F7" s="130"/>
      <c r="G7" s="130"/>
      <c r="H7" s="130"/>
      <c r="I7" s="130"/>
      <c r="J7" s="333" t="s">
        <v>3</v>
      </c>
      <c r="K7" s="334"/>
      <c r="L7" s="322" t="s">
        <v>31</v>
      </c>
      <c r="M7" s="323"/>
      <c r="N7" s="323"/>
      <c r="O7" s="324"/>
      <c r="S7" s="320"/>
      <c r="T7" s="320"/>
      <c r="U7" s="320"/>
      <c r="V7" s="320"/>
      <c r="W7" s="320"/>
      <c r="X7" s="320"/>
      <c r="Y7" s="320"/>
      <c r="Z7" s="320"/>
    </row>
    <row r="8" spans="1:26" s="21" customFormat="1" ht="60.75" customHeight="1">
      <c r="A8" s="4" t="s">
        <v>4</v>
      </c>
      <c r="B8" s="357" t="s">
        <v>122</v>
      </c>
      <c r="C8" s="357"/>
      <c r="D8" s="357"/>
      <c r="E8" s="357"/>
      <c r="F8" s="130"/>
      <c r="G8" s="130"/>
      <c r="H8" s="130"/>
      <c r="I8" s="130"/>
      <c r="J8" s="335" t="s">
        <v>26</v>
      </c>
      <c r="K8" s="336"/>
      <c r="L8" s="325" t="s">
        <v>973</v>
      </c>
      <c r="M8" s="326"/>
      <c r="N8" s="326"/>
      <c r="O8" s="327"/>
      <c r="U8" s="320"/>
      <c r="V8" s="320"/>
      <c r="W8" s="320"/>
      <c r="X8" s="320"/>
      <c r="Y8" s="320"/>
      <c r="Z8" s="320"/>
    </row>
    <row r="9" spans="1:26" ht="41.25" customHeight="1">
      <c r="A9" s="4" t="s">
        <v>6</v>
      </c>
      <c r="B9" s="356" t="s">
        <v>124</v>
      </c>
      <c r="C9" s="356"/>
      <c r="D9" s="356"/>
      <c r="E9" s="356"/>
      <c r="F9" s="130"/>
      <c r="G9" s="130"/>
      <c r="H9" s="130"/>
      <c r="I9" s="131"/>
      <c r="J9" s="333" t="s">
        <v>7</v>
      </c>
      <c r="K9" s="334"/>
      <c r="L9" s="328">
        <v>45658</v>
      </c>
      <c r="M9" s="323"/>
      <c r="N9" s="323"/>
      <c r="O9" s="324"/>
    </row>
    <row r="10" spans="1:26" s="21" customFormat="1" ht="66" customHeight="1">
      <c r="A10" s="4" t="s">
        <v>8</v>
      </c>
      <c r="B10" s="356" t="s">
        <v>27</v>
      </c>
      <c r="C10" s="356"/>
      <c r="D10" s="356"/>
      <c r="E10" s="356"/>
      <c r="F10" s="130"/>
      <c r="G10" s="130"/>
      <c r="H10" s="130"/>
      <c r="I10" s="130"/>
      <c r="J10" s="333" t="s">
        <v>9</v>
      </c>
      <c r="K10" s="334"/>
      <c r="L10" s="328">
        <v>45961</v>
      </c>
      <c r="M10" s="323"/>
      <c r="N10" s="323"/>
      <c r="O10" s="324"/>
    </row>
    <row r="11" spans="1:26" s="21" customFormat="1" ht="20.25" customHeight="1">
      <c r="A11" s="46"/>
      <c r="B11" s="47"/>
      <c r="C11" s="47"/>
      <c r="D11" s="47"/>
      <c r="E11" s="45"/>
      <c r="F11" s="45"/>
      <c r="G11" s="45"/>
      <c r="H11" s="45"/>
      <c r="I11" s="45"/>
      <c r="J11" s="48"/>
      <c r="K11" s="47"/>
      <c r="L11" s="47"/>
      <c r="M11" s="47"/>
      <c r="N11" s="133"/>
      <c r="O11" s="133"/>
    </row>
    <row r="12" spans="1:26" s="26" customFormat="1" ht="63.75" customHeight="1">
      <c r="A12" s="310" t="s">
        <v>10</v>
      </c>
      <c r="B12" s="310" t="s">
        <v>11</v>
      </c>
      <c r="C12" s="312" t="s">
        <v>12</v>
      </c>
      <c r="D12" s="313" t="s">
        <v>13</v>
      </c>
      <c r="E12" s="312" t="s">
        <v>14</v>
      </c>
      <c r="F12" s="5"/>
      <c r="G12" s="5"/>
      <c r="H12" s="310" t="s">
        <v>974</v>
      </c>
      <c r="I12" s="312" t="s">
        <v>49</v>
      </c>
      <c r="J12" s="312" t="s">
        <v>16</v>
      </c>
      <c r="K12" s="312"/>
      <c r="L12" s="314" t="s">
        <v>17</v>
      </c>
      <c r="M12" s="315"/>
      <c r="N12" s="314" t="s">
        <v>18</v>
      </c>
      <c r="O12" s="316"/>
    </row>
    <row r="13" spans="1:26" s="26" customFormat="1" ht="57" customHeight="1">
      <c r="A13" s="311"/>
      <c r="B13" s="311"/>
      <c r="C13" s="312"/>
      <c r="D13" s="313"/>
      <c r="E13" s="312"/>
      <c r="F13" s="5"/>
      <c r="G13" s="5"/>
      <c r="H13" s="311"/>
      <c r="I13" s="312"/>
      <c r="J13" s="5" t="s">
        <v>19</v>
      </c>
      <c r="K13" s="5" t="s">
        <v>20</v>
      </c>
      <c r="L13" s="5" t="s">
        <v>28</v>
      </c>
      <c r="M13" s="5" t="s">
        <v>29</v>
      </c>
      <c r="N13" s="5" t="s">
        <v>23</v>
      </c>
      <c r="O13" s="6" t="s">
        <v>24</v>
      </c>
    </row>
    <row r="14" spans="1:26" s="34" customFormat="1" ht="57" customHeight="1">
      <c r="A14" s="49">
        <v>362</v>
      </c>
      <c r="B14" s="51" t="s">
        <v>1077</v>
      </c>
      <c r="C14" s="56" t="s">
        <v>1078</v>
      </c>
      <c r="D14" s="134">
        <v>1</v>
      </c>
      <c r="E14" s="135" t="s">
        <v>1079</v>
      </c>
      <c r="F14" s="135" t="s">
        <v>1016</v>
      </c>
      <c r="G14" s="135" t="s">
        <v>1080</v>
      </c>
      <c r="H14" s="136" t="s">
        <v>1081</v>
      </c>
      <c r="I14" s="139" t="s">
        <v>125</v>
      </c>
      <c r="J14" s="137">
        <v>45839</v>
      </c>
      <c r="K14" s="137">
        <v>45953</v>
      </c>
      <c r="L14" s="55" t="s">
        <v>25</v>
      </c>
      <c r="M14" s="55"/>
      <c r="N14" s="134">
        <v>2</v>
      </c>
      <c r="O14" s="138">
        <v>3</v>
      </c>
    </row>
    <row r="15" spans="1:26" s="34" customFormat="1" ht="57" customHeight="1">
      <c r="A15" s="49">
        <v>363</v>
      </c>
      <c r="B15" s="51" t="s">
        <v>1082</v>
      </c>
      <c r="C15" s="56" t="s">
        <v>1083</v>
      </c>
      <c r="D15" s="134">
        <v>1</v>
      </c>
      <c r="E15" s="135" t="s">
        <v>1079</v>
      </c>
      <c r="F15" s="135" t="s">
        <v>1016</v>
      </c>
      <c r="G15" s="135" t="s">
        <v>1080</v>
      </c>
      <c r="H15" s="136" t="s">
        <v>1081</v>
      </c>
      <c r="I15" s="139" t="s">
        <v>125</v>
      </c>
      <c r="J15" s="137">
        <v>45839</v>
      </c>
      <c r="K15" s="137">
        <v>45889</v>
      </c>
      <c r="L15" s="55" t="s">
        <v>25</v>
      </c>
      <c r="M15" s="55"/>
      <c r="N15" s="134">
        <v>2</v>
      </c>
      <c r="O15" s="138">
        <v>3</v>
      </c>
    </row>
    <row r="16" spans="1:26" s="34" customFormat="1" ht="57" customHeight="1">
      <c r="A16" s="49">
        <v>364</v>
      </c>
      <c r="B16" s="51" t="s">
        <v>1084</v>
      </c>
      <c r="C16" s="56" t="s">
        <v>1085</v>
      </c>
      <c r="D16" s="134">
        <v>1</v>
      </c>
      <c r="E16" s="135" t="s">
        <v>1086</v>
      </c>
      <c r="F16" s="135" t="s">
        <v>584</v>
      </c>
      <c r="G16" s="135" t="s">
        <v>1087</v>
      </c>
      <c r="H16" s="136" t="s">
        <v>1088</v>
      </c>
      <c r="I16" s="139" t="s">
        <v>125</v>
      </c>
      <c r="J16" s="137">
        <v>45839</v>
      </c>
      <c r="K16" s="137">
        <v>45891</v>
      </c>
      <c r="L16" s="55" t="s">
        <v>25</v>
      </c>
      <c r="M16" s="55"/>
      <c r="N16" s="134">
        <v>2</v>
      </c>
      <c r="O16" s="138">
        <v>3</v>
      </c>
    </row>
    <row r="17" spans="1:15" s="34" customFormat="1" ht="57" customHeight="1">
      <c r="A17" s="49">
        <v>365</v>
      </c>
      <c r="B17" s="51" t="s">
        <v>1089</v>
      </c>
      <c r="C17" s="56" t="s">
        <v>1090</v>
      </c>
      <c r="D17" s="134">
        <v>1</v>
      </c>
      <c r="E17" s="135" t="s">
        <v>1091</v>
      </c>
      <c r="F17" s="135" t="s">
        <v>1092</v>
      </c>
      <c r="G17" s="135" t="s">
        <v>1093</v>
      </c>
      <c r="H17" s="136" t="s">
        <v>1094</v>
      </c>
      <c r="I17" s="139" t="s">
        <v>125</v>
      </c>
      <c r="J17" s="137">
        <v>45839</v>
      </c>
      <c r="K17" s="137">
        <v>45917</v>
      </c>
      <c r="L17" s="55" t="s">
        <v>25</v>
      </c>
      <c r="M17" s="55"/>
      <c r="N17" s="134">
        <v>2</v>
      </c>
      <c r="O17" s="138">
        <v>3</v>
      </c>
    </row>
    <row r="18" spans="1:15" s="34" customFormat="1" ht="57" customHeight="1">
      <c r="A18" s="49">
        <v>366</v>
      </c>
      <c r="B18" s="51" t="s">
        <v>1095</v>
      </c>
      <c r="C18" s="56" t="s">
        <v>1096</v>
      </c>
      <c r="D18" s="134">
        <v>1</v>
      </c>
      <c r="E18" s="135" t="s">
        <v>1091</v>
      </c>
      <c r="F18" s="135" t="s">
        <v>1092</v>
      </c>
      <c r="G18" s="135" t="s">
        <v>1097</v>
      </c>
      <c r="H18" s="136" t="s">
        <v>1098</v>
      </c>
      <c r="I18" s="139" t="s">
        <v>125</v>
      </c>
      <c r="J18" s="137">
        <v>45839</v>
      </c>
      <c r="K18" s="137">
        <v>45891</v>
      </c>
      <c r="L18" s="55" t="s">
        <v>25</v>
      </c>
      <c r="M18" s="55"/>
      <c r="N18" s="134">
        <v>2</v>
      </c>
      <c r="O18" s="138">
        <v>3</v>
      </c>
    </row>
    <row r="19" spans="1:15" s="34" customFormat="1" ht="57" customHeight="1">
      <c r="A19" s="49">
        <v>367</v>
      </c>
      <c r="B19" s="51" t="s">
        <v>1099</v>
      </c>
      <c r="C19" s="56" t="s">
        <v>1100</v>
      </c>
      <c r="D19" s="134">
        <v>1</v>
      </c>
      <c r="E19" s="135" t="s">
        <v>647</v>
      </c>
      <c r="F19" s="135" t="s">
        <v>1101</v>
      </c>
      <c r="G19" s="135" t="s">
        <v>1102</v>
      </c>
      <c r="H19" s="136" t="s">
        <v>1103</v>
      </c>
      <c r="I19" s="139" t="s">
        <v>125</v>
      </c>
      <c r="J19" s="137">
        <v>45839</v>
      </c>
      <c r="K19" s="137">
        <v>45884</v>
      </c>
      <c r="L19" s="55" t="s">
        <v>25</v>
      </c>
      <c r="M19" s="55"/>
      <c r="N19" s="134">
        <v>2</v>
      </c>
      <c r="O19" s="138">
        <v>3</v>
      </c>
    </row>
    <row r="20" spans="1:15" s="34" customFormat="1" ht="57" customHeight="1">
      <c r="A20" s="49">
        <v>368</v>
      </c>
      <c r="B20" s="51" t="s">
        <v>1104</v>
      </c>
      <c r="C20" s="56" t="s">
        <v>1105</v>
      </c>
      <c r="D20" s="134">
        <v>1</v>
      </c>
      <c r="E20" s="135" t="s">
        <v>500</v>
      </c>
      <c r="F20" s="135" t="s">
        <v>590</v>
      </c>
      <c r="G20" s="135" t="s">
        <v>1106</v>
      </c>
      <c r="H20" s="136" t="s">
        <v>1107</v>
      </c>
      <c r="I20" s="139" t="s">
        <v>125</v>
      </c>
      <c r="J20" s="137">
        <v>45839</v>
      </c>
      <c r="K20" s="137">
        <v>45856</v>
      </c>
      <c r="L20" s="55" t="s">
        <v>25</v>
      </c>
      <c r="M20" s="55"/>
      <c r="N20" s="134">
        <v>2</v>
      </c>
      <c r="O20" s="138">
        <v>3</v>
      </c>
    </row>
    <row r="21" spans="1:15" s="34" customFormat="1" ht="57" customHeight="1">
      <c r="A21" s="49">
        <v>369</v>
      </c>
      <c r="B21" s="51" t="s">
        <v>1108</v>
      </c>
      <c r="C21" s="56" t="s">
        <v>1109</v>
      </c>
      <c r="D21" s="134">
        <v>1</v>
      </c>
      <c r="E21" s="135" t="s">
        <v>127</v>
      </c>
      <c r="F21" s="135" t="s">
        <v>1110</v>
      </c>
      <c r="G21" s="135" t="s">
        <v>1111</v>
      </c>
      <c r="H21" s="136" t="s">
        <v>1112</v>
      </c>
      <c r="I21" s="139" t="s">
        <v>125</v>
      </c>
      <c r="J21" s="137">
        <v>45839</v>
      </c>
      <c r="K21" s="137">
        <v>45889</v>
      </c>
      <c r="L21" s="55" t="s">
        <v>25</v>
      </c>
      <c r="M21" s="55"/>
      <c r="N21" s="134">
        <v>2</v>
      </c>
      <c r="O21" s="138">
        <v>3</v>
      </c>
    </row>
    <row r="22" spans="1:15" s="34" customFormat="1" ht="57" customHeight="1">
      <c r="A22" s="49">
        <v>370</v>
      </c>
      <c r="B22" s="51" t="s">
        <v>1113</v>
      </c>
      <c r="C22" s="56" t="s">
        <v>1114</v>
      </c>
      <c r="D22" s="134">
        <v>1</v>
      </c>
      <c r="E22" s="135" t="s">
        <v>1115</v>
      </c>
      <c r="F22" s="135" t="s">
        <v>567</v>
      </c>
      <c r="G22" s="135" t="s">
        <v>1116</v>
      </c>
      <c r="H22" s="136" t="s">
        <v>1117</v>
      </c>
      <c r="I22" s="139" t="s">
        <v>125</v>
      </c>
      <c r="J22" s="137">
        <v>45840</v>
      </c>
      <c r="K22" s="137">
        <v>45912</v>
      </c>
      <c r="L22" s="55" t="s">
        <v>25</v>
      </c>
      <c r="M22" s="55"/>
      <c r="N22" s="134">
        <v>2</v>
      </c>
      <c r="O22" s="138">
        <v>3</v>
      </c>
    </row>
    <row r="23" spans="1:15" s="34" customFormat="1" ht="57" customHeight="1">
      <c r="A23" s="49">
        <v>371</v>
      </c>
      <c r="B23" s="51" t="s">
        <v>1118</v>
      </c>
      <c r="C23" s="56" t="s">
        <v>1119</v>
      </c>
      <c r="D23" s="134">
        <v>1</v>
      </c>
      <c r="E23" s="135" t="s">
        <v>1120</v>
      </c>
      <c r="F23" s="135" t="s">
        <v>466</v>
      </c>
      <c r="G23" s="135" t="s">
        <v>521</v>
      </c>
      <c r="H23" s="136" t="s">
        <v>1121</v>
      </c>
      <c r="I23" s="139" t="s">
        <v>125</v>
      </c>
      <c r="J23" s="137">
        <v>45840</v>
      </c>
      <c r="K23" s="137">
        <v>45912</v>
      </c>
      <c r="L23" s="55" t="s">
        <v>25</v>
      </c>
      <c r="M23" s="55"/>
      <c r="N23" s="134">
        <v>2</v>
      </c>
      <c r="O23" s="138">
        <v>3</v>
      </c>
    </row>
    <row r="24" spans="1:15" s="34" customFormat="1" ht="57" customHeight="1">
      <c r="A24" s="49">
        <v>372</v>
      </c>
      <c r="B24" s="51" t="s">
        <v>1122</v>
      </c>
      <c r="C24" s="56" t="s">
        <v>1123</v>
      </c>
      <c r="D24" s="134">
        <v>1</v>
      </c>
      <c r="E24" s="135" t="s">
        <v>467</v>
      </c>
      <c r="F24" s="135" t="s">
        <v>475</v>
      </c>
      <c r="G24" s="135" t="s">
        <v>1124</v>
      </c>
      <c r="H24" s="136" t="s">
        <v>1125</v>
      </c>
      <c r="I24" s="139" t="s">
        <v>125</v>
      </c>
      <c r="J24" s="137">
        <v>45840</v>
      </c>
      <c r="K24" s="137">
        <v>45917</v>
      </c>
      <c r="L24" s="55" t="s">
        <v>25</v>
      </c>
      <c r="M24" s="55"/>
      <c r="N24" s="134">
        <v>2</v>
      </c>
      <c r="O24" s="138">
        <v>3</v>
      </c>
    </row>
    <row r="25" spans="1:15" s="34" customFormat="1" ht="57" customHeight="1">
      <c r="A25" s="49">
        <v>373</v>
      </c>
      <c r="B25" s="51" t="s">
        <v>1126</v>
      </c>
      <c r="C25" s="56" t="s">
        <v>1127</v>
      </c>
      <c r="D25" s="134">
        <v>1</v>
      </c>
      <c r="E25" s="135" t="s">
        <v>467</v>
      </c>
      <c r="F25" s="135" t="s">
        <v>475</v>
      </c>
      <c r="G25" s="135" t="s">
        <v>1128</v>
      </c>
      <c r="H25" s="136" t="s">
        <v>1129</v>
      </c>
      <c r="I25" s="139" t="s">
        <v>125</v>
      </c>
      <c r="J25" s="137">
        <v>45840</v>
      </c>
      <c r="K25" s="137">
        <v>45903</v>
      </c>
      <c r="L25" s="55" t="s">
        <v>25</v>
      </c>
      <c r="M25" s="55"/>
      <c r="N25" s="134">
        <v>2</v>
      </c>
      <c r="O25" s="138">
        <v>3</v>
      </c>
    </row>
    <row r="26" spans="1:15" s="34" customFormat="1" ht="57" customHeight="1">
      <c r="A26" s="49">
        <v>374</v>
      </c>
      <c r="B26" s="51" t="s">
        <v>1130</v>
      </c>
      <c r="C26" s="56" t="s">
        <v>1131</v>
      </c>
      <c r="D26" s="134">
        <v>1</v>
      </c>
      <c r="E26" s="135" t="s">
        <v>984</v>
      </c>
      <c r="F26" s="135" t="s">
        <v>1132</v>
      </c>
      <c r="G26" s="135" t="s">
        <v>1133</v>
      </c>
      <c r="H26" s="136" t="s">
        <v>1134</v>
      </c>
      <c r="I26" s="139" t="s">
        <v>125</v>
      </c>
      <c r="J26" s="137">
        <v>45840</v>
      </c>
      <c r="K26" s="137">
        <v>45917</v>
      </c>
      <c r="L26" s="55" t="s">
        <v>25</v>
      </c>
      <c r="M26" s="55"/>
      <c r="N26" s="134">
        <v>2</v>
      </c>
      <c r="O26" s="138">
        <v>3</v>
      </c>
    </row>
    <row r="27" spans="1:15" s="34" customFormat="1" ht="57" customHeight="1">
      <c r="A27" s="49">
        <v>375</v>
      </c>
      <c r="B27" s="51" t="s">
        <v>1135</v>
      </c>
      <c r="C27" s="56" t="s">
        <v>1136</v>
      </c>
      <c r="D27" s="134">
        <v>1</v>
      </c>
      <c r="E27" s="135" t="s">
        <v>1017</v>
      </c>
      <c r="F27" s="135" t="s">
        <v>1137</v>
      </c>
      <c r="G27" s="135" t="s">
        <v>1138</v>
      </c>
      <c r="H27" s="136" t="s">
        <v>1139</v>
      </c>
      <c r="I27" s="139" t="s">
        <v>125</v>
      </c>
      <c r="J27" s="137">
        <v>45840</v>
      </c>
      <c r="K27" s="137">
        <v>45919</v>
      </c>
      <c r="L27" s="55" t="s">
        <v>25</v>
      </c>
      <c r="M27" s="55"/>
      <c r="N27" s="134">
        <v>2</v>
      </c>
      <c r="O27" s="138">
        <v>3</v>
      </c>
    </row>
    <row r="28" spans="1:15" s="34" customFormat="1" ht="57" customHeight="1">
      <c r="A28" s="49">
        <v>376</v>
      </c>
      <c r="B28" s="51" t="s">
        <v>1140</v>
      </c>
      <c r="C28" s="56" t="s">
        <v>1141</v>
      </c>
      <c r="D28" s="134">
        <v>1</v>
      </c>
      <c r="E28" s="135" t="s">
        <v>1142</v>
      </c>
      <c r="F28" s="135" t="s">
        <v>1143</v>
      </c>
      <c r="G28" s="135" t="s">
        <v>1144</v>
      </c>
      <c r="H28" s="136" t="s">
        <v>1145</v>
      </c>
      <c r="I28" s="139" t="s">
        <v>125</v>
      </c>
      <c r="J28" s="137">
        <v>45840</v>
      </c>
      <c r="K28" s="137">
        <v>45920</v>
      </c>
      <c r="L28" s="55" t="s">
        <v>25</v>
      </c>
      <c r="M28" s="55"/>
      <c r="N28" s="134">
        <v>2</v>
      </c>
      <c r="O28" s="138">
        <v>3</v>
      </c>
    </row>
    <row r="29" spans="1:15" s="34" customFormat="1" ht="57" customHeight="1">
      <c r="A29" s="49">
        <v>377</v>
      </c>
      <c r="B29" s="51" t="s">
        <v>1146</v>
      </c>
      <c r="C29" s="56" t="s">
        <v>1147</v>
      </c>
      <c r="D29" s="134">
        <v>1</v>
      </c>
      <c r="E29" s="135" t="s">
        <v>1148</v>
      </c>
      <c r="F29" s="135" t="s">
        <v>1149</v>
      </c>
      <c r="G29" s="135" t="s">
        <v>1150</v>
      </c>
      <c r="H29" s="136" t="s">
        <v>1151</v>
      </c>
      <c r="I29" s="139" t="s">
        <v>125</v>
      </c>
      <c r="J29" s="137">
        <v>45840</v>
      </c>
      <c r="K29" s="137">
        <v>45905</v>
      </c>
      <c r="L29" s="55" t="s">
        <v>25</v>
      </c>
      <c r="M29" s="55"/>
      <c r="N29" s="134">
        <v>2</v>
      </c>
      <c r="O29" s="138">
        <v>3</v>
      </c>
    </row>
    <row r="30" spans="1:15" s="34" customFormat="1" ht="57" customHeight="1">
      <c r="A30" s="49">
        <v>378</v>
      </c>
      <c r="B30" s="51" t="s">
        <v>1152</v>
      </c>
      <c r="C30" s="56" t="s">
        <v>1153</v>
      </c>
      <c r="D30" s="134">
        <v>1</v>
      </c>
      <c r="E30" s="135" t="s">
        <v>1148</v>
      </c>
      <c r="F30" s="135" t="s">
        <v>1149</v>
      </c>
      <c r="G30" s="135" t="s">
        <v>1154</v>
      </c>
      <c r="H30" s="136" t="s">
        <v>1155</v>
      </c>
      <c r="I30" s="139" t="s">
        <v>125</v>
      </c>
      <c r="J30" s="137">
        <v>45840</v>
      </c>
      <c r="K30" s="137">
        <v>45856</v>
      </c>
      <c r="L30" s="55" t="s">
        <v>25</v>
      </c>
      <c r="M30" s="55"/>
      <c r="N30" s="134">
        <v>2</v>
      </c>
      <c r="O30" s="138">
        <v>3</v>
      </c>
    </row>
    <row r="31" spans="1:15" s="34" customFormat="1" ht="57" customHeight="1">
      <c r="A31" s="49">
        <v>379</v>
      </c>
      <c r="B31" s="51" t="s">
        <v>1156</v>
      </c>
      <c r="C31" s="56" t="s">
        <v>1157</v>
      </c>
      <c r="D31" s="134">
        <v>1</v>
      </c>
      <c r="E31" s="135" t="s">
        <v>1158</v>
      </c>
      <c r="F31" s="135" t="s">
        <v>736</v>
      </c>
      <c r="G31" s="135" t="s">
        <v>648</v>
      </c>
      <c r="H31" s="136" t="s">
        <v>1159</v>
      </c>
      <c r="I31" s="139" t="s">
        <v>125</v>
      </c>
      <c r="J31" s="137">
        <v>45840</v>
      </c>
      <c r="K31" s="137">
        <v>45920</v>
      </c>
      <c r="L31" s="55" t="s">
        <v>25</v>
      </c>
      <c r="M31" s="55"/>
      <c r="N31" s="134">
        <v>2</v>
      </c>
      <c r="O31" s="138">
        <v>3</v>
      </c>
    </row>
    <row r="32" spans="1:15" s="34" customFormat="1" ht="57" customHeight="1">
      <c r="A32" s="49">
        <v>380</v>
      </c>
      <c r="B32" s="51" t="s">
        <v>1160</v>
      </c>
      <c r="C32" s="56" t="s">
        <v>1161</v>
      </c>
      <c r="D32" s="134">
        <v>1</v>
      </c>
      <c r="E32" s="135" t="s">
        <v>1162</v>
      </c>
      <c r="F32" s="135" t="s">
        <v>530</v>
      </c>
      <c r="G32" s="135" t="s">
        <v>1163</v>
      </c>
      <c r="H32" s="136" t="s">
        <v>1164</v>
      </c>
      <c r="I32" s="139" t="s">
        <v>125</v>
      </c>
      <c r="J32" s="137">
        <v>45840</v>
      </c>
      <c r="K32" s="137">
        <v>45856</v>
      </c>
      <c r="L32" s="55" t="s">
        <v>25</v>
      </c>
      <c r="M32" s="55"/>
      <c r="N32" s="134">
        <v>2</v>
      </c>
      <c r="O32" s="138">
        <v>3</v>
      </c>
    </row>
    <row r="33" spans="1:15" s="34" customFormat="1" ht="57" customHeight="1">
      <c r="A33" s="49">
        <v>381</v>
      </c>
      <c r="B33" s="51" t="s">
        <v>1165</v>
      </c>
      <c r="C33" s="56" t="s">
        <v>1166</v>
      </c>
      <c r="D33" s="134">
        <v>1</v>
      </c>
      <c r="E33" s="135" t="s">
        <v>574</v>
      </c>
      <c r="F33" s="135" t="s">
        <v>830</v>
      </c>
      <c r="G33" s="135" t="s">
        <v>648</v>
      </c>
      <c r="H33" s="136" t="s">
        <v>1167</v>
      </c>
      <c r="I33" s="139" t="s">
        <v>125</v>
      </c>
      <c r="J33" s="137">
        <v>45840</v>
      </c>
      <c r="K33" s="137">
        <v>45856</v>
      </c>
      <c r="L33" s="55" t="s">
        <v>25</v>
      </c>
      <c r="M33" s="55"/>
      <c r="N33" s="134">
        <v>2</v>
      </c>
      <c r="O33" s="138">
        <v>3</v>
      </c>
    </row>
    <row r="34" spans="1:15" s="34" customFormat="1" ht="57" customHeight="1">
      <c r="A34" s="49">
        <v>382</v>
      </c>
      <c r="B34" s="51" t="s">
        <v>1168</v>
      </c>
      <c r="C34" s="56" t="s">
        <v>1169</v>
      </c>
      <c r="D34" s="134">
        <v>1</v>
      </c>
      <c r="E34" s="135" t="s">
        <v>1170</v>
      </c>
      <c r="F34" s="135" t="s">
        <v>1171</v>
      </c>
      <c r="G34" s="135" t="s">
        <v>1172</v>
      </c>
      <c r="H34" s="136" t="s">
        <v>1173</v>
      </c>
      <c r="I34" s="139" t="s">
        <v>125</v>
      </c>
      <c r="J34" s="137">
        <v>45840</v>
      </c>
      <c r="K34" s="137">
        <v>45884</v>
      </c>
      <c r="L34" s="55" t="s">
        <v>25</v>
      </c>
      <c r="M34" s="55"/>
      <c r="N34" s="134">
        <v>2</v>
      </c>
      <c r="O34" s="138">
        <v>3</v>
      </c>
    </row>
    <row r="35" spans="1:15" s="34" customFormat="1" ht="57" customHeight="1">
      <c r="A35" s="49">
        <v>383</v>
      </c>
      <c r="B35" s="51" t="s">
        <v>1174</v>
      </c>
      <c r="C35" s="56" t="s">
        <v>1175</v>
      </c>
      <c r="D35" s="134">
        <v>1</v>
      </c>
      <c r="E35" s="135" t="s">
        <v>1176</v>
      </c>
      <c r="F35" s="135" t="s">
        <v>626</v>
      </c>
      <c r="G35" s="135" t="s">
        <v>1177</v>
      </c>
      <c r="H35" s="136" t="s">
        <v>1178</v>
      </c>
      <c r="I35" s="139" t="s">
        <v>125</v>
      </c>
      <c r="J35" s="137">
        <v>45841</v>
      </c>
      <c r="K35" s="140"/>
      <c r="L35" s="55" t="s">
        <v>25</v>
      </c>
      <c r="M35" s="55"/>
      <c r="N35" s="134">
        <v>2</v>
      </c>
      <c r="O35" s="138">
        <v>3</v>
      </c>
    </row>
    <row r="36" spans="1:15" s="34" customFormat="1" ht="57" customHeight="1">
      <c r="A36" s="49">
        <v>384</v>
      </c>
      <c r="B36" s="51" t="s">
        <v>1179</v>
      </c>
      <c r="C36" s="56" t="s">
        <v>1180</v>
      </c>
      <c r="D36" s="134">
        <v>1</v>
      </c>
      <c r="E36" s="135" t="s">
        <v>981</v>
      </c>
      <c r="F36" s="135" t="s">
        <v>580</v>
      </c>
      <c r="G36" s="135" t="s">
        <v>1181</v>
      </c>
      <c r="H36" s="136" t="s">
        <v>1182</v>
      </c>
      <c r="I36" s="139" t="s">
        <v>125</v>
      </c>
      <c r="J36" s="137">
        <v>45842</v>
      </c>
      <c r="K36" s="140"/>
      <c r="L36" s="55" t="s">
        <v>25</v>
      </c>
      <c r="M36" s="55"/>
      <c r="N36" s="134">
        <v>2</v>
      </c>
      <c r="O36" s="138">
        <v>3</v>
      </c>
    </row>
    <row r="37" spans="1:15" s="34" customFormat="1" ht="57" customHeight="1">
      <c r="A37" s="49">
        <v>385</v>
      </c>
      <c r="B37" s="51" t="s">
        <v>1183</v>
      </c>
      <c r="C37" s="56" t="s">
        <v>1184</v>
      </c>
      <c r="D37" s="134">
        <v>1</v>
      </c>
      <c r="E37" s="135" t="s">
        <v>530</v>
      </c>
      <c r="F37" s="135" t="s">
        <v>476</v>
      </c>
      <c r="G37" s="135" t="s">
        <v>1185</v>
      </c>
      <c r="H37" s="136" t="s">
        <v>1186</v>
      </c>
      <c r="I37" s="139" t="s">
        <v>125</v>
      </c>
      <c r="J37" s="137">
        <v>45842</v>
      </c>
      <c r="K37" s="140"/>
      <c r="L37" s="55" t="s">
        <v>25</v>
      </c>
      <c r="M37" s="55"/>
      <c r="N37" s="134">
        <v>2</v>
      </c>
      <c r="O37" s="138">
        <v>3</v>
      </c>
    </row>
    <row r="38" spans="1:15" s="34" customFormat="1" ht="57" customHeight="1">
      <c r="A38" s="49">
        <v>386</v>
      </c>
      <c r="B38" s="51" t="s">
        <v>1187</v>
      </c>
      <c r="C38" s="56" t="s">
        <v>1188</v>
      </c>
      <c r="D38" s="134">
        <v>1</v>
      </c>
      <c r="E38" s="135" t="s">
        <v>472</v>
      </c>
      <c r="F38" s="135" t="s">
        <v>1189</v>
      </c>
      <c r="G38" s="135" t="s">
        <v>499</v>
      </c>
      <c r="H38" s="136" t="s">
        <v>1190</v>
      </c>
      <c r="I38" s="139" t="s">
        <v>125</v>
      </c>
      <c r="J38" s="137">
        <v>45842</v>
      </c>
      <c r="K38" s="140"/>
      <c r="L38" s="55" t="s">
        <v>25</v>
      </c>
      <c r="M38" s="55"/>
      <c r="N38" s="134">
        <v>2</v>
      </c>
      <c r="O38" s="138">
        <v>3</v>
      </c>
    </row>
    <row r="39" spans="1:15" s="34" customFormat="1" ht="57" customHeight="1">
      <c r="A39" s="49">
        <v>387</v>
      </c>
      <c r="B39" s="51" t="s">
        <v>1191</v>
      </c>
      <c r="C39" s="56" t="s">
        <v>1192</v>
      </c>
      <c r="D39" s="134">
        <v>1</v>
      </c>
      <c r="E39" s="135" t="s">
        <v>495</v>
      </c>
      <c r="F39" s="135" t="s">
        <v>466</v>
      </c>
      <c r="G39" s="135" t="s">
        <v>1006</v>
      </c>
      <c r="H39" s="136" t="s">
        <v>1193</v>
      </c>
      <c r="I39" s="139" t="s">
        <v>125</v>
      </c>
      <c r="J39" s="137">
        <v>45843</v>
      </c>
      <c r="K39" s="137">
        <v>45948</v>
      </c>
      <c r="L39" s="55" t="s">
        <v>25</v>
      </c>
      <c r="M39" s="55"/>
      <c r="N39" s="134">
        <v>2</v>
      </c>
      <c r="O39" s="138">
        <v>3</v>
      </c>
    </row>
    <row r="40" spans="1:15" s="34" customFormat="1" ht="57" customHeight="1">
      <c r="A40" s="49">
        <v>388</v>
      </c>
      <c r="B40" s="51" t="s">
        <v>1194</v>
      </c>
      <c r="C40" s="56" t="s">
        <v>1195</v>
      </c>
      <c r="D40" s="134">
        <v>1</v>
      </c>
      <c r="E40" s="135" t="s">
        <v>495</v>
      </c>
      <c r="F40" s="135" t="s">
        <v>466</v>
      </c>
      <c r="G40" s="135" t="s">
        <v>1006</v>
      </c>
      <c r="H40" s="136" t="s">
        <v>1193</v>
      </c>
      <c r="I40" s="139" t="s">
        <v>125</v>
      </c>
      <c r="J40" s="137">
        <v>45843</v>
      </c>
      <c r="K40" s="137">
        <v>45948</v>
      </c>
      <c r="L40" s="55" t="s">
        <v>25</v>
      </c>
      <c r="M40" s="55"/>
      <c r="N40" s="134">
        <v>2</v>
      </c>
      <c r="O40" s="138">
        <v>3</v>
      </c>
    </row>
    <row r="41" spans="1:15" s="34" customFormat="1" ht="57" customHeight="1">
      <c r="A41" s="49">
        <v>389</v>
      </c>
      <c r="B41" s="51" t="s">
        <v>1196</v>
      </c>
      <c r="C41" s="56" t="s">
        <v>1197</v>
      </c>
      <c r="D41" s="134">
        <v>1</v>
      </c>
      <c r="E41" s="135" t="s">
        <v>867</v>
      </c>
      <c r="F41" s="135" t="s">
        <v>476</v>
      </c>
      <c r="G41" s="135" t="s">
        <v>1198</v>
      </c>
      <c r="H41" s="136" t="s">
        <v>1199</v>
      </c>
      <c r="I41" s="139" t="s">
        <v>125</v>
      </c>
      <c r="J41" s="137">
        <v>45843</v>
      </c>
      <c r="K41" s="137">
        <v>45948</v>
      </c>
      <c r="L41" s="55" t="s">
        <v>25</v>
      </c>
      <c r="M41" s="55"/>
      <c r="N41" s="134">
        <v>2</v>
      </c>
      <c r="O41" s="138">
        <v>3</v>
      </c>
    </row>
    <row r="42" spans="1:15" s="34" customFormat="1" ht="57" customHeight="1">
      <c r="A42" s="49">
        <v>390</v>
      </c>
      <c r="B42" s="51" t="s">
        <v>1200</v>
      </c>
      <c r="C42" s="56" t="s">
        <v>1201</v>
      </c>
      <c r="D42" s="134">
        <v>1</v>
      </c>
      <c r="E42" s="135" t="s">
        <v>867</v>
      </c>
      <c r="F42" s="135" t="s">
        <v>476</v>
      </c>
      <c r="G42" s="135" t="s">
        <v>1198</v>
      </c>
      <c r="H42" s="136" t="s">
        <v>1199</v>
      </c>
      <c r="I42" s="139" t="s">
        <v>125</v>
      </c>
      <c r="J42" s="137">
        <v>45843</v>
      </c>
      <c r="K42" s="137">
        <v>45948</v>
      </c>
      <c r="L42" s="55" t="s">
        <v>25</v>
      </c>
      <c r="M42" s="55"/>
      <c r="N42" s="134">
        <v>2</v>
      </c>
      <c r="O42" s="138">
        <v>3</v>
      </c>
    </row>
    <row r="43" spans="1:15" s="34" customFormat="1" ht="57" customHeight="1">
      <c r="A43" s="49">
        <v>391</v>
      </c>
      <c r="B43" s="51" t="s">
        <v>1202</v>
      </c>
      <c r="C43" s="56" t="s">
        <v>1203</v>
      </c>
      <c r="D43" s="134">
        <v>1</v>
      </c>
      <c r="E43" s="135" t="s">
        <v>127</v>
      </c>
      <c r="F43" s="135" t="s">
        <v>476</v>
      </c>
      <c r="G43" s="135" t="s">
        <v>1204</v>
      </c>
      <c r="H43" s="136" t="s">
        <v>1205</v>
      </c>
      <c r="I43" s="139" t="s">
        <v>125</v>
      </c>
      <c r="J43" s="137">
        <v>45843</v>
      </c>
      <c r="K43" s="137">
        <v>45948</v>
      </c>
      <c r="L43" s="55" t="s">
        <v>25</v>
      </c>
      <c r="M43" s="55"/>
      <c r="N43" s="134">
        <v>2</v>
      </c>
      <c r="O43" s="138">
        <v>3</v>
      </c>
    </row>
    <row r="44" spans="1:15" s="34" customFormat="1" ht="57" customHeight="1">
      <c r="A44" s="49">
        <v>392</v>
      </c>
      <c r="B44" s="51" t="s">
        <v>1206</v>
      </c>
      <c r="C44" s="56" t="s">
        <v>1207</v>
      </c>
      <c r="D44" s="134">
        <v>1</v>
      </c>
      <c r="E44" s="135" t="s">
        <v>127</v>
      </c>
      <c r="F44" s="135" t="s">
        <v>476</v>
      </c>
      <c r="G44" s="135" t="s">
        <v>1204</v>
      </c>
      <c r="H44" s="136" t="s">
        <v>1205</v>
      </c>
      <c r="I44" s="139" t="s">
        <v>125</v>
      </c>
      <c r="J44" s="137">
        <v>45843</v>
      </c>
      <c r="K44" s="137">
        <v>45948</v>
      </c>
      <c r="L44" s="55" t="s">
        <v>25</v>
      </c>
      <c r="M44" s="55"/>
      <c r="N44" s="134">
        <v>2</v>
      </c>
      <c r="O44" s="138">
        <v>3</v>
      </c>
    </row>
    <row r="45" spans="1:15" s="34" customFormat="1" ht="57" customHeight="1">
      <c r="A45" s="49">
        <v>393</v>
      </c>
      <c r="B45" s="51" t="s">
        <v>1208</v>
      </c>
      <c r="C45" s="56" t="s">
        <v>1209</v>
      </c>
      <c r="D45" s="134">
        <v>1</v>
      </c>
      <c r="E45" s="135" t="s">
        <v>588</v>
      </c>
      <c r="F45" s="135" t="s">
        <v>553</v>
      </c>
      <c r="G45" s="135" t="s">
        <v>1210</v>
      </c>
      <c r="H45" s="136" t="s">
        <v>1211</v>
      </c>
      <c r="I45" s="139" t="s">
        <v>125</v>
      </c>
      <c r="J45" s="137">
        <v>45844</v>
      </c>
      <c r="K45" s="140"/>
      <c r="L45" s="55" t="s">
        <v>25</v>
      </c>
      <c r="M45" s="55"/>
      <c r="N45" s="134">
        <v>2</v>
      </c>
      <c r="O45" s="138">
        <v>3</v>
      </c>
    </row>
    <row r="46" spans="1:15" s="34" customFormat="1" ht="57" customHeight="1">
      <c r="A46" s="49">
        <v>394</v>
      </c>
      <c r="B46" s="51" t="s">
        <v>1212</v>
      </c>
      <c r="C46" s="56" t="s">
        <v>1213</v>
      </c>
      <c r="D46" s="134">
        <v>1</v>
      </c>
      <c r="E46" s="135" t="s">
        <v>1214</v>
      </c>
      <c r="F46" s="135" t="s">
        <v>1053</v>
      </c>
      <c r="G46" s="135" t="s">
        <v>1215</v>
      </c>
      <c r="H46" s="136" t="s">
        <v>1216</v>
      </c>
      <c r="I46" s="139" t="s">
        <v>125</v>
      </c>
      <c r="J46" s="137">
        <v>45844</v>
      </c>
      <c r="K46" s="137">
        <v>45863</v>
      </c>
      <c r="L46" s="55" t="s">
        <v>25</v>
      </c>
      <c r="M46" s="55"/>
      <c r="N46" s="134">
        <v>2</v>
      </c>
      <c r="O46" s="138">
        <v>3</v>
      </c>
    </row>
    <row r="47" spans="1:15" s="34" customFormat="1" ht="57" customHeight="1">
      <c r="A47" s="49">
        <v>395</v>
      </c>
      <c r="B47" s="51" t="s">
        <v>1217</v>
      </c>
      <c r="C47" s="56" t="s">
        <v>1218</v>
      </c>
      <c r="D47" s="134">
        <v>1</v>
      </c>
      <c r="E47" s="135" t="s">
        <v>542</v>
      </c>
      <c r="F47" s="135" t="s">
        <v>1219</v>
      </c>
      <c r="G47" s="135" t="s">
        <v>1220</v>
      </c>
      <c r="H47" s="136" t="s">
        <v>1221</v>
      </c>
      <c r="I47" s="139" t="s">
        <v>125</v>
      </c>
      <c r="J47" s="137">
        <v>45844</v>
      </c>
      <c r="K47" s="137">
        <v>45948</v>
      </c>
      <c r="L47" s="55" t="s">
        <v>25</v>
      </c>
      <c r="M47" s="55"/>
      <c r="N47" s="134">
        <v>2</v>
      </c>
      <c r="O47" s="138">
        <v>3</v>
      </c>
    </row>
    <row r="48" spans="1:15" s="34" customFormat="1" ht="57" customHeight="1">
      <c r="A48" s="49">
        <v>396</v>
      </c>
      <c r="B48" s="51" t="s">
        <v>1222</v>
      </c>
      <c r="C48" s="56" t="s">
        <v>1223</v>
      </c>
      <c r="D48" s="134">
        <v>1</v>
      </c>
      <c r="E48" s="135" t="s">
        <v>542</v>
      </c>
      <c r="F48" s="135" t="s">
        <v>1219</v>
      </c>
      <c r="G48" s="135" t="s">
        <v>1220</v>
      </c>
      <c r="H48" s="136" t="s">
        <v>1221</v>
      </c>
      <c r="I48" s="139" t="s">
        <v>125</v>
      </c>
      <c r="J48" s="137">
        <v>45844</v>
      </c>
      <c r="K48" s="137">
        <v>45948</v>
      </c>
      <c r="L48" s="55" t="s">
        <v>25</v>
      </c>
      <c r="M48" s="55"/>
      <c r="N48" s="134">
        <v>2</v>
      </c>
      <c r="O48" s="138">
        <v>3</v>
      </c>
    </row>
    <row r="49" spans="1:15" s="34" customFormat="1" ht="57" customHeight="1">
      <c r="A49" s="49">
        <v>397</v>
      </c>
      <c r="B49" s="51" t="s">
        <v>1224</v>
      </c>
      <c r="C49" s="56" t="s">
        <v>1225</v>
      </c>
      <c r="D49" s="134">
        <v>1</v>
      </c>
      <c r="E49" s="135" t="s">
        <v>479</v>
      </c>
      <c r="F49" s="135" t="s">
        <v>504</v>
      </c>
      <c r="G49" s="135" t="s">
        <v>1226</v>
      </c>
      <c r="H49" s="136" t="s">
        <v>1227</v>
      </c>
      <c r="I49" s="139" t="s">
        <v>125</v>
      </c>
      <c r="J49" s="137">
        <v>45844</v>
      </c>
      <c r="K49" s="137">
        <v>45948</v>
      </c>
      <c r="L49" s="55" t="s">
        <v>25</v>
      </c>
      <c r="M49" s="55"/>
      <c r="N49" s="134">
        <v>2</v>
      </c>
      <c r="O49" s="138">
        <v>3</v>
      </c>
    </row>
    <row r="50" spans="1:15" s="34" customFormat="1" ht="57" customHeight="1">
      <c r="A50" s="49">
        <v>398</v>
      </c>
      <c r="B50" s="51" t="s">
        <v>1228</v>
      </c>
      <c r="C50" s="56" t="s">
        <v>1229</v>
      </c>
      <c r="D50" s="134">
        <v>1</v>
      </c>
      <c r="E50" s="135" t="s">
        <v>479</v>
      </c>
      <c r="F50" s="135" t="s">
        <v>504</v>
      </c>
      <c r="G50" s="135" t="s">
        <v>1226</v>
      </c>
      <c r="H50" s="136" t="s">
        <v>1227</v>
      </c>
      <c r="I50" s="139" t="s">
        <v>125</v>
      </c>
      <c r="J50" s="137">
        <v>45844</v>
      </c>
      <c r="K50" s="137">
        <v>45948</v>
      </c>
      <c r="L50" s="55" t="s">
        <v>25</v>
      </c>
      <c r="M50" s="55"/>
      <c r="N50" s="134">
        <v>2</v>
      </c>
      <c r="O50" s="138">
        <v>3</v>
      </c>
    </row>
    <row r="51" spans="1:15" s="34" customFormat="1" ht="57" customHeight="1">
      <c r="A51" s="49">
        <v>399</v>
      </c>
      <c r="B51" s="51" t="s">
        <v>1230</v>
      </c>
      <c r="C51" s="56" t="s">
        <v>1231</v>
      </c>
      <c r="D51" s="134">
        <v>1</v>
      </c>
      <c r="E51" s="135" t="s">
        <v>1189</v>
      </c>
      <c r="F51" s="135" t="s">
        <v>567</v>
      </c>
      <c r="G51" s="135" t="s">
        <v>1232</v>
      </c>
      <c r="H51" s="136" t="s">
        <v>1233</v>
      </c>
      <c r="I51" s="139" t="s">
        <v>125</v>
      </c>
      <c r="J51" s="137">
        <v>45844</v>
      </c>
      <c r="K51" s="137">
        <v>45948</v>
      </c>
      <c r="L51" s="55" t="s">
        <v>25</v>
      </c>
      <c r="M51" s="55"/>
      <c r="N51" s="134">
        <v>2</v>
      </c>
      <c r="O51" s="138">
        <v>3</v>
      </c>
    </row>
    <row r="52" spans="1:15" s="34" customFormat="1" ht="57" customHeight="1">
      <c r="A52" s="49">
        <v>400</v>
      </c>
      <c r="B52" s="51" t="s">
        <v>1234</v>
      </c>
      <c r="C52" s="56" t="s">
        <v>1235</v>
      </c>
      <c r="D52" s="134">
        <v>1</v>
      </c>
      <c r="E52" s="135" t="s">
        <v>1189</v>
      </c>
      <c r="F52" s="135" t="s">
        <v>567</v>
      </c>
      <c r="G52" s="135" t="s">
        <v>1232</v>
      </c>
      <c r="H52" s="136" t="s">
        <v>1233</v>
      </c>
      <c r="I52" s="139" t="s">
        <v>125</v>
      </c>
      <c r="J52" s="137">
        <v>45844</v>
      </c>
      <c r="K52" s="137">
        <v>45948</v>
      </c>
      <c r="L52" s="55" t="s">
        <v>25</v>
      </c>
      <c r="M52" s="55"/>
      <c r="N52" s="134">
        <v>2</v>
      </c>
      <c r="O52" s="138">
        <v>3</v>
      </c>
    </row>
    <row r="53" spans="1:15" s="34" customFormat="1" ht="57" customHeight="1">
      <c r="A53" s="49">
        <v>401</v>
      </c>
      <c r="B53" s="51" t="s">
        <v>1236</v>
      </c>
      <c r="C53" s="56" t="s">
        <v>1237</v>
      </c>
      <c r="D53" s="134">
        <v>1</v>
      </c>
      <c r="E53" s="135" t="s">
        <v>468</v>
      </c>
      <c r="F53" s="135" t="s">
        <v>1238</v>
      </c>
      <c r="G53" s="135" t="s">
        <v>1239</v>
      </c>
      <c r="H53" s="136" t="s">
        <v>1240</v>
      </c>
      <c r="I53" s="139" t="s">
        <v>125</v>
      </c>
      <c r="J53" s="137">
        <v>45845</v>
      </c>
      <c r="K53" s="137">
        <v>45926</v>
      </c>
      <c r="L53" s="55" t="s">
        <v>25</v>
      </c>
      <c r="M53" s="55"/>
      <c r="N53" s="134">
        <v>2</v>
      </c>
      <c r="O53" s="138">
        <v>3</v>
      </c>
    </row>
    <row r="54" spans="1:15" s="34" customFormat="1" ht="57" customHeight="1">
      <c r="A54" s="49">
        <v>402</v>
      </c>
      <c r="B54" s="51" t="s">
        <v>1241</v>
      </c>
      <c r="C54" s="56" t="s">
        <v>1242</v>
      </c>
      <c r="D54" s="134">
        <v>1</v>
      </c>
      <c r="E54" s="135" t="s">
        <v>474</v>
      </c>
      <c r="F54" s="135" t="s">
        <v>1007</v>
      </c>
      <c r="G54" s="135" t="s">
        <v>1243</v>
      </c>
      <c r="H54" s="136" t="s">
        <v>1244</v>
      </c>
      <c r="I54" s="139" t="s">
        <v>125</v>
      </c>
      <c r="J54" s="137">
        <v>45845</v>
      </c>
      <c r="K54" s="137">
        <v>45905</v>
      </c>
      <c r="L54" s="55" t="s">
        <v>25</v>
      </c>
      <c r="M54" s="55"/>
      <c r="N54" s="134">
        <v>2</v>
      </c>
      <c r="O54" s="138">
        <v>3</v>
      </c>
    </row>
    <row r="55" spans="1:15" s="34" customFormat="1" ht="57" customHeight="1">
      <c r="A55" s="49">
        <v>403</v>
      </c>
      <c r="B55" s="51" t="s">
        <v>1245</v>
      </c>
      <c r="C55" s="56" t="s">
        <v>1246</v>
      </c>
      <c r="D55" s="134">
        <v>1</v>
      </c>
      <c r="E55" s="135" t="s">
        <v>823</v>
      </c>
      <c r="F55" s="135" t="s">
        <v>1247</v>
      </c>
      <c r="G55" s="135" t="s">
        <v>1248</v>
      </c>
      <c r="H55" s="136" t="s">
        <v>1249</v>
      </c>
      <c r="I55" s="139" t="s">
        <v>125</v>
      </c>
      <c r="J55" s="137">
        <v>45845</v>
      </c>
      <c r="K55" s="137">
        <v>45889</v>
      </c>
      <c r="L55" s="55" t="s">
        <v>25</v>
      </c>
      <c r="M55" s="55"/>
      <c r="N55" s="134">
        <v>2</v>
      </c>
      <c r="O55" s="138">
        <v>3</v>
      </c>
    </row>
    <row r="56" spans="1:15" s="34" customFormat="1" ht="57" customHeight="1">
      <c r="A56" s="49">
        <v>404</v>
      </c>
      <c r="B56" s="51" t="s">
        <v>1250</v>
      </c>
      <c r="C56" s="56" t="s">
        <v>1251</v>
      </c>
      <c r="D56" s="134">
        <v>1</v>
      </c>
      <c r="E56" s="135" t="s">
        <v>466</v>
      </c>
      <c r="F56" s="135" t="s">
        <v>800</v>
      </c>
      <c r="G56" s="135" t="s">
        <v>1252</v>
      </c>
      <c r="H56" s="136" t="s">
        <v>1253</v>
      </c>
      <c r="I56" s="139" t="s">
        <v>125</v>
      </c>
      <c r="J56" s="137">
        <v>45845</v>
      </c>
      <c r="K56" s="137">
        <v>45878</v>
      </c>
      <c r="L56" s="55" t="s">
        <v>25</v>
      </c>
      <c r="M56" s="55"/>
      <c r="N56" s="134">
        <v>2</v>
      </c>
      <c r="O56" s="138">
        <v>3</v>
      </c>
    </row>
    <row r="57" spans="1:15" s="34" customFormat="1" ht="57" customHeight="1">
      <c r="A57" s="49">
        <v>405</v>
      </c>
      <c r="B57" s="51" t="s">
        <v>1254</v>
      </c>
      <c r="C57" s="56" t="s">
        <v>1255</v>
      </c>
      <c r="D57" s="134">
        <v>1</v>
      </c>
      <c r="E57" s="135" t="s">
        <v>987</v>
      </c>
      <c r="F57" s="135" t="s">
        <v>471</v>
      </c>
      <c r="G57" s="135" t="s">
        <v>1256</v>
      </c>
      <c r="H57" s="136" t="s">
        <v>1257</v>
      </c>
      <c r="I57" s="139" t="s">
        <v>125</v>
      </c>
      <c r="J57" s="137">
        <v>45845</v>
      </c>
      <c r="K57" s="137">
        <v>45948</v>
      </c>
      <c r="L57" s="55" t="s">
        <v>25</v>
      </c>
      <c r="M57" s="55"/>
      <c r="N57" s="134">
        <v>2</v>
      </c>
      <c r="O57" s="138">
        <v>3</v>
      </c>
    </row>
    <row r="58" spans="1:15" s="34" customFormat="1" ht="57" customHeight="1">
      <c r="A58" s="49">
        <v>406</v>
      </c>
      <c r="B58" s="51" t="s">
        <v>1258</v>
      </c>
      <c r="C58" s="56" t="s">
        <v>1259</v>
      </c>
      <c r="D58" s="134">
        <v>1</v>
      </c>
      <c r="E58" s="135" t="s">
        <v>987</v>
      </c>
      <c r="F58" s="135" t="s">
        <v>471</v>
      </c>
      <c r="G58" s="135" t="s">
        <v>1256</v>
      </c>
      <c r="H58" s="136" t="s">
        <v>1257</v>
      </c>
      <c r="I58" s="139" t="s">
        <v>125</v>
      </c>
      <c r="J58" s="137">
        <v>45845</v>
      </c>
      <c r="K58" s="137">
        <v>45948</v>
      </c>
      <c r="L58" s="55" t="s">
        <v>25</v>
      </c>
      <c r="M58" s="55"/>
      <c r="N58" s="134">
        <v>2</v>
      </c>
      <c r="O58" s="138">
        <v>3</v>
      </c>
    </row>
    <row r="59" spans="1:15" s="34" customFormat="1" ht="57" customHeight="1">
      <c r="A59" s="49">
        <v>407</v>
      </c>
      <c r="B59" s="51" t="s">
        <v>1260</v>
      </c>
      <c r="C59" s="56" t="s">
        <v>1261</v>
      </c>
      <c r="D59" s="134">
        <v>1</v>
      </c>
      <c r="E59" s="135" t="s">
        <v>800</v>
      </c>
      <c r="F59" s="135" t="s">
        <v>474</v>
      </c>
      <c r="G59" s="135" t="s">
        <v>1262</v>
      </c>
      <c r="H59" s="136" t="s">
        <v>1263</v>
      </c>
      <c r="I59" s="139" t="s">
        <v>125</v>
      </c>
      <c r="J59" s="137">
        <v>45846</v>
      </c>
      <c r="K59" s="137">
        <v>45858</v>
      </c>
      <c r="L59" s="55" t="s">
        <v>25</v>
      </c>
      <c r="M59" s="55"/>
      <c r="N59" s="134">
        <v>2</v>
      </c>
      <c r="O59" s="138">
        <v>3</v>
      </c>
    </row>
    <row r="60" spans="1:15" s="34" customFormat="1" ht="57" customHeight="1">
      <c r="A60" s="49">
        <v>408</v>
      </c>
      <c r="B60" s="51" t="s">
        <v>1264</v>
      </c>
      <c r="C60" s="56" t="s">
        <v>1265</v>
      </c>
      <c r="D60" s="134">
        <v>1</v>
      </c>
      <c r="E60" s="135" t="s">
        <v>1266</v>
      </c>
      <c r="F60" s="135" t="s">
        <v>1030</v>
      </c>
      <c r="G60" s="135" t="s">
        <v>1267</v>
      </c>
      <c r="H60" s="136" t="s">
        <v>1268</v>
      </c>
      <c r="I60" s="139" t="s">
        <v>125</v>
      </c>
      <c r="J60" s="137">
        <v>45847</v>
      </c>
      <c r="K60" s="137">
        <v>45951</v>
      </c>
      <c r="L60" s="55" t="s">
        <v>25</v>
      </c>
      <c r="M60" s="55"/>
      <c r="N60" s="134">
        <v>2</v>
      </c>
      <c r="O60" s="138">
        <v>3</v>
      </c>
    </row>
    <row r="61" spans="1:15" s="34" customFormat="1" ht="57" customHeight="1">
      <c r="A61" s="49">
        <v>409</v>
      </c>
      <c r="B61" s="51" t="s">
        <v>1269</v>
      </c>
      <c r="C61" s="56" t="s">
        <v>1270</v>
      </c>
      <c r="D61" s="134">
        <v>1</v>
      </c>
      <c r="E61" s="135" t="s">
        <v>1266</v>
      </c>
      <c r="F61" s="135" t="s">
        <v>1030</v>
      </c>
      <c r="G61" s="135" t="s">
        <v>1267</v>
      </c>
      <c r="H61" s="136" t="s">
        <v>1268</v>
      </c>
      <c r="I61" s="139" t="s">
        <v>125</v>
      </c>
      <c r="J61" s="137">
        <v>45847</v>
      </c>
      <c r="K61" s="137">
        <v>45951</v>
      </c>
      <c r="L61" s="55" t="s">
        <v>25</v>
      </c>
      <c r="M61" s="55"/>
      <c r="N61" s="134">
        <v>2</v>
      </c>
      <c r="O61" s="138">
        <v>3</v>
      </c>
    </row>
    <row r="62" spans="1:15" s="34" customFormat="1" ht="57" customHeight="1">
      <c r="A62" s="49">
        <v>410</v>
      </c>
      <c r="B62" s="51" t="s">
        <v>1271</v>
      </c>
      <c r="C62" s="56" t="s">
        <v>1272</v>
      </c>
      <c r="D62" s="134">
        <v>1</v>
      </c>
      <c r="E62" s="135" t="s">
        <v>800</v>
      </c>
      <c r="F62" s="135" t="s">
        <v>1273</v>
      </c>
      <c r="G62" s="135" t="s">
        <v>566</v>
      </c>
      <c r="H62" s="136" t="s">
        <v>1274</v>
      </c>
      <c r="I62" s="139" t="s">
        <v>125</v>
      </c>
      <c r="J62" s="137">
        <v>45847</v>
      </c>
      <c r="K62" s="137">
        <v>45951</v>
      </c>
      <c r="L62" s="55" t="s">
        <v>25</v>
      </c>
      <c r="M62" s="55"/>
      <c r="N62" s="134">
        <v>2</v>
      </c>
      <c r="O62" s="138">
        <v>3</v>
      </c>
    </row>
    <row r="63" spans="1:15" s="34" customFormat="1" ht="57" customHeight="1">
      <c r="A63" s="49">
        <v>411</v>
      </c>
      <c r="B63" s="51" t="s">
        <v>1275</v>
      </c>
      <c r="C63" s="56" t="s">
        <v>1276</v>
      </c>
      <c r="D63" s="134">
        <v>1</v>
      </c>
      <c r="E63" s="135" t="s">
        <v>800</v>
      </c>
      <c r="F63" s="135" t="s">
        <v>1273</v>
      </c>
      <c r="G63" s="135" t="s">
        <v>566</v>
      </c>
      <c r="H63" s="136" t="s">
        <v>1274</v>
      </c>
      <c r="I63" s="139" t="s">
        <v>125</v>
      </c>
      <c r="J63" s="137">
        <v>45847</v>
      </c>
      <c r="K63" s="137">
        <v>45951</v>
      </c>
      <c r="L63" s="55" t="s">
        <v>25</v>
      </c>
      <c r="M63" s="55"/>
      <c r="N63" s="134">
        <v>2</v>
      </c>
      <c r="O63" s="138">
        <v>3</v>
      </c>
    </row>
    <row r="64" spans="1:15" s="34" customFormat="1" ht="57" customHeight="1">
      <c r="A64" s="49">
        <v>412</v>
      </c>
      <c r="B64" s="51" t="s">
        <v>1277</v>
      </c>
      <c r="C64" s="56" t="s">
        <v>1278</v>
      </c>
      <c r="D64" s="134">
        <v>1</v>
      </c>
      <c r="E64" s="135" t="s">
        <v>532</v>
      </c>
      <c r="F64" s="135" t="s">
        <v>496</v>
      </c>
      <c r="G64" s="135" t="s">
        <v>1279</v>
      </c>
      <c r="H64" s="136" t="s">
        <v>1280</v>
      </c>
      <c r="I64" s="139" t="s">
        <v>125</v>
      </c>
      <c r="J64" s="137">
        <v>45847</v>
      </c>
      <c r="K64" s="137">
        <v>45948</v>
      </c>
      <c r="L64" s="55" t="s">
        <v>25</v>
      </c>
      <c r="M64" s="55"/>
      <c r="N64" s="134">
        <v>2</v>
      </c>
      <c r="O64" s="138">
        <v>3</v>
      </c>
    </row>
    <row r="65" spans="1:15" s="34" customFormat="1" ht="57" customHeight="1">
      <c r="A65" s="49">
        <v>413</v>
      </c>
      <c r="B65" s="51" t="s">
        <v>1281</v>
      </c>
      <c r="C65" s="56" t="s">
        <v>1282</v>
      </c>
      <c r="D65" s="134">
        <v>1</v>
      </c>
      <c r="E65" s="135" t="s">
        <v>532</v>
      </c>
      <c r="F65" s="135" t="s">
        <v>496</v>
      </c>
      <c r="G65" s="135" t="s">
        <v>1279</v>
      </c>
      <c r="H65" s="136" t="s">
        <v>1280</v>
      </c>
      <c r="I65" s="139" t="s">
        <v>125</v>
      </c>
      <c r="J65" s="137">
        <v>45847</v>
      </c>
      <c r="K65" s="137">
        <v>45948</v>
      </c>
      <c r="L65" s="55" t="s">
        <v>25</v>
      </c>
      <c r="M65" s="55"/>
      <c r="N65" s="134">
        <v>2</v>
      </c>
      <c r="O65" s="138">
        <v>3</v>
      </c>
    </row>
    <row r="66" spans="1:15" s="34" customFormat="1" ht="57" customHeight="1">
      <c r="A66" s="49">
        <v>414</v>
      </c>
      <c r="B66" s="51" t="s">
        <v>1283</v>
      </c>
      <c r="C66" s="56" t="s">
        <v>1284</v>
      </c>
      <c r="D66" s="134">
        <v>1</v>
      </c>
      <c r="E66" s="135" t="s">
        <v>1285</v>
      </c>
      <c r="F66" s="135" t="s">
        <v>1286</v>
      </c>
      <c r="G66" s="135" t="s">
        <v>1287</v>
      </c>
      <c r="H66" s="136" t="s">
        <v>1288</v>
      </c>
      <c r="I66" s="139" t="s">
        <v>125</v>
      </c>
      <c r="J66" s="137">
        <v>45850</v>
      </c>
      <c r="K66" s="137">
        <v>45858</v>
      </c>
      <c r="L66" s="55" t="s">
        <v>25</v>
      </c>
      <c r="M66" s="55"/>
      <c r="N66" s="134">
        <v>2</v>
      </c>
      <c r="O66" s="138">
        <v>3</v>
      </c>
    </row>
    <row r="67" spans="1:15" s="34" customFormat="1" ht="57" customHeight="1">
      <c r="A67" s="49">
        <v>415</v>
      </c>
      <c r="B67" s="51" t="s">
        <v>1289</v>
      </c>
      <c r="C67" s="56" t="s">
        <v>1290</v>
      </c>
      <c r="D67" s="134">
        <v>1</v>
      </c>
      <c r="E67" s="135" t="s">
        <v>466</v>
      </c>
      <c r="F67" s="135" t="s">
        <v>520</v>
      </c>
      <c r="G67" s="135" t="s">
        <v>1291</v>
      </c>
      <c r="H67" s="136" t="s">
        <v>1292</v>
      </c>
      <c r="I67" s="139" t="s">
        <v>125</v>
      </c>
      <c r="J67" s="137">
        <v>45850</v>
      </c>
      <c r="K67" s="137">
        <v>45858</v>
      </c>
      <c r="L67" s="55" t="s">
        <v>25</v>
      </c>
      <c r="M67" s="55"/>
      <c r="N67" s="134">
        <v>2</v>
      </c>
      <c r="O67" s="138">
        <v>3</v>
      </c>
    </row>
    <row r="68" spans="1:15" s="34" customFormat="1" ht="57" customHeight="1">
      <c r="A68" s="49">
        <v>416</v>
      </c>
      <c r="B68" s="51" t="s">
        <v>1293</v>
      </c>
      <c r="C68" s="56" t="s">
        <v>1294</v>
      </c>
      <c r="D68" s="134">
        <v>1</v>
      </c>
      <c r="E68" s="135" t="s">
        <v>501</v>
      </c>
      <c r="F68" s="135" t="s">
        <v>558</v>
      </c>
      <c r="G68" s="135" t="s">
        <v>544</v>
      </c>
      <c r="H68" s="136" t="s">
        <v>1295</v>
      </c>
      <c r="I68" s="139" t="s">
        <v>125</v>
      </c>
      <c r="J68" s="137">
        <v>45868</v>
      </c>
      <c r="K68" s="137">
        <v>45891</v>
      </c>
      <c r="L68" s="55" t="s">
        <v>25</v>
      </c>
      <c r="M68" s="55"/>
      <c r="N68" s="134">
        <v>2</v>
      </c>
      <c r="O68" s="138">
        <v>3</v>
      </c>
    </row>
    <row r="69" spans="1:15" s="34" customFormat="1" ht="57" customHeight="1">
      <c r="A69" s="49">
        <v>417</v>
      </c>
      <c r="B69" s="51" t="s">
        <v>1296</v>
      </c>
      <c r="C69" s="56" t="s">
        <v>1297</v>
      </c>
      <c r="D69" s="134">
        <v>1</v>
      </c>
      <c r="E69" s="135" t="s">
        <v>475</v>
      </c>
      <c r="F69" s="135" t="s">
        <v>1298</v>
      </c>
      <c r="G69" s="135" t="s">
        <v>1299</v>
      </c>
      <c r="H69" s="136" t="s">
        <v>1300</v>
      </c>
      <c r="I69" s="139" t="s">
        <v>125</v>
      </c>
      <c r="J69" s="137">
        <v>45868</v>
      </c>
      <c r="K69" s="137">
        <v>45912</v>
      </c>
      <c r="L69" s="55" t="s">
        <v>25</v>
      </c>
      <c r="M69" s="55"/>
      <c r="N69" s="134">
        <v>2</v>
      </c>
      <c r="O69" s="138">
        <v>3</v>
      </c>
    </row>
    <row r="70" spans="1:15" s="34" customFormat="1" ht="57" customHeight="1">
      <c r="A70" s="49">
        <v>418</v>
      </c>
      <c r="B70" s="51" t="s">
        <v>1301</v>
      </c>
      <c r="C70" s="56" t="s">
        <v>1302</v>
      </c>
      <c r="D70" s="134">
        <v>1</v>
      </c>
      <c r="E70" s="135" t="s">
        <v>1011</v>
      </c>
      <c r="F70" s="135" t="s">
        <v>842</v>
      </c>
      <c r="G70" s="135" t="s">
        <v>1303</v>
      </c>
      <c r="H70" s="136" t="s">
        <v>1304</v>
      </c>
      <c r="I70" s="139" t="s">
        <v>125</v>
      </c>
      <c r="J70" s="137">
        <v>45870</v>
      </c>
      <c r="K70" s="137">
        <v>45891</v>
      </c>
      <c r="L70" s="55" t="s">
        <v>25</v>
      </c>
      <c r="M70" s="55"/>
      <c r="N70" s="134">
        <v>2</v>
      </c>
      <c r="O70" s="138">
        <v>3</v>
      </c>
    </row>
    <row r="71" spans="1:15" s="34" customFormat="1" ht="57" customHeight="1">
      <c r="A71" s="49">
        <v>419</v>
      </c>
      <c r="B71" s="51" t="s">
        <v>1305</v>
      </c>
      <c r="C71" s="56" t="s">
        <v>1306</v>
      </c>
      <c r="D71" s="134">
        <v>1</v>
      </c>
      <c r="E71" s="135" t="s">
        <v>1307</v>
      </c>
      <c r="F71" s="135" t="s">
        <v>978</v>
      </c>
      <c r="G71" s="135" t="s">
        <v>1308</v>
      </c>
      <c r="H71" s="136" t="s">
        <v>1309</v>
      </c>
      <c r="I71" s="139" t="s">
        <v>125</v>
      </c>
      <c r="J71" s="137">
        <v>45873</v>
      </c>
      <c r="K71" s="137">
        <v>45875</v>
      </c>
      <c r="L71" s="55" t="s">
        <v>25</v>
      </c>
      <c r="M71" s="55"/>
      <c r="N71" s="134">
        <v>2</v>
      </c>
      <c r="O71" s="138">
        <v>3</v>
      </c>
    </row>
    <row r="72" spans="1:15" s="34" customFormat="1" ht="57" customHeight="1">
      <c r="A72" s="49">
        <v>420</v>
      </c>
      <c r="B72" s="51" t="s">
        <v>1310</v>
      </c>
      <c r="C72" s="56" t="s">
        <v>1311</v>
      </c>
      <c r="D72" s="134">
        <v>1</v>
      </c>
      <c r="E72" s="135" t="s">
        <v>809</v>
      </c>
      <c r="F72" s="135" t="s">
        <v>558</v>
      </c>
      <c r="G72" s="135" t="s">
        <v>1312</v>
      </c>
      <c r="H72" s="136" t="s">
        <v>1313</v>
      </c>
      <c r="I72" s="139" t="s">
        <v>125</v>
      </c>
      <c r="J72" s="137">
        <v>45873</v>
      </c>
      <c r="K72" s="140"/>
      <c r="L72" s="55" t="s">
        <v>25</v>
      </c>
      <c r="M72" s="55"/>
      <c r="N72" s="134">
        <v>2</v>
      </c>
      <c r="O72" s="138">
        <v>3</v>
      </c>
    </row>
    <row r="73" spans="1:15" s="34" customFormat="1" ht="57" customHeight="1">
      <c r="A73" s="49">
        <v>421</v>
      </c>
      <c r="B73" s="51" t="s">
        <v>1314</v>
      </c>
      <c r="C73" s="56" t="s">
        <v>1315</v>
      </c>
      <c r="D73" s="134">
        <v>1</v>
      </c>
      <c r="E73" s="135" t="s">
        <v>1316</v>
      </c>
      <c r="F73" s="135" t="s">
        <v>634</v>
      </c>
      <c r="G73" s="135" t="s">
        <v>1317</v>
      </c>
      <c r="H73" s="136" t="s">
        <v>1318</v>
      </c>
      <c r="I73" s="139" t="s">
        <v>125</v>
      </c>
      <c r="J73" s="137">
        <v>45873</v>
      </c>
      <c r="K73" s="137">
        <v>45889</v>
      </c>
      <c r="L73" s="55" t="s">
        <v>25</v>
      </c>
      <c r="M73" s="55"/>
      <c r="N73" s="134">
        <v>2</v>
      </c>
      <c r="O73" s="138">
        <v>3</v>
      </c>
    </row>
    <row r="74" spans="1:15" s="34" customFormat="1" ht="57" customHeight="1">
      <c r="A74" s="49">
        <v>422</v>
      </c>
      <c r="B74" s="51" t="s">
        <v>1319</v>
      </c>
      <c r="C74" s="56" t="s">
        <v>1320</v>
      </c>
      <c r="D74" s="134">
        <v>1</v>
      </c>
      <c r="E74" s="135" t="s">
        <v>567</v>
      </c>
      <c r="F74" s="135" t="s">
        <v>472</v>
      </c>
      <c r="G74" s="135" t="s">
        <v>1321</v>
      </c>
      <c r="H74" s="136" t="s">
        <v>1322</v>
      </c>
      <c r="I74" s="139" t="s">
        <v>125</v>
      </c>
      <c r="J74" s="137">
        <v>45873</v>
      </c>
      <c r="K74" s="137">
        <v>45889</v>
      </c>
      <c r="L74" s="55" t="s">
        <v>25</v>
      </c>
      <c r="M74" s="55"/>
      <c r="N74" s="134">
        <v>2</v>
      </c>
      <c r="O74" s="138">
        <v>3</v>
      </c>
    </row>
    <row r="75" spans="1:15" s="34" customFormat="1" ht="57" customHeight="1">
      <c r="A75" s="49">
        <v>423</v>
      </c>
      <c r="B75" s="51" t="s">
        <v>1323</v>
      </c>
      <c r="C75" s="56" t="s">
        <v>1324</v>
      </c>
      <c r="D75" s="134">
        <v>1</v>
      </c>
      <c r="E75" s="135" t="s">
        <v>1325</v>
      </c>
      <c r="F75" s="135" t="s">
        <v>545</v>
      </c>
      <c r="G75" s="135" t="s">
        <v>578</v>
      </c>
      <c r="H75" s="136" t="s">
        <v>1326</v>
      </c>
      <c r="I75" s="139" t="s">
        <v>125</v>
      </c>
      <c r="J75" s="137">
        <v>45875</v>
      </c>
      <c r="K75" s="137">
        <v>45891</v>
      </c>
      <c r="L75" s="55" t="s">
        <v>25</v>
      </c>
      <c r="M75" s="55"/>
      <c r="N75" s="134">
        <v>2</v>
      </c>
      <c r="O75" s="138">
        <v>3</v>
      </c>
    </row>
    <row r="76" spans="1:15" s="34" customFormat="1" ht="57" customHeight="1">
      <c r="A76" s="49">
        <v>424</v>
      </c>
      <c r="B76" s="51" t="s">
        <v>1327</v>
      </c>
      <c r="C76" s="56" t="s">
        <v>1328</v>
      </c>
      <c r="D76" s="134">
        <v>1</v>
      </c>
      <c r="E76" s="135" t="s">
        <v>466</v>
      </c>
      <c r="F76" s="135" t="s">
        <v>1329</v>
      </c>
      <c r="G76" s="135" t="s">
        <v>1330</v>
      </c>
      <c r="H76" s="136" t="s">
        <v>1331</v>
      </c>
      <c r="I76" s="139" t="s">
        <v>125</v>
      </c>
      <c r="J76" s="137">
        <v>45877</v>
      </c>
      <c r="K76" s="137">
        <v>45892</v>
      </c>
      <c r="L76" s="55" t="s">
        <v>25</v>
      </c>
      <c r="M76" s="55"/>
      <c r="N76" s="134">
        <v>2</v>
      </c>
      <c r="O76" s="138">
        <v>3</v>
      </c>
    </row>
    <row r="77" spans="1:15" s="34" customFormat="1" ht="57" customHeight="1">
      <c r="A77" s="49">
        <v>425</v>
      </c>
      <c r="B77" s="51" t="s">
        <v>1332</v>
      </c>
      <c r="C77" s="56" t="s">
        <v>1333</v>
      </c>
      <c r="D77" s="134">
        <v>1</v>
      </c>
      <c r="E77" s="135" t="s">
        <v>530</v>
      </c>
      <c r="F77" s="135" t="s">
        <v>991</v>
      </c>
      <c r="G77" s="135" t="s">
        <v>1334</v>
      </c>
      <c r="H77" s="136" t="s">
        <v>1335</v>
      </c>
      <c r="I77" s="139" t="s">
        <v>125</v>
      </c>
      <c r="J77" s="137">
        <v>45880</v>
      </c>
      <c r="K77" s="137">
        <v>45940</v>
      </c>
      <c r="L77" s="55" t="s">
        <v>25</v>
      </c>
      <c r="M77" s="55"/>
      <c r="N77" s="134">
        <v>2</v>
      </c>
      <c r="O77" s="138">
        <v>3</v>
      </c>
    </row>
    <row r="78" spans="1:15" s="34" customFormat="1" ht="57" customHeight="1">
      <c r="A78" s="49">
        <v>426</v>
      </c>
      <c r="B78" s="51" t="s">
        <v>1336</v>
      </c>
      <c r="C78" s="56" t="s">
        <v>1337</v>
      </c>
      <c r="D78" s="134">
        <v>1</v>
      </c>
      <c r="E78" s="135" t="s">
        <v>467</v>
      </c>
      <c r="F78" s="135" t="s">
        <v>1338</v>
      </c>
      <c r="G78" s="135" t="s">
        <v>1339</v>
      </c>
      <c r="H78" s="136" t="s">
        <v>1340</v>
      </c>
      <c r="I78" s="139" t="s">
        <v>125</v>
      </c>
      <c r="J78" s="137">
        <v>45881</v>
      </c>
      <c r="K78" s="137">
        <v>45891</v>
      </c>
      <c r="L78" s="55" t="s">
        <v>25</v>
      </c>
      <c r="M78" s="55"/>
      <c r="N78" s="134">
        <v>2</v>
      </c>
      <c r="O78" s="138">
        <v>3</v>
      </c>
    </row>
    <row r="79" spans="1:15" s="34" customFormat="1" ht="57" customHeight="1">
      <c r="A79" s="49">
        <v>427</v>
      </c>
      <c r="B79" s="51" t="s">
        <v>1341</v>
      </c>
      <c r="C79" s="56" t="s">
        <v>1342</v>
      </c>
      <c r="D79" s="134">
        <v>1</v>
      </c>
      <c r="E79" s="135" t="s">
        <v>530</v>
      </c>
      <c r="F79" s="135" t="s">
        <v>1030</v>
      </c>
      <c r="G79" s="135" t="s">
        <v>1343</v>
      </c>
      <c r="H79" s="136" t="s">
        <v>1344</v>
      </c>
      <c r="I79" s="139" t="s">
        <v>125</v>
      </c>
      <c r="J79" s="137">
        <v>45882</v>
      </c>
      <c r="K79" s="140"/>
      <c r="L79" s="55" t="s">
        <v>25</v>
      </c>
      <c r="M79" s="55"/>
      <c r="N79" s="134">
        <v>2</v>
      </c>
      <c r="O79" s="138">
        <v>3</v>
      </c>
    </row>
    <row r="80" spans="1:15" s="34" customFormat="1" ht="57" customHeight="1">
      <c r="A80" s="49">
        <v>428</v>
      </c>
      <c r="B80" s="51" t="s">
        <v>1345</v>
      </c>
      <c r="C80" s="56" t="s">
        <v>1346</v>
      </c>
      <c r="D80" s="134">
        <v>1</v>
      </c>
      <c r="E80" s="135" t="s">
        <v>466</v>
      </c>
      <c r="F80" s="135" t="s">
        <v>1347</v>
      </c>
      <c r="G80" s="135" t="s">
        <v>1348</v>
      </c>
      <c r="H80" s="136" t="s">
        <v>1349</v>
      </c>
      <c r="I80" s="139" t="s">
        <v>125</v>
      </c>
      <c r="J80" s="137">
        <v>45882</v>
      </c>
      <c r="K80" s="140"/>
      <c r="L80" s="55" t="s">
        <v>25</v>
      </c>
      <c r="M80" s="55"/>
      <c r="N80" s="134">
        <v>2</v>
      </c>
      <c r="O80" s="138">
        <v>3</v>
      </c>
    </row>
    <row r="81" spans="1:15" s="34" customFormat="1" ht="57" customHeight="1">
      <c r="A81" s="49">
        <v>429</v>
      </c>
      <c r="B81" s="51" t="s">
        <v>1350</v>
      </c>
      <c r="C81" s="56" t="s">
        <v>1351</v>
      </c>
      <c r="D81" s="134">
        <v>1</v>
      </c>
      <c r="E81" s="135" t="s">
        <v>877</v>
      </c>
      <c r="F81" s="135" t="s">
        <v>527</v>
      </c>
      <c r="G81" s="135" t="s">
        <v>1352</v>
      </c>
      <c r="H81" s="136" t="s">
        <v>1353</v>
      </c>
      <c r="I81" s="139" t="s">
        <v>125</v>
      </c>
      <c r="J81" s="137">
        <v>45883</v>
      </c>
      <c r="K81" s="140"/>
      <c r="L81" s="55" t="s">
        <v>25</v>
      </c>
      <c r="M81" s="55"/>
      <c r="N81" s="134">
        <v>2</v>
      </c>
      <c r="O81" s="138">
        <v>3</v>
      </c>
    </row>
    <row r="82" spans="1:15" s="34" customFormat="1" ht="57" customHeight="1">
      <c r="A82" s="49">
        <v>430</v>
      </c>
      <c r="B82" s="51" t="s">
        <v>1354</v>
      </c>
      <c r="C82" s="56" t="s">
        <v>1355</v>
      </c>
      <c r="D82" s="134">
        <v>1</v>
      </c>
      <c r="E82" s="135" t="s">
        <v>530</v>
      </c>
      <c r="F82" s="135" t="s">
        <v>481</v>
      </c>
      <c r="G82" s="135" t="s">
        <v>1356</v>
      </c>
      <c r="H82" s="136" t="s">
        <v>1357</v>
      </c>
      <c r="I82" s="139" t="s">
        <v>125</v>
      </c>
      <c r="J82" s="137">
        <v>45884</v>
      </c>
      <c r="K82" s="137">
        <v>45968</v>
      </c>
      <c r="L82" s="55" t="s">
        <v>25</v>
      </c>
      <c r="M82" s="55"/>
      <c r="N82" s="134">
        <v>2</v>
      </c>
      <c r="O82" s="138">
        <v>3</v>
      </c>
    </row>
    <row r="83" spans="1:15" s="34" customFormat="1" ht="57" customHeight="1">
      <c r="A83" s="49">
        <v>431</v>
      </c>
      <c r="B83" s="51" t="s">
        <v>1358</v>
      </c>
      <c r="C83" s="56" t="s">
        <v>1359</v>
      </c>
      <c r="D83" s="134">
        <v>1</v>
      </c>
      <c r="E83" s="135" t="s">
        <v>502</v>
      </c>
      <c r="F83" s="135" t="s">
        <v>1360</v>
      </c>
      <c r="G83" s="135" t="s">
        <v>1361</v>
      </c>
      <c r="H83" s="136" t="s">
        <v>1362</v>
      </c>
      <c r="I83" s="139" t="s">
        <v>125</v>
      </c>
      <c r="J83" s="137">
        <v>45884</v>
      </c>
      <c r="K83" s="140"/>
      <c r="L83" s="55" t="s">
        <v>25</v>
      </c>
      <c r="M83" s="55"/>
      <c r="N83" s="134">
        <v>2</v>
      </c>
      <c r="O83" s="138">
        <v>3</v>
      </c>
    </row>
    <row r="84" spans="1:15" s="34" customFormat="1" ht="57" customHeight="1">
      <c r="A84" s="49">
        <v>432</v>
      </c>
      <c r="B84" s="51" t="s">
        <v>1363</v>
      </c>
      <c r="C84" s="56" t="s">
        <v>1364</v>
      </c>
      <c r="D84" s="134">
        <v>1</v>
      </c>
      <c r="E84" s="135" t="s">
        <v>506</v>
      </c>
      <c r="F84" s="135" t="s">
        <v>834</v>
      </c>
      <c r="G84" s="135" t="s">
        <v>1365</v>
      </c>
      <c r="H84" s="136" t="s">
        <v>1366</v>
      </c>
      <c r="I84" s="139" t="s">
        <v>125</v>
      </c>
      <c r="J84" s="137">
        <v>45884</v>
      </c>
      <c r="K84" s="140"/>
      <c r="L84" s="55" t="s">
        <v>25</v>
      </c>
      <c r="M84" s="55"/>
      <c r="N84" s="134">
        <v>2</v>
      </c>
      <c r="O84" s="138">
        <v>3</v>
      </c>
    </row>
    <row r="85" spans="1:15" s="34" customFormat="1" ht="57" customHeight="1">
      <c r="A85" s="49">
        <v>433</v>
      </c>
      <c r="B85" s="51" t="s">
        <v>1367</v>
      </c>
      <c r="C85" s="56" t="s">
        <v>1368</v>
      </c>
      <c r="D85" s="134">
        <v>1</v>
      </c>
      <c r="E85" s="135" t="s">
        <v>1369</v>
      </c>
      <c r="F85" s="135" t="s">
        <v>1370</v>
      </c>
      <c r="G85" s="135" t="s">
        <v>694</v>
      </c>
      <c r="H85" s="136" t="s">
        <v>1371</v>
      </c>
      <c r="I85" s="139" t="s">
        <v>125</v>
      </c>
      <c r="J85" s="137">
        <v>45885</v>
      </c>
      <c r="K85" s="137">
        <v>45891</v>
      </c>
      <c r="L85" s="55" t="s">
        <v>25</v>
      </c>
      <c r="M85" s="55"/>
      <c r="N85" s="134">
        <v>2</v>
      </c>
      <c r="O85" s="138">
        <v>3</v>
      </c>
    </row>
    <row r="86" spans="1:15" s="34" customFormat="1" ht="57" customHeight="1">
      <c r="A86" s="49">
        <v>434</v>
      </c>
      <c r="B86" s="51" t="s">
        <v>1372</v>
      </c>
      <c r="C86" s="56" t="s">
        <v>1373</v>
      </c>
      <c r="D86" s="134">
        <v>1</v>
      </c>
      <c r="E86" s="135" t="s">
        <v>558</v>
      </c>
      <c r="F86" s="135" t="s">
        <v>475</v>
      </c>
      <c r="G86" s="135" t="s">
        <v>1374</v>
      </c>
      <c r="H86" s="136" t="s">
        <v>1375</v>
      </c>
      <c r="I86" s="139" t="s">
        <v>125</v>
      </c>
      <c r="J86" s="137">
        <v>45885</v>
      </c>
      <c r="K86" s="137">
        <v>45891</v>
      </c>
      <c r="L86" s="55" t="s">
        <v>25</v>
      </c>
      <c r="M86" s="55"/>
      <c r="N86" s="134">
        <v>2</v>
      </c>
      <c r="O86" s="138">
        <v>3</v>
      </c>
    </row>
    <row r="87" spans="1:15" s="34" customFormat="1" ht="57" customHeight="1">
      <c r="A87" s="49">
        <v>435</v>
      </c>
      <c r="B87" s="51" t="s">
        <v>1376</v>
      </c>
      <c r="C87" s="56" t="s">
        <v>1377</v>
      </c>
      <c r="D87" s="134">
        <v>1</v>
      </c>
      <c r="E87" s="135" t="s">
        <v>1378</v>
      </c>
      <c r="F87" s="135" t="s">
        <v>1379</v>
      </c>
      <c r="G87" s="135" t="s">
        <v>1380</v>
      </c>
      <c r="H87" s="136" t="s">
        <v>1381</v>
      </c>
      <c r="I87" s="139" t="s">
        <v>125</v>
      </c>
      <c r="J87" s="137">
        <v>45885</v>
      </c>
      <c r="K87" s="137">
        <v>45954</v>
      </c>
      <c r="L87" s="55" t="s">
        <v>25</v>
      </c>
      <c r="M87" s="55"/>
      <c r="N87" s="134">
        <v>2</v>
      </c>
      <c r="O87" s="138">
        <v>3</v>
      </c>
    </row>
    <row r="88" spans="1:15" s="34" customFormat="1" ht="57" customHeight="1">
      <c r="A88" s="49">
        <v>436</v>
      </c>
      <c r="B88" s="51" t="s">
        <v>1382</v>
      </c>
      <c r="C88" s="56" t="s">
        <v>1383</v>
      </c>
      <c r="D88" s="134">
        <v>1</v>
      </c>
      <c r="E88" s="135" t="s">
        <v>1378</v>
      </c>
      <c r="F88" s="135" t="s">
        <v>1379</v>
      </c>
      <c r="G88" s="135" t="s">
        <v>1380</v>
      </c>
      <c r="H88" s="136" t="s">
        <v>1381</v>
      </c>
      <c r="I88" s="139" t="s">
        <v>125</v>
      </c>
      <c r="J88" s="137">
        <v>45885</v>
      </c>
      <c r="K88" s="137">
        <v>45891</v>
      </c>
      <c r="L88" s="55" t="s">
        <v>25</v>
      </c>
      <c r="M88" s="55"/>
      <c r="N88" s="134">
        <v>2</v>
      </c>
      <c r="O88" s="138">
        <v>3</v>
      </c>
    </row>
    <row r="89" spans="1:15" s="34" customFormat="1" ht="57" customHeight="1">
      <c r="A89" s="49">
        <v>437</v>
      </c>
      <c r="B89" s="51" t="s">
        <v>1384</v>
      </c>
      <c r="C89" s="56" t="s">
        <v>1385</v>
      </c>
      <c r="D89" s="134">
        <v>1</v>
      </c>
      <c r="E89" s="135" t="s">
        <v>532</v>
      </c>
      <c r="F89" s="135" t="s">
        <v>1386</v>
      </c>
      <c r="G89" s="135" t="s">
        <v>1387</v>
      </c>
      <c r="H89" s="136" t="s">
        <v>1388</v>
      </c>
      <c r="I89" s="139" t="s">
        <v>125</v>
      </c>
      <c r="J89" s="137">
        <v>45885</v>
      </c>
      <c r="K89" s="137">
        <v>45891</v>
      </c>
      <c r="L89" s="55" t="s">
        <v>25</v>
      </c>
      <c r="M89" s="55"/>
      <c r="N89" s="134">
        <v>2</v>
      </c>
      <c r="O89" s="138">
        <v>3</v>
      </c>
    </row>
    <row r="90" spans="1:15" s="34" customFormat="1" ht="57" customHeight="1">
      <c r="A90" s="49">
        <v>438</v>
      </c>
      <c r="B90" s="51" t="s">
        <v>1389</v>
      </c>
      <c r="C90" s="56" t="s">
        <v>1390</v>
      </c>
      <c r="D90" s="134">
        <v>1</v>
      </c>
      <c r="E90" s="135" t="s">
        <v>743</v>
      </c>
      <c r="F90" s="135" t="s">
        <v>1391</v>
      </c>
      <c r="G90" s="135" t="s">
        <v>1392</v>
      </c>
      <c r="H90" s="136" t="s">
        <v>1393</v>
      </c>
      <c r="I90" s="139" t="s">
        <v>125</v>
      </c>
      <c r="J90" s="137">
        <v>45885</v>
      </c>
      <c r="K90" s="137">
        <v>45891</v>
      </c>
      <c r="L90" s="55" t="s">
        <v>25</v>
      </c>
      <c r="M90" s="55"/>
      <c r="N90" s="134">
        <v>2</v>
      </c>
      <c r="O90" s="138">
        <v>3</v>
      </c>
    </row>
    <row r="91" spans="1:15" s="34" customFormat="1" ht="57" customHeight="1">
      <c r="A91" s="49">
        <v>439</v>
      </c>
      <c r="B91" s="51" t="s">
        <v>1394</v>
      </c>
      <c r="C91" s="56" t="s">
        <v>1395</v>
      </c>
      <c r="D91" s="134">
        <v>1</v>
      </c>
      <c r="E91" s="135" t="s">
        <v>1396</v>
      </c>
      <c r="F91" s="135" t="s">
        <v>126</v>
      </c>
      <c r="G91" s="135" t="s">
        <v>1397</v>
      </c>
      <c r="H91" s="136" t="s">
        <v>1398</v>
      </c>
      <c r="I91" s="139" t="s">
        <v>125</v>
      </c>
      <c r="J91" s="137">
        <v>45889</v>
      </c>
      <c r="K91" s="137">
        <v>45973</v>
      </c>
      <c r="L91" s="55" t="s">
        <v>25</v>
      </c>
      <c r="M91" s="55"/>
      <c r="N91" s="134">
        <v>2</v>
      </c>
      <c r="O91" s="138">
        <v>3</v>
      </c>
    </row>
    <row r="92" spans="1:15" s="34" customFormat="1" ht="57" customHeight="1">
      <c r="A92" s="49">
        <v>440</v>
      </c>
      <c r="B92" s="51" t="s">
        <v>1399</v>
      </c>
      <c r="C92" s="56" t="s">
        <v>1400</v>
      </c>
      <c r="D92" s="134">
        <v>1</v>
      </c>
      <c r="E92" s="135" t="s">
        <v>1401</v>
      </c>
      <c r="F92" s="135" t="s">
        <v>465</v>
      </c>
      <c r="G92" s="135" t="s">
        <v>1402</v>
      </c>
      <c r="H92" s="136" t="s">
        <v>1403</v>
      </c>
      <c r="I92" s="139" t="s">
        <v>125</v>
      </c>
      <c r="J92" s="137">
        <v>45890</v>
      </c>
      <c r="K92" s="137">
        <v>45919</v>
      </c>
      <c r="L92" s="55" t="s">
        <v>25</v>
      </c>
      <c r="M92" s="55"/>
      <c r="N92" s="134">
        <v>2</v>
      </c>
      <c r="O92" s="138">
        <v>3</v>
      </c>
    </row>
    <row r="93" spans="1:15" s="34" customFormat="1" ht="57" customHeight="1">
      <c r="A93" s="49">
        <v>441</v>
      </c>
      <c r="B93" s="51" t="s">
        <v>1404</v>
      </c>
      <c r="C93" s="56" t="s">
        <v>1405</v>
      </c>
      <c r="D93" s="134">
        <v>1</v>
      </c>
      <c r="E93" s="135" t="s">
        <v>1406</v>
      </c>
      <c r="F93" s="135" t="s">
        <v>1407</v>
      </c>
      <c r="G93" s="135" t="s">
        <v>1408</v>
      </c>
      <c r="H93" s="136" t="s">
        <v>1409</v>
      </c>
      <c r="I93" s="139" t="s">
        <v>125</v>
      </c>
      <c r="J93" s="137">
        <v>45901</v>
      </c>
      <c r="K93" s="137">
        <v>45953</v>
      </c>
      <c r="L93" s="55" t="s">
        <v>25</v>
      </c>
      <c r="M93" s="55"/>
      <c r="N93" s="134">
        <v>2</v>
      </c>
      <c r="O93" s="138">
        <v>3</v>
      </c>
    </row>
    <row r="94" spans="1:15" s="34" customFormat="1" ht="57" customHeight="1">
      <c r="A94" s="49">
        <v>442</v>
      </c>
      <c r="B94" s="51" t="s">
        <v>1410</v>
      </c>
      <c r="C94" s="56" t="s">
        <v>1411</v>
      </c>
      <c r="D94" s="134">
        <v>1</v>
      </c>
      <c r="E94" s="135" t="s">
        <v>477</v>
      </c>
      <c r="F94" s="135" t="s">
        <v>595</v>
      </c>
      <c r="G94" s="135" t="s">
        <v>1412</v>
      </c>
      <c r="H94" s="136" t="s">
        <v>1413</v>
      </c>
      <c r="I94" s="139" t="s">
        <v>125</v>
      </c>
      <c r="J94" s="137">
        <v>45901</v>
      </c>
      <c r="K94" s="137">
        <v>45969</v>
      </c>
      <c r="L94" s="55" t="s">
        <v>25</v>
      </c>
      <c r="M94" s="55"/>
      <c r="N94" s="134">
        <v>2</v>
      </c>
      <c r="O94" s="138">
        <v>3</v>
      </c>
    </row>
    <row r="95" spans="1:15" s="34" customFormat="1" ht="57" customHeight="1">
      <c r="A95" s="49">
        <v>443</v>
      </c>
      <c r="B95" s="51" t="s">
        <v>1414</v>
      </c>
      <c r="C95" s="56" t="s">
        <v>1415</v>
      </c>
      <c r="D95" s="134">
        <v>1</v>
      </c>
      <c r="E95" s="135" t="s">
        <v>570</v>
      </c>
      <c r="F95" s="135" t="s">
        <v>482</v>
      </c>
      <c r="G95" s="135" t="s">
        <v>1392</v>
      </c>
      <c r="H95" s="136" t="s">
        <v>1416</v>
      </c>
      <c r="I95" s="139" t="s">
        <v>125</v>
      </c>
      <c r="J95" s="137">
        <v>45901</v>
      </c>
      <c r="K95" s="137">
        <v>45920</v>
      </c>
      <c r="L95" s="55" t="s">
        <v>25</v>
      </c>
      <c r="M95" s="55"/>
      <c r="N95" s="134">
        <v>2</v>
      </c>
      <c r="O95" s="138">
        <v>3</v>
      </c>
    </row>
    <row r="96" spans="1:15" s="34" customFormat="1" ht="57" customHeight="1">
      <c r="A96" s="49">
        <v>444</v>
      </c>
      <c r="B96" s="51" t="s">
        <v>1417</v>
      </c>
      <c r="C96" s="56" t="s">
        <v>1418</v>
      </c>
      <c r="D96" s="134">
        <v>1</v>
      </c>
      <c r="E96" s="135" t="s">
        <v>465</v>
      </c>
      <c r="F96" s="135" t="s">
        <v>466</v>
      </c>
      <c r="G96" s="135" t="s">
        <v>535</v>
      </c>
      <c r="H96" s="136" t="s">
        <v>1419</v>
      </c>
      <c r="I96" s="139" t="s">
        <v>125</v>
      </c>
      <c r="J96" s="137">
        <v>45902</v>
      </c>
      <c r="K96" s="137">
        <v>45954</v>
      </c>
      <c r="L96" s="55" t="s">
        <v>25</v>
      </c>
      <c r="M96" s="55"/>
      <c r="N96" s="134">
        <v>2</v>
      </c>
      <c r="O96" s="138">
        <v>3</v>
      </c>
    </row>
    <row r="97" spans="1:15" s="34" customFormat="1" ht="57" customHeight="1">
      <c r="A97" s="49">
        <v>445</v>
      </c>
      <c r="B97" s="51" t="s">
        <v>1420</v>
      </c>
      <c r="C97" s="56" t="s">
        <v>1421</v>
      </c>
      <c r="D97" s="134">
        <v>1</v>
      </c>
      <c r="E97" s="135" t="s">
        <v>465</v>
      </c>
      <c r="F97" s="135" t="s">
        <v>466</v>
      </c>
      <c r="G97" s="135" t="s">
        <v>579</v>
      </c>
      <c r="H97" s="136" t="s">
        <v>1422</v>
      </c>
      <c r="I97" s="139" t="s">
        <v>125</v>
      </c>
      <c r="J97" s="137">
        <v>45902</v>
      </c>
      <c r="K97" s="137">
        <v>45966</v>
      </c>
      <c r="L97" s="55" t="s">
        <v>25</v>
      </c>
      <c r="M97" s="55"/>
      <c r="N97" s="134">
        <v>2</v>
      </c>
      <c r="O97" s="138">
        <v>3</v>
      </c>
    </row>
    <row r="98" spans="1:15" s="34" customFormat="1" ht="57" customHeight="1">
      <c r="A98" s="49">
        <v>446</v>
      </c>
      <c r="B98" s="51" t="s">
        <v>1423</v>
      </c>
      <c r="C98" s="56" t="s">
        <v>1424</v>
      </c>
      <c r="D98" s="134">
        <v>1</v>
      </c>
      <c r="E98" s="135" t="s">
        <v>500</v>
      </c>
      <c r="F98" s="135" t="s">
        <v>466</v>
      </c>
      <c r="G98" s="135" t="s">
        <v>1425</v>
      </c>
      <c r="H98" s="136" t="s">
        <v>1426</v>
      </c>
      <c r="I98" s="139" t="s">
        <v>125</v>
      </c>
      <c r="J98" s="137">
        <v>45902</v>
      </c>
      <c r="K98" s="137">
        <v>45918</v>
      </c>
      <c r="L98" s="55" t="s">
        <v>25</v>
      </c>
      <c r="M98" s="55"/>
      <c r="N98" s="134">
        <v>2</v>
      </c>
      <c r="O98" s="138">
        <v>3</v>
      </c>
    </row>
    <row r="99" spans="1:15" s="34" customFormat="1" ht="57" customHeight="1">
      <c r="A99" s="49">
        <v>447</v>
      </c>
      <c r="B99" s="51" t="s">
        <v>1427</v>
      </c>
      <c r="C99" s="56" t="s">
        <v>1428</v>
      </c>
      <c r="D99" s="134">
        <v>1</v>
      </c>
      <c r="E99" s="135" t="s">
        <v>502</v>
      </c>
      <c r="F99" s="135" t="s">
        <v>1026</v>
      </c>
      <c r="G99" s="135" t="s">
        <v>1138</v>
      </c>
      <c r="H99" s="136" t="s">
        <v>1429</v>
      </c>
      <c r="I99" s="139" t="s">
        <v>125</v>
      </c>
      <c r="J99" s="137">
        <v>45902</v>
      </c>
      <c r="K99" s="140"/>
      <c r="L99" s="55" t="s">
        <v>25</v>
      </c>
      <c r="M99" s="55"/>
      <c r="N99" s="134">
        <v>2</v>
      </c>
      <c r="O99" s="138">
        <v>3</v>
      </c>
    </row>
    <row r="100" spans="1:15" s="34" customFormat="1" ht="57" customHeight="1">
      <c r="A100" s="49">
        <v>448</v>
      </c>
      <c r="B100" s="51" t="s">
        <v>1430</v>
      </c>
      <c r="C100" s="56" t="s">
        <v>1431</v>
      </c>
      <c r="D100" s="134">
        <v>1</v>
      </c>
      <c r="E100" s="135" t="s">
        <v>502</v>
      </c>
      <c r="F100" s="135" t="s">
        <v>1026</v>
      </c>
      <c r="G100" s="135" t="s">
        <v>1432</v>
      </c>
      <c r="H100" s="136" t="s">
        <v>1433</v>
      </c>
      <c r="I100" s="139" t="s">
        <v>125</v>
      </c>
      <c r="J100" s="137">
        <v>45902</v>
      </c>
      <c r="K100" s="137">
        <v>45925</v>
      </c>
      <c r="L100" s="55" t="s">
        <v>25</v>
      </c>
      <c r="M100" s="55"/>
      <c r="N100" s="134">
        <v>2</v>
      </c>
      <c r="O100" s="138">
        <v>3</v>
      </c>
    </row>
    <row r="101" spans="1:15" s="34" customFormat="1" ht="57" customHeight="1">
      <c r="A101" s="49">
        <v>449</v>
      </c>
      <c r="B101" s="51" t="s">
        <v>1434</v>
      </c>
      <c r="C101" s="56" t="s">
        <v>1435</v>
      </c>
      <c r="D101" s="134">
        <v>1</v>
      </c>
      <c r="E101" s="135" t="s">
        <v>471</v>
      </c>
      <c r="F101" s="135" t="s">
        <v>1436</v>
      </c>
      <c r="G101" s="135" t="s">
        <v>1437</v>
      </c>
      <c r="H101" s="136" t="s">
        <v>1438</v>
      </c>
      <c r="I101" s="139" t="s">
        <v>125</v>
      </c>
      <c r="J101" s="137">
        <v>45903</v>
      </c>
      <c r="K101" s="137">
        <v>45923</v>
      </c>
      <c r="L101" s="55" t="s">
        <v>25</v>
      </c>
      <c r="M101" s="55"/>
      <c r="N101" s="134">
        <v>2</v>
      </c>
      <c r="O101" s="138">
        <v>3</v>
      </c>
    </row>
    <row r="102" spans="1:15" s="34" customFormat="1" ht="57" customHeight="1">
      <c r="A102" s="49">
        <v>450</v>
      </c>
      <c r="B102" s="51" t="s">
        <v>1439</v>
      </c>
      <c r="C102" s="56" t="s">
        <v>1440</v>
      </c>
      <c r="D102" s="134">
        <v>1</v>
      </c>
      <c r="E102" s="135" t="s">
        <v>1441</v>
      </c>
      <c r="F102" s="135" t="s">
        <v>465</v>
      </c>
      <c r="G102" s="135" t="s">
        <v>1442</v>
      </c>
      <c r="H102" s="136" t="s">
        <v>1443</v>
      </c>
      <c r="I102" s="139" t="s">
        <v>125</v>
      </c>
      <c r="J102" s="137">
        <v>45903</v>
      </c>
      <c r="K102" s="140"/>
      <c r="L102" s="55" t="s">
        <v>25</v>
      </c>
      <c r="M102" s="55"/>
      <c r="N102" s="134">
        <v>2</v>
      </c>
      <c r="O102" s="138">
        <v>3</v>
      </c>
    </row>
    <row r="103" spans="1:15" s="34" customFormat="1" ht="57" customHeight="1">
      <c r="A103" s="49">
        <v>451</v>
      </c>
      <c r="B103" s="51" t="s">
        <v>1444</v>
      </c>
      <c r="C103" s="56" t="s">
        <v>1445</v>
      </c>
      <c r="D103" s="134">
        <v>1</v>
      </c>
      <c r="E103" s="135" t="s">
        <v>476</v>
      </c>
      <c r="F103" s="135" t="s">
        <v>589</v>
      </c>
      <c r="G103" s="135" t="s">
        <v>1446</v>
      </c>
      <c r="H103" s="136" t="s">
        <v>1447</v>
      </c>
      <c r="I103" s="139" t="s">
        <v>125</v>
      </c>
      <c r="J103" s="137">
        <v>45903</v>
      </c>
      <c r="K103" s="140"/>
      <c r="L103" s="55" t="s">
        <v>25</v>
      </c>
      <c r="M103" s="55"/>
      <c r="N103" s="134">
        <v>2</v>
      </c>
      <c r="O103" s="138">
        <v>3</v>
      </c>
    </row>
    <row r="104" spans="1:15" s="34" customFormat="1" ht="57" customHeight="1">
      <c r="A104" s="49">
        <v>452</v>
      </c>
      <c r="B104" s="51" t="s">
        <v>1448</v>
      </c>
      <c r="C104" s="56" t="s">
        <v>1449</v>
      </c>
      <c r="D104" s="134">
        <v>1</v>
      </c>
      <c r="E104" s="135" t="s">
        <v>688</v>
      </c>
      <c r="F104" s="135" t="s">
        <v>842</v>
      </c>
      <c r="G104" s="135" t="s">
        <v>1450</v>
      </c>
      <c r="H104" s="136" t="s">
        <v>1451</v>
      </c>
      <c r="I104" s="139" t="s">
        <v>125</v>
      </c>
      <c r="J104" s="137">
        <v>45903</v>
      </c>
      <c r="K104" s="137">
        <v>45919</v>
      </c>
      <c r="L104" s="55" t="s">
        <v>25</v>
      </c>
      <c r="M104" s="55"/>
      <c r="N104" s="134">
        <v>2</v>
      </c>
      <c r="O104" s="138">
        <v>3</v>
      </c>
    </row>
    <row r="105" spans="1:15" s="34" customFormat="1" ht="57" customHeight="1">
      <c r="A105" s="49">
        <v>453</v>
      </c>
      <c r="B105" s="51" t="s">
        <v>1452</v>
      </c>
      <c r="C105" s="56" t="s">
        <v>1453</v>
      </c>
      <c r="D105" s="134">
        <v>1</v>
      </c>
      <c r="E105" s="135" t="s">
        <v>1454</v>
      </c>
      <c r="F105" s="135" t="s">
        <v>553</v>
      </c>
      <c r="G105" s="135" t="s">
        <v>514</v>
      </c>
      <c r="H105" s="136" t="s">
        <v>1455</v>
      </c>
      <c r="I105" s="139" t="s">
        <v>125</v>
      </c>
      <c r="J105" s="137">
        <v>45903</v>
      </c>
      <c r="K105" s="137">
        <v>45919</v>
      </c>
      <c r="L105" s="55" t="s">
        <v>25</v>
      </c>
      <c r="M105" s="55"/>
      <c r="N105" s="134">
        <v>2</v>
      </c>
      <c r="O105" s="138">
        <v>3</v>
      </c>
    </row>
    <row r="106" spans="1:15" s="34" customFormat="1" ht="57" customHeight="1">
      <c r="A106" s="49">
        <v>454</v>
      </c>
      <c r="B106" s="51" t="s">
        <v>1456</v>
      </c>
      <c r="C106" s="56" t="s">
        <v>1457</v>
      </c>
      <c r="D106" s="134">
        <v>1</v>
      </c>
      <c r="E106" s="135" t="s">
        <v>1458</v>
      </c>
      <c r="F106" s="135" t="s">
        <v>486</v>
      </c>
      <c r="G106" s="135" t="s">
        <v>1459</v>
      </c>
      <c r="H106" s="136" t="s">
        <v>1460</v>
      </c>
      <c r="I106" s="139" t="s">
        <v>125</v>
      </c>
      <c r="J106" s="137">
        <v>45903</v>
      </c>
      <c r="K106" s="137">
        <v>45920</v>
      </c>
      <c r="L106" s="55" t="s">
        <v>25</v>
      </c>
      <c r="M106" s="55"/>
      <c r="N106" s="134">
        <v>2</v>
      </c>
      <c r="O106" s="138">
        <v>3</v>
      </c>
    </row>
    <row r="107" spans="1:15" s="34" customFormat="1" ht="57" customHeight="1">
      <c r="A107" s="49">
        <v>455</v>
      </c>
      <c r="B107" s="51" t="s">
        <v>1461</v>
      </c>
      <c r="C107" s="56" t="s">
        <v>1462</v>
      </c>
      <c r="D107" s="134">
        <v>1</v>
      </c>
      <c r="E107" s="135" t="s">
        <v>567</v>
      </c>
      <c r="F107" s="135" t="s">
        <v>556</v>
      </c>
      <c r="G107" s="135" t="s">
        <v>1450</v>
      </c>
      <c r="H107" s="136" t="s">
        <v>1463</v>
      </c>
      <c r="I107" s="139" t="s">
        <v>125</v>
      </c>
      <c r="J107" s="137">
        <v>45903</v>
      </c>
      <c r="K107" s="137">
        <v>45906</v>
      </c>
      <c r="L107" s="55" t="s">
        <v>25</v>
      </c>
      <c r="M107" s="55"/>
      <c r="N107" s="134">
        <v>2</v>
      </c>
      <c r="O107" s="138">
        <v>3</v>
      </c>
    </row>
    <row r="108" spans="1:15" s="34" customFormat="1" ht="57" customHeight="1">
      <c r="A108" s="49">
        <v>456</v>
      </c>
      <c r="B108" s="51" t="s">
        <v>1464</v>
      </c>
      <c r="C108" s="56" t="s">
        <v>1465</v>
      </c>
      <c r="D108" s="134">
        <v>1</v>
      </c>
      <c r="E108" s="135" t="s">
        <v>1466</v>
      </c>
      <c r="F108" s="135" t="s">
        <v>1467</v>
      </c>
      <c r="G108" s="135" t="s">
        <v>1468</v>
      </c>
      <c r="H108" s="136" t="s">
        <v>1469</v>
      </c>
      <c r="I108" s="139" t="s">
        <v>125</v>
      </c>
      <c r="J108" s="137">
        <v>45905</v>
      </c>
      <c r="K108" s="140"/>
      <c r="L108" s="55" t="s">
        <v>25</v>
      </c>
      <c r="M108" s="55"/>
      <c r="N108" s="134">
        <v>2</v>
      </c>
      <c r="O108" s="138">
        <v>3</v>
      </c>
    </row>
    <row r="109" spans="1:15" s="34" customFormat="1" ht="57" customHeight="1">
      <c r="A109" s="49">
        <v>457</v>
      </c>
      <c r="B109" s="51" t="s">
        <v>1470</v>
      </c>
      <c r="C109" s="56" t="s">
        <v>1471</v>
      </c>
      <c r="D109" s="134">
        <v>1</v>
      </c>
      <c r="E109" s="135" t="s">
        <v>1472</v>
      </c>
      <c r="F109" s="135" t="s">
        <v>530</v>
      </c>
      <c r="G109" s="135" t="s">
        <v>1473</v>
      </c>
      <c r="H109" s="136" t="s">
        <v>1474</v>
      </c>
      <c r="I109" s="139" t="s">
        <v>125</v>
      </c>
      <c r="J109" s="137">
        <v>45905</v>
      </c>
      <c r="K109" s="137">
        <v>45920</v>
      </c>
      <c r="L109" s="55" t="s">
        <v>25</v>
      </c>
      <c r="M109" s="55"/>
      <c r="N109" s="134">
        <v>2</v>
      </c>
      <c r="O109" s="138">
        <v>3</v>
      </c>
    </row>
    <row r="110" spans="1:15" s="34" customFormat="1" ht="57" customHeight="1">
      <c r="A110" s="49">
        <v>458</v>
      </c>
      <c r="B110" s="51" t="s">
        <v>1475</v>
      </c>
      <c r="C110" s="56" t="s">
        <v>1476</v>
      </c>
      <c r="D110" s="134">
        <v>1</v>
      </c>
      <c r="E110" s="135" t="s">
        <v>1477</v>
      </c>
      <c r="F110" s="135" t="s">
        <v>530</v>
      </c>
      <c r="G110" s="135" t="s">
        <v>1478</v>
      </c>
      <c r="H110" s="136" t="s">
        <v>1479</v>
      </c>
      <c r="I110" s="139" t="s">
        <v>125</v>
      </c>
      <c r="J110" s="137">
        <v>45909</v>
      </c>
      <c r="K110" s="140"/>
      <c r="L110" s="55" t="s">
        <v>25</v>
      </c>
      <c r="M110" s="55"/>
      <c r="N110" s="134">
        <v>2</v>
      </c>
      <c r="O110" s="138">
        <v>3</v>
      </c>
    </row>
    <row r="111" spans="1:15" s="34" customFormat="1" ht="57" customHeight="1">
      <c r="A111" s="49">
        <v>459</v>
      </c>
      <c r="B111" s="51" t="s">
        <v>1480</v>
      </c>
      <c r="C111" s="56" t="s">
        <v>1481</v>
      </c>
      <c r="D111" s="134">
        <v>1</v>
      </c>
      <c r="E111" s="135" t="s">
        <v>126</v>
      </c>
      <c r="F111" s="135" t="s">
        <v>500</v>
      </c>
      <c r="G111" s="135" t="s">
        <v>1482</v>
      </c>
      <c r="H111" s="136" t="s">
        <v>1483</v>
      </c>
      <c r="I111" s="139" t="s">
        <v>125</v>
      </c>
      <c r="J111" s="137">
        <v>45909</v>
      </c>
      <c r="K111" s="137">
        <v>45920</v>
      </c>
      <c r="L111" s="55" t="s">
        <v>25</v>
      </c>
      <c r="M111" s="55"/>
      <c r="N111" s="134">
        <v>2</v>
      </c>
      <c r="O111" s="138">
        <v>3</v>
      </c>
    </row>
    <row r="112" spans="1:15" s="34" customFormat="1" ht="57" customHeight="1">
      <c r="A112" s="49">
        <v>460</v>
      </c>
      <c r="B112" s="51" t="s">
        <v>1484</v>
      </c>
      <c r="C112" s="56" t="s">
        <v>1485</v>
      </c>
      <c r="D112" s="134">
        <v>1</v>
      </c>
      <c r="E112" s="135" t="s">
        <v>572</v>
      </c>
      <c r="F112" s="135" t="s">
        <v>736</v>
      </c>
      <c r="G112" s="135" t="s">
        <v>1486</v>
      </c>
      <c r="H112" s="136" t="s">
        <v>1487</v>
      </c>
      <c r="I112" s="139" t="s">
        <v>125</v>
      </c>
      <c r="J112" s="137">
        <v>45909</v>
      </c>
      <c r="K112" s="140"/>
      <c r="L112" s="55" t="s">
        <v>25</v>
      </c>
      <c r="M112" s="55"/>
      <c r="N112" s="134">
        <v>2</v>
      </c>
      <c r="O112" s="138">
        <v>3</v>
      </c>
    </row>
    <row r="113" spans="1:15" s="34" customFormat="1" ht="57" customHeight="1">
      <c r="A113" s="49">
        <v>461</v>
      </c>
      <c r="B113" s="51" t="s">
        <v>1488</v>
      </c>
      <c r="C113" s="56" t="s">
        <v>1489</v>
      </c>
      <c r="D113" s="134">
        <v>1</v>
      </c>
      <c r="E113" s="135" t="s">
        <v>474</v>
      </c>
      <c r="F113" s="135" t="s">
        <v>1490</v>
      </c>
      <c r="G113" s="135" t="s">
        <v>1491</v>
      </c>
      <c r="H113" s="136" t="s">
        <v>1492</v>
      </c>
      <c r="I113" s="139" t="s">
        <v>125</v>
      </c>
      <c r="J113" s="137">
        <v>45909</v>
      </c>
      <c r="K113" s="140"/>
      <c r="L113" s="55" t="s">
        <v>25</v>
      </c>
      <c r="M113" s="55"/>
      <c r="N113" s="134">
        <v>2</v>
      </c>
      <c r="O113" s="138">
        <v>3</v>
      </c>
    </row>
    <row r="114" spans="1:15" s="34" customFormat="1" ht="57" customHeight="1">
      <c r="A114" s="49">
        <v>462</v>
      </c>
      <c r="B114" s="51" t="s">
        <v>1493</v>
      </c>
      <c r="C114" s="56" t="s">
        <v>1494</v>
      </c>
      <c r="D114" s="134">
        <v>1</v>
      </c>
      <c r="E114" s="135" t="s">
        <v>474</v>
      </c>
      <c r="F114" s="135" t="s">
        <v>526</v>
      </c>
      <c r="G114" s="135" t="s">
        <v>1495</v>
      </c>
      <c r="H114" s="136" t="s">
        <v>1496</v>
      </c>
      <c r="I114" s="139" t="s">
        <v>125</v>
      </c>
      <c r="J114" s="137">
        <v>45909</v>
      </c>
      <c r="K114" s="137">
        <v>45933</v>
      </c>
      <c r="L114" s="55" t="s">
        <v>25</v>
      </c>
      <c r="M114" s="55"/>
      <c r="N114" s="134">
        <v>2</v>
      </c>
      <c r="O114" s="138">
        <v>3</v>
      </c>
    </row>
    <row r="115" spans="1:15" s="34" customFormat="1" ht="57" customHeight="1">
      <c r="A115" s="49">
        <v>463</v>
      </c>
      <c r="B115" s="51" t="s">
        <v>1497</v>
      </c>
      <c r="C115" s="56" t="s">
        <v>1498</v>
      </c>
      <c r="D115" s="134">
        <v>1</v>
      </c>
      <c r="E115" s="135" t="s">
        <v>762</v>
      </c>
      <c r="F115" s="135" t="s">
        <v>530</v>
      </c>
      <c r="G115" s="135" t="s">
        <v>559</v>
      </c>
      <c r="H115" s="136" t="s">
        <v>1499</v>
      </c>
      <c r="I115" s="139" t="s">
        <v>125</v>
      </c>
      <c r="J115" s="137">
        <v>45909</v>
      </c>
      <c r="K115" s="140"/>
      <c r="L115" s="55" t="s">
        <v>25</v>
      </c>
      <c r="M115" s="55"/>
      <c r="N115" s="134">
        <v>2</v>
      </c>
      <c r="O115" s="138">
        <v>3</v>
      </c>
    </row>
    <row r="116" spans="1:15" s="34" customFormat="1" ht="57" customHeight="1">
      <c r="A116" s="49">
        <v>464</v>
      </c>
      <c r="B116" s="51" t="s">
        <v>1500</v>
      </c>
      <c r="C116" s="56" t="s">
        <v>1501</v>
      </c>
      <c r="D116" s="134">
        <v>1</v>
      </c>
      <c r="E116" s="135" t="s">
        <v>1247</v>
      </c>
      <c r="F116" s="135" t="s">
        <v>1502</v>
      </c>
      <c r="G116" s="135" t="s">
        <v>1019</v>
      </c>
      <c r="H116" s="136" t="s">
        <v>1503</v>
      </c>
      <c r="I116" s="139" t="s">
        <v>125</v>
      </c>
      <c r="J116" s="137">
        <v>45909</v>
      </c>
      <c r="K116" s="140"/>
      <c r="L116" s="55" t="s">
        <v>25</v>
      </c>
      <c r="M116" s="55"/>
      <c r="N116" s="134">
        <v>2</v>
      </c>
      <c r="O116" s="138">
        <v>3</v>
      </c>
    </row>
    <row r="117" spans="1:15" s="34" customFormat="1" ht="57" customHeight="1">
      <c r="A117" s="49">
        <v>465</v>
      </c>
      <c r="B117" s="51" t="s">
        <v>1504</v>
      </c>
      <c r="C117" s="56" t="s">
        <v>1505</v>
      </c>
      <c r="D117" s="134">
        <v>1</v>
      </c>
      <c r="E117" s="135" t="s">
        <v>1506</v>
      </c>
      <c r="F117" s="135" t="s">
        <v>1507</v>
      </c>
      <c r="G117" s="135" t="s">
        <v>1508</v>
      </c>
      <c r="H117" s="136" t="s">
        <v>1509</v>
      </c>
      <c r="I117" s="139" t="s">
        <v>125</v>
      </c>
      <c r="J117" s="137">
        <v>45909</v>
      </c>
      <c r="K117" s="140"/>
      <c r="L117" s="55" t="s">
        <v>25</v>
      </c>
      <c r="M117" s="55"/>
      <c r="N117" s="134">
        <v>2</v>
      </c>
      <c r="O117" s="138">
        <v>3</v>
      </c>
    </row>
    <row r="118" spans="1:15" s="34" customFormat="1" ht="57" customHeight="1">
      <c r="A118" s="49">
        <v>466</v>
      </c>
      <c r="B118" s="51" t="s">
        <v>1510</v>
      </c>
      <c r="C118" s="56" t="s">
        <v>1511</v>
      </c>
      <c r="D118" s="134">
        <v>1</v>
      </c>
      <c r="E118" s="135" t="s">
        <v>1512</v>
      </c>
      <c r="F118" s="135" t="s">
        <v>1513</v>
      </c>
      <c r="G118" s="135" t="s">
        <v>559</v>
      </c>
      <c r="H118" s="136" t="s">
        <v>1514</v>
      </c>
      <c r="I118" s="139" t="s">
        <v>125</v>
      </c>
      <c r="J118" s="137">
        <v>45909</v>
      </c>
      <c r="K118" s="140"/>
      <c r="L118" s="55" t="s">
        <v>25</v>
      </c>
      <c r="M118" s="55"/>
      <c r="N118" s="134">
        <v>2</v>
      </c>
      <c r="O118" s="138">
        <v>3</v>
      </c>
    </row>
    <row r="119" spans="1:15" s="34" customFormat="1" ht="57" customHeight="1">
      <c r="A119" s="49">
        <v>467</v>
      </c>
      <c r="B119" s="51" t="s">
        <v>1515</v>
      </c>
      <c r="C119" s="56" t="s">
        <v>1516</v>
      </c>
      <c r="D119" s="134">
        <v>1</v>
      </c>
      <c r="E119" s="135" t="s">
        <v>500</v>
      </c>
      <c r="F119" s="135" t="s">
        <v>959</v>
      </c>
      <c r="G119" s="135" t="s">
        <v>1517</v>
      </c>
      <c r="H119" s="136" t="s">
        <v>1518</v>
      </c>
      <c r="I119" s="139" t="s">
        <v>125</v>
      </c>
      <c r="J119" s="137">
        <v>45909</v>
      </c>
      <c r="K119" s="137">
        <v>45932</v>
      </c>
      <c r="L119" s="55" t="s">
        <v>25</v>
      </c>
      <c r="M119" s="55"/>
      <c r="N119" s="134">
        <v>2</v>
      </c>
      <c r="O119" s="138">
        <v>3</v>
      </c>
    </row>
    <row r="120" spans="1:15" s="34" customFormat="1" ht="57" customHeight="1">
      <c r="A120" s="49">
        <v>468</v>
      </c>
      <c r="B120" s="51" t="s">
        <v>1519</v>
      </c>
      <c r="C120" s="56" t="s">
        <v>1520</v>
      </c>
      <c r="D120" s="134">
        <v>1</v>
      </c>
      <c r="E120" s="135" t="s">
        <v>1521</v>
      </c>
      <c r="F120" s="135" t="s">
        <v>1522</v>
      </c>
      <c r="G120" s="135" t="s">
        <v>1523</v>
      </c>
      <c r="H120" s="136" t="s">
        <v>1524</v>
      </c>
      <c r="I120" s="139" t="s">
        <v>125</v>
      </c>
      <c r="J120" s="137">
        <v>45909</v>
      </c>
      <c r="K120" s="137">
        <v>45918</v>
      </c>
      <c r="L120" s="55" t="s">
        <v>25</v>
      </c>
      <c r="M120" s="55"/>
      <c r="N120" s="134">
        <v>2</v>
      </c>
      <c r="O120" s="138">
        <v>3</v>
      </c>
    </row>
    <row r="121" spans="1:15" s="34" customFormat="1" ht="57" customHeight="1">
      <c r="A121" s="49">
        <v>469</v>
      </c>
      <c r="B121" s="51" t="s">
        <v>1525</v>
      </c>
      <c r="C121" s="56" t="s">
        <v>1526</v>
      </c>
      <c r="D121" s="134">
        <v>1</v>
      </c>
      <c r="E121" s="135" t="s">
        <v>1521</v>
      </c>
      <c r="F121" s="135" t="s">
        <v>1522</v>
      </c>
      <c r="G121" s="135" t="s">
        <v>1523</v>
      </c>
      <c r="H121" s="136" t="s">
        <v>1524</v>
      </c>
      <c r="I121" s="139" t="s">
        <v>125</v>
      </c>
      <c r="J121" s="137">
        <v>45909</v>
      </c>
      <c r="K121" s="137">
        <v>45932</v>
      </c>
      <c r="L121" s="55" t="s">
        <v>25</v>
      </c>
      <c r="M121" s="55"/>
      <c r="N121" s="134">
        <v>2</v>
      </c>
      <c r="O121" s="138">
        <v>3</v>
      </c>
    </row>
    <row r="122" spans="1:15" s="34" customFormat="1" ht="57" customHeight="1">
      <c r="A122" s="49">
        <v>470</v>
      </c>
      <c r="B122" s="51" t="s">
        <v>1527</v>
      </c>
      <c r="C122" s="56" t="s">
        <v>1528</v>
      </c>
      <c r="D122" s="134">
        <v>1</v>
      </c>
      <c r="E122" s="135" t="s">
        <v>529</v>
      </c>
      <c r="F122" s="135" t="s">
        <v>532</v>
      </c>
      <c r="G122" s="135" t="s">
        <v>1020</v>
      </c>
      <c r="H122" s="136" t="s">
        <v>1529</v>
      </c>
      <c r="I122" s="139" t="s">
        <v>125</v>
      </c>
      <c r="J122" s="137">
        <v>45909</v>
      </c>
      <c r="K122" s="137">
        <v>45936</v>
      </c>
      <c r="L122" s="55" t="s">
        <v>25</v>
      </c>
      <c r="M122" s="55"/>
      <c r="N122" s="134">
        <v>2</v>
      </c>
      <c r="O122" s="138">
        <v>3</v>
      </c>
    </row>
    <row r="123" spans="1:15" s="34" customFormat="1" ht="57" customHeight="1">
      <c r="A123" s="49">
        <v>471</v>
      </c>
      <c r="B123" s="51" t="s">
        <v>1530</v>
      </c>
      <c r="C123" s="56" t="s">
        <v>1531</v>
      </c>
      <c r="D123" s="134">
        <v>1</v>
      </c>
      <c r="E123" s="135" t="s">
        <v>1532</v>
      </c>
      <c r="F123" s="135" t="s">
        <v>633</v>
      </c>
      <c r="G123" s="135" t="s">
        <v>1003</v>
      </c>
      <c r="H123" s="136" t="s">
        <v>1533</v>
      </c>
      <c r="I123" s="139" t="s">
        <v>125</v>
      </c>
      <c r="J123" s="137">
        <v>45909</v>
      </c>
      <c r="K123" s="140"/>
      <c r="L123" s="55" t="s">
        <v>25</v>
      </c>
      <c r="M123" s="55"/>
      <c r="N123" s="134">
        <v>2</v>
      </c>
      <c r="O123" s="138">
        <v>3</v>
      </c>
    </row>
    <row r="124" spans="1:15" s="34" customFormat="1" ht="57" customHeight="1">
      <c r="A124" s="49">
        <v>472</v>
      </c>
      <c r="B124" s="51" t="s">
        <v>1534</v>
      </c>
      <c r="C124" s="56" t="s">
        <v>1535</v>
      </c>
      <c r="D124" s="134">
        <v>1</v>
      </c>
      <c r="E124" s="135" t="s">
        <v>1536</v>
      </c>
      <c r="F124" s="135" t="s">
        <v>476</v>
      </c>
      <c r="G124" s="135" t="s">
        <v>1537</v>
      </c>
      <c r="H124" s="136" t="s">
        <v>1538</v>
      </c>
      <c r="I124" s="139" t="s">
        <v>125</v>
      </c>
      <c r="J124" s="137">
        <v>45909</v>
      </c>
      <c r="K124" s="137">
        <v>45933</v>
      </c>
      <c r="L124" s="55" t="s">
        <v>25</v>
      </c>
      <c r="M124" s="55"/>
      <c r="N124" s="134">
        <v>2</v>
      </c>
      <c r="O124" s="138">
        <v>3</v>
      </c>
    </row>
    <row r="125" spans="1:15" s="34" customFormat="1" ht="57" customHeight="1">
      <c r="A125" s="49">
        <v>473</v>
      </c>
      <c r="B125" s="51" t="s">
        <v>1539</v>
      </c>
      <c r="C125" s="56" t="s">
        <v>1540</v>
      </c>
      <c r="D125" s="134">
        <v>1</v>
      </c>
      <c r="E125" s="135" t="s">
        <v>1316</v>
      </c>
      <c r="F125" s="135" t="s">
        <v>532</v>
      </c>
      <c r="G125" s="135" t="s">
        <v>1541</v>
      </c>
      <c r="H125" s="136" t="s">
        <v>1542</v>
      </c>
      <c r="I125" s="139" t="s">
        <v>125</v>
      </c>
      <c r="J125" s="137">
        <v>45910</v>
      </c>
      <c r="K125" s="137">
        <v>45923</v>
      </c>
      <c r="L125" s="55" t="s">
        <v>25</v>
      </c>
      <c r="M125" s="55"/>
      <c r="N125" s="134">
        <v>2</v>
      </c>
      <c r="O125" s="138">
        <v>3</v>
      </c>
    </row>
    <row r="126" spans="1:15" s="34" customFormat="1" ht="57" customHeight="1">
      <c r="A126" s="49">
        <v>474</v>
      </c>
      <c r="B126" s="51" t="s">
        <v>1543</v>
      </c>
      <c r="C126" s="56" t="s">
        <v>1544</v>
      </c>
      <c r="D126" s="134">
        <v>1</v>
      </c>
      <c r="E126" s="135" t="s">
        <v>1545</v>
      </c>
      <c r="F126" s="135" t="s">
        <v>467</v>
      </c>
      <c r="G126" s="135" t="s">
        <v>1546</v>
      </c>
      <c r="H126" s="136" t="s">
        <v>1547</v>
      </c>
      <c r="I126" s="139" t="s">
        <v>125</v>
      </c>
      <c r="J126" s="137">
        <v>45911</v>
      </c>
      <c r="K126" s="140"/>
      <c r="L126" s="55" t="s">
        <v>25</v>
      </c>
      <c r="M126" s="55"/>
      <c r="N126" s="134">
        <v>2</v>
      </c>
      <c r="O126" s="138">
        <v>3</v>
      </c>
    </row>
    <row r="127" spans="1:15" s="34" customFormat="1" ht="57" customHeight="1">
      <c r="A127" s="49">
        <v>475</v>
      </c>
      <c r="B127" s="51" t="s">
        <v>1548</v>
      </c>
      <c r="C127" s="56" t="s">
        <v>1549</v>
      </c>
      <c r="D127" s="134">
        <v>1</v>
      </c>
      <c r="E127" s="135" t="s">
        <v>587</v>
      </c>
      <c r="F127" s="135" t="s">
        <v>530</v>
      </c>
      <c r="G127" s="135" t="s">
        <v>1550</v>
      </c>
      <c r="H127" s="136" t="s">
        <v>1551</v>
      </c>
      <c r="I127" s="139" t="s">
        <v>125</v>
      </c>
      <c r="J127" s="137">
        <v>45911</v>
      </c>
      <c r="K127" s="140"/>
      <c r="L127" s="55" t="s">
        <v>25</v>
      </c>
      <c r="M127" s="55"/>
      <c r="N127" s="134">
        <v>2</v>
      </c>
      <c r="O127" s="138">
        <v>3</v>
      </c>
    </row>
    <row r="128" spans="1:15" s="34" customFormat="1" ht="57" customHeight="1">
      <c r="A128" s="49">
        <v>476</v>
      </c>
      <c r="B128" s="51" t="s">
        <v>1552</v>
      </c>
      <c r="C128" s="56" t="s">
        <v>1553</v>
      </c>
      <c r="D128" s="134">
        <v>1</v>
      </c>
      <c r="E128" s="135" t="s">
        <v>1554</v>
      </c>
      <c r="F128" s="135" t="s">
        <v>1555</v>
      </c>
      <c r="G128" s="135" t="s">
        <v>1556</v>
      </c>
      <c r="H128" s="136" t="s">
        <v>1557</v>
      </c>
      <c r="I128" s="139" t="s">
        <v>125</v>
      </c>
      <c r="J128" s="137">
        <v>45911</v>
      </c>
      <c r="K128" s="140"/>
      <c r="L128" s="55" t="s">
        <v>25</v>
      </c>
      <c r="M128" s="55"/>
      <c r="N128" s="134">
        <v>2</v>
      </c>
      <c r="O128" s="138">
        <v>3</v>
      </c>
    </row>
    <row r="129" spans="1:15" s="34" customFormat="1" ht="57" customHeight="1">
      <c r="A129" s="49">
        <v>477</v>
      </c>
      <c r="B129" s="51" t="s">
        <v>1558</v>
      </c>
      <c r="C129" s="56" t="s">
        <v>1559</v>
      </c>
      <c r="D129" s="134">
        <v>1</v>
      </c>
      <c r="E129" s="135" t="s">
        <v>1560</v>
      </c>
      <c r="F129" s="135" t="s">
        <v>1561</v>
      </c>
      <c r="G129" s="135" t="s">
        <v>1562</v>
      </c>
      <c r="H129" s="136" t="s">
        <v>1563</v>
      </c>
      <c r="I129" s="139" t="s">
        <v>125</v>
      </c>
      <c r="J129" s="137">
        <v>45911</v>
      </c>
      <c r="K129" s="140"/>
      <c r="L129" s="55" t="s">
        <v>25</v>
      </c>
      <c r="M129" s="55"/>
      <c r="N129" s="134">
        <v>2</v>
      </c>
      <c r="O129" s="138">
        <v>3</v>
      </c>
    </row>
    <row r="130" spans="1:15" s="34" customFormat="1" ht="57" customHeight="1">
      <c r="A130" s="49">
        <v>478</v>
      </c>
      <c r="B130" s="51" t="s">
        <v>1564</v>
      </c>
      <c r="C130" s="56" t="s">
        <v>1565</v>
      </c>
      <c r="D130" s="134">
        <v>1</v>
      </c>
      <c r="E130" s="135" t="s">
        <v>478</v>
      </c>
      <c r="F130" s="135" t="s">
        <v>1566</v>
      </c>
      <c r="G130" s="135" t="s">
        <v>1567</v>
      </c>
      <c r="H130" s="136" t="s">
        <v>1568</v>
      </c>
      <c r="I130" s="139" t="s">
        <v>125</v>
      </c>
      <c r="J130" s="137">
        <v>45911</v>
      </c>
      <c r="K130" s="140"/>
      <c r="L130" s="55" t="s">
        <v>25</v>
      </c>
      <c r="M130" s="55"/>
      <c r="N130" s="134">
        <v>2</v>
      </c>
      <c r="O130" s="138">
        <v>3</v>
      </c>
    </row>
    <row r="131" spans="1:15" s="34" customFormat="1" ht="57" customHeight="1">
      <c r="A131" s="49">
        <v>479</v>
      </c>
      <c r="B131" s="51" t="s">
        <v>1569</v>
      </c>
      <c r="C131" s="56" t="s">
        <v>1570</v>
      </c>
      <c r="D131" s="134">
        <v>1</v>
      </c>
      <c r="E131" s="135" t="s">
        <v>1571</v>
      </c>
      <c r="F131" s="135" t="s">
        <v>492</v>
      </c>
      <c r="G131" s="135" t="s">
        <v>1572</v>
      </c>
      <c r="H131" s="136" t="s">
        <v>1573</v>
      </c>
      <c r="I131" s="139" t="s">
        <v>125</v>
      </c>
      <c r="J131" s="137">
        <v>45911</v>
      </c>
      <c r="K131" s="140"/>
      <c r="L131" s="55" t="s">
        <v>25</v>
      </c>
      <c r="M131" s="55"/>
      <c r="N131" s="134">
        <v>2</v>
      </c>
      <c r="O131" s="138">
        <v>3</v>
      </c>
    </row>
    <row r="132" spans="1:15" s="34" customFormat="1" ht="57" customHeight="1">
      <c r="A132" s="49">
        <v>480</v>
      </c>
      <c r="B132" s="51" t="s">
        <v>1574</v>
      </c>
      <c r="C132" s="56" t="s">
        <v>1575</v>
      </c>
      <c r="D132" s="134">
        <v>1</v>
      </c>
      <c r="E132" s="135" t="s">
        <v>1576</v>
      </c>
      <c r="F132" s="135" t="s">
        <v>553</v>
      </c>
      <c r="G132" s="135" t="s">
        <v>1577</v>
      </c>
      <c r="H132" s="136" t="s">
        <v>1578</v>
      </c>
      <c r="I132" s="139" t="s">
        <v>125</v>
      </c>
      <c r="J132" s="137">
        <v>45911</v>
      </c>
      <c r="K132" s="140"/>
      <c r="L132" s="55" t="s">
        <v>25</v>
      </c>
      <c r="M132" s="55"/>
      <c r="N132" s="134">
        <v>2</v>
      </c>
      <c r="O132" s="138">
        <v>3</v>
      </c>
    </row>
    <row r="133" spans="1:15" s="34" customFormat="1" ht="57" customHeight="1">
      <c r="A133" s="49">
        <v>481</v>
      </c>
      <c r="B133" s="51" t="s">
        <v>1579</v>
      </c>
      <c r="C133" s="56" t="s">
        <v>1580</v>
      </c>
      <c r="D133" s="134">
        <v>1</v>
      </c>
      <c r="E133" s="135" t="s">
        <v>1369</v>
      </c>
      <c r="F133" s="135" t="s">
        <v>583</v>
      </c>
      <c r="G133" s="135" t="s">
        <v>1581</v>
      </c>
      <c r="H133" s="136" t="s">
        <v>1582</v>
      </c>
      <c r="I133" s="139" t="s">
        <v>125</v>
      </c>
      <c r="J133" s="137">
        <v>45911</v>
      </c>
      <c r="K133" s="137">
        <v>45918</v>
      </c>
      <c r="L133" s="55" t="s">
        <v>25</v>
      </c>
      <c r="M133" s="55"/>
      <c r="N133" s="134">
        <v>2</v>
      </c>
      <c r="O133" s="138">
        <v>3</v>
      </c>
    </row>
    <row r="134" spans="1:15" s="34" customFormat="1" ht="57" customHeight="1">
      <c r="A134" s="49">
        <v>482</v>
      </c>
      <c r="B134" s="51" t="s">
        <v>1583</v>
      </c>
      <c r="C134" s="56" t="s">
        <v>1584</v>
      </c>
      <c r="D134" s="134">
        <v>1</v>
      </c>
      <c r="E134" s="135" t="s">
        <v>1369</v>
      </c>
      <c r="F134" s="135" t="s">
        <v>583</v>
      </c>
      <c r="G134" s="135" t="s">
        <v>1581</v>
      </c>
      <c r="H134" s="136" t="s">
        <v>1582</v>
      </c>
      <c r="I134" s="139" t="s">
        <v>125</v>
      </c>
      <c r="J134" s="137">
        <v>45911</v>
      </c>
      <c r="K134" s="137">
        <v>45932</v>
      </c>
      <c r="L134" s="55" t="s">
        <v>25</v>
      </c>
      <c r="M134" s="55"/>
      <c r="N134" s="134">
        <v>2</v>
      </c>
      <c r="O134" s="138">
        <v>3</v>
      </c>
    </row>
    <row r="135" spans="1:15" s="34" customFormat="1" ht="57" customHeight="1">
      <c r="A135" s="49">
        <v>483</v>
      </c>
      <c r="B135" s="51" t="s">
        <v>1585</v>
      </c>
      <c r="C135" s="56" t="s">
        <v>1586</v>
      </c>
      <c r="D135" s="134">
        <v>1</v>
      </c>
      <c r="E135" s="135" t="s">
        <v>467</v>
      </c>
      <c r="F135" s="135" t="s">
        <v>1587</v>
      </c>
      <c r="G135" s="135" t="s">
        <v>1588</v>
      </c>
      <c r="H135" s="136" t="s">
        <v>1589</v>
      </c>
      <c r="I135" s="139" t="s">
        <v>125</v>
      </c>
      <c r="J135" s="137">
        <v>45911</v>
      </c>
      <c r="K135" s="140"/>
      <c r="L135" s="55" t="s">
        <v>25</v>
      </c>
      <c r="M135" s="55"/>
      <c r="N135" s="134">
        <v>2</v>
      </c>
      <c r="O135" s="138">
        <v>3</v>
      </c>
    </row>
    <row r="136" spans="1:15" s="34" customFormat="1" ht="57" customHeight="1">
      <c r="A136" s="49">
        <v>484</v>
      </c>
      <c r="B136" s="51" t="s">
        <v>1590</v>
      </c>
      <c r="C136" s="56" t="s">
        <v>1591</v>
      </c>
      <c r="D136" s="134">
        <v>1</v>
      </c>
      <c r="E136" s="135" t="s">
        <v>467</v>
      </c>
      <c r="F136" s="135" t="s">
        <v>551</v>
      </c>
      <c r="G136" s="135" t="s">
        <v>1592</v>
      </c>
      <c r="H136" s="136" t="s">
        <v>1593</v>
      </c>
      <c r="I136" s="139" t="s">
        <v>125</v>
      </c>
      <c r="J136" s="137">
        <v>45911</v>
      </c>
      <c r="K136" s="140"/>
      <c r="L136" s="55" t="s">
        <v>25</v>
      </c>
      <c r="M136" s="55"/>
      <c r="N136" s="134">
        <v>2</v>
      </c>
      <c r="O136" s="138">
        <v>3</v>
      </c>
    </row>
    <row r="137" spans="1:15" s="34" customFormat="1" ht="57" customHeight="1">
      <c r="A137" s="49">
        <v>485</v>
      </c>
      <c r="B137" s="51" t="s">
        <v>1594</v>
      </c>
      <c r="C137" s="56" t="s">
        <v>1595</v>
      </c>
      <c r="D137" s="134">
        <v>1</v>
      </c>
      <c r="E137" s="135" t="s">
        <v>884</v>
      </c>
      <c r="F137" s="135" t="s">
        <v>834</v>
      </c>
      <c r="G137" s="135" t="s">
        <v>1596</v>
      </c>
      <c r="H137" s="136" t="s">
        <v>1597</v>
      </c>
      <c r="I137" s="139" t="s">
        <v>125</v>
      </c>
      <c r="J137" s="137">
        <v>45911</v>
      </c>
      <c r="K137" s="140"/>
      <c r="L137" s="55" t="s">
        <v>25</v>
      </c>
      <c r="M137" s="55"/>
      <c r="N137" s="134">
        <v>2</v>
      </c>
      <c r="O137" s="138">
        <v>3</v>
      </c>
    </row>
    <row r="138" spans="1:15" s="34" customFormat="1" ht="57" customHeight="1">
      <c r="A138" s="49">
        <v>486</v>
      </c>
      <c r="B138" s="51" t="s">
        <v>1598</v>
      </c>
      <c r="C138" s="56" t="s">
        <v>1599</v>
      </c>
      <c r="D138" s="134">
        <v>1</v>
      </c>
      <c r="E138" s="135" t="s">
        <v>476</v>
      </c>
      <c r="F138" s="135" t="s">
        <v>127</v>
      </c>
      <c r="G138" s="135" t="s">
        <v>1600</v>
      </c>
      <c r="H138" s="136" t="s">
        <v>1601</v>
      </c>
      <c r="I138" s="139" t="s">
        <v>125</v>
      </c>
      <c r="J138" s="137">
        <v>45911</v>
      </c>
      <c r="K138" s="140"/>
      <c r="L138" s="55" t="s">
        <v>25</v>
      </c>
      <c r="M138" s="55"/>
      <c r="N138" s="134">
        <v>2</v>
      </c>
      <c r="O138" s="138">
        <v>3</v>
      </c>
    </row>
    <row r="139" spans="1:15" s="34" customFormat="1" ht="57" customHeight="1">
      <c r="A139" s="49">
        <v>487</v>
      </c>
      <c r="B139" s="51" t="s">
        <v>1602</v>
      </c>
      <c r="C139" s="56" t="s">
        <v>1603</v>
      </c>
      <c r="D139" s="134">
        <v>1</v>
      </c>
      <c r="E139" s="135" t="s">
        <v>1604</v>
      </c>
      <c r="F139" s="135" t="s">
        <v>1605</v>
      </c>
      <c r="G139" s="135" t="s">
        <v>1606</v>
      </c>
      <c r="H139" s="136" t="s">
        <v>1607</v>
      </c>
      <c r="I139" s="139" t="s">
        <v>125</v>
      </c>
      <c r="J139" s="137">
        <v>45911</v>
      </c>
      <c r="K139" s="140"/>
      <c r="L139" s="55" t="s">
        <v>25</v>
      </c>
      <c r="M139" s="55"/>
      <c r="N139" s="134">
        <v>2</v>
      </c>
      <c r="O139" s="138">
        <v>3</v>
      </c>
    </row>
    <row r="140" spans="1:15" s="34" customFormat="1" ht="57" customHeight="1">
      <c r="A140" s="49">
        <v>488</v>
      </c>
      <c r="B140" s="51" t="s">
        <v>1608</v>
      </c>
      <c r="C140" s="56" t="s">
        <v>1609</v>
      </c>
      <c r="D140" s="134">
        <v>1</v>
      </c>
      <c r="E140" s="135" t="s">
        <v>465</v>
      </c>
      <c r="F140" s="135" t="s">
        <v>1610</v>
      </c>
      <c r="G140" s="135" t="s">
        <v>894</v>
      </c>
      <c r="H140" s="136" t="s">
        <v>1611</v>
      </c>
      <c r="I140" s="139" t="s">
        <v>125</v>
      </c>
      <c r="J140" s="137">
        <v>45911</v>
      </c>
      <c r="K140" s="140"/>
      <c r="L140" s="55" t="s">
        <v>25</v>
      </c>
      <c r="M140" s="55"/>
      <c r="N140" s="134">
        <v>2</v>
      </c>
      <c r="O140" s="138">
        <v>3</v>
      </c>
    </row>
    <row r="141" spans="1:15" s="34" customFormat="1" ht="57" customHeight="1">
      <c r="A141" s="49">
        <v>489</v>
      </c>
      <c r="B141" s="51" t="s">
        <v>1612</v>
      </c>
      <c r="C141" s="56" t="s">
        <v>1613</v>
      </c>
      <c r="D141" s="134">
        <v>1</v>
      </c>
      <c r="E141" s="135" t="s">
        <v>465</v>
      </c>
      <c r="F141" s="135" t="s">
        <v>472</v>
      </c>
      <c r="G141" s="135" t="s">
        <v>621</v>
      </c>
      <c r="H141" s="136" t="s">
        <v>1614</v>
      </c>
      <c r="I141" s="139" t="s">
        <v>125</v>
      </c>
      <c r="J141" s="137">
        <v>45911</v>
      </c>
      <c r="K141" s="137">
        <v>45918</v>
      </c>
      <c r="L141" s="55" t="s">
        <v>25</v>
      </c>
      <c r="M141" s="55"/>
      <c r="N141" s="134">
        <v>2</v>
      </c>
      <c r="O141" s="138">
        <v>3</v>
      </c>
    </row>
    <row r="142" spans="1:15" s="34" customFormat="1" ht="57" customHeight="1">
      <c r="A142" s="49">
        <v>490</v>
      </c>
      <c r="B142" s="51" t="s">
        <v>1615</v>
      </c>
      <c r="C142" s="56" t="s">
        <v>1616</v>
      </c>
      <c r="D142" s="134">
        <v>1</v>
      </c>
      <c r="E142" s="135" t="s">
        <v>465</v>
      </c>
      <c r="F142" s="135" t="s">
        <v>472</v>
      </c>
      <c r="G142" s="135" t="s">
        <v>621</v>
      </c>
      <c r="H142" s="136" t="s">
        <v>1614</v>
      </c>
      <c r="I142" s="139" t="s">
        <v>125</v>
      </c>
      <c r="J142" s="137">
        <v>45911</v>
      </c>
      <c r="K142" s="137">
        <v>45965</v>
      </c>
      <c r="L142" s="55" t="s">
        <v>25</v>
      </c>
      <c r="M142" s="55"/>
      <c r="N142" s="134">
        <v>2</v>
      </c>
      <c r="O142" s="138">
        <v>3</v>
      </c>
    </row>
    <row r="143" spans="1:15" s="34" customFormat="1" ht="57" customHeight="1">
      <c r="A143" s="49">
        <v>491</v>
      </c>
      <c r="B143" s="51" t="s">
        <v>1617</v>
      </c>
      <c r="C143" s="56" t="s">
        <v>1618</v>
      </c>
      <c r="D143" s="134">
        <v>1</v>
      </c>
      <c r="E143" s="135" t="s">
        <v>560</v>
      </c>
      <c r="F143" s="135" t="s">
        <v>560</v>
      </c>
      <c r="G143" s="135" t="s">
        <v>491</v>
      </c>
      <c r="H143" s="136" t="s">
        <v>1619</v>
      </c>
      <c r="I143" s="139" t="s">
        <v>125</v>
      </c>
      <c r="J143" s="137">
        <v>45912</v>
      </c>
      <c r="K143" s="140"/>
      <c r="L143" s="55" t="s">
        <v>25</v>
      </c>
      <c r="M143" s="55"/>
      <c r="N143" s="134">
        <v>2</v>
      </c>
      <c r="O143" s="138">
        <v>3</v>
      </c>
    </row>
    <row r="144" spans="1:15" s="34" customFormat="1" ht="57" customHeight="1">
      <c r="A144" s="49">
        <v>492</v>
      </c>
      <c r="B144" s="51" t="s">
        <v>1620</v>
      </c>
      <c r="C144" s="56" t="s">
        <v>1621</v>
      </c>
      <c r="D144" s="134">
        <v>1</v>
      </c>
      <c r="E144" s="135" t="s">
        <v>475</v>
      </c>
      <c r="F144" s="135" t="s">
        <v>530</v>
      </c>
      <c r="G144" s="135" t="s">
        <v>1622</v>
      </c>
      <c r="H144" s="136" t="s">
        <v>1623</v>
      </c>
      <c r="I144" s="139" t="s">
        <v>125</v>
      </c>
      <c r="J144" s="137">
        <v>45912</v>
      </c>
      <c r="K144" s="137">
        <v>45920</v>
      </c>
      <c r="L144" s="55" t="s">
        <v>25</v>
      </c>
      <c r="M144" s="55"/>
      <c r="N144" s="134">
        <v>2</v>
      </c>
      <c r="O144" s="138">
        <v>3</v>
      </c>
    </row>
    <row r="145" spans="1:15" s="34" customFormat="1" ht="57" customHeight="1">
      <c r="A145" s="49">
        <v>493</v>
      </c>
      <c r="B145" s="51" t="s">
        <v>1624</v>
      </c>
      <c r="C145" s="56" t="s">
        <v>1625</v>
      </c>
      <c r="D145" s="134">
        <v>1</v>
      </c>
      <c r="E145" s="135" t="s">
        <v>126</v>
      </c>
      <c r="F145" s="135" t="s">
        <v>475</v>
      </c>
      <c r="G145" s="135" t="s">
        <v>513</v>
      </c>
      <c r="H145" s="136" t="s">
        <v>1626</v>
      </c>
      <c r="I145" s="139" t="s">
        <v>125</v>
      </c>
      <c r="J145" s="137">
        <v>45913</v>
      </c>
      <c r="K145" s="137">
        <v>45920</v>
      </c>
      <c r="L145" s="55" t="s">
        <v>25</v>
      </c>
      <c r="M145" s="55"/>
      <c r="N145" s="134">
        <v>2</v>
      </c>
      <c r="O145" s="138">
        <v>3</v>
      </c>
    </row>
    <row r="146" spans="1:15" s="34" customFormat="1" ht="57" customHeight="1">
      <c r="A146" s="49">
        <v>494</v>
      </c>
      <c r="B146" s="51" t="s">
        <v>1627</v>
      </c>
      <c r="C146" s="56" t="s">
        <v>1628</v>
      </c>
      <c r="D146" s="134">
        <v>1</v>
      </c>
      <c r="E146" s="135" t="s">
        <v>1629</v>
      </c>
      <c r="F146" s="135" t="s">
        <v>834</v>
      </c>
      <c r="G146" s="135" t="s">
        <v>1630</v>
      </c>
      <c r="H146" s="136" t="s">
        <v>1631</v>
      </c>
      <c r="I146" s="139" t="s">
        <v>125</v>
      </c>
      <c r="J146" s="137">
        <v>45913</v>
      </c>
      <c r="K146" s="137">
        <v>45920</v>
      </c>
      <c r="L146" s="55" t="s">
        <v>25</v>
      </c>
      <c r="M146" s="55"/>
      <c r="N146" s="134">
        <v>2</v>
      </c>
      <c r="O146" s="138">
        <v>3</v>
      </c>
    </row>
    <row r="147" spans="1:15" s="34" customFormat="1" ht="57" customHeight="1">
      <c r="A147" s="49">
        <v>495</v>
      </c>
      <c r="B147" s="51" t="s">
        <v>1632</v>
      </c>
      <c r="C147" s="56" t="s">
        <v>1633</v>
      </c>
      <c r="D147" s="134">
        <v>1</v>
      </c>
      <c r="E147" s="135" t="s">
        <v>1634</v>
      </c>
      <c r="F147" s="135" t="s">
        <v>532</v>
      </c>
      <c r="G147" s="135" t="s">
        <v>473</v>
      </c>
      <c r="H147" s="136" t="s">
        <v>1635</v>
      </c>
      <c r="I147" s="139" t="s">
        <v>125</v>
      </c>
      <c r="J147" s="137">
        <v>45915</v>
      </c>
      <c r="K147" s="140"/>
      <c r="L147" s="55" t="s">
        <v>25</v>
      </c>
      <c r="M147" s="55"/>
      <c r="N147" s="134">
        <v>2</v>
      </c>
      <c r="O147" s="138">
        <v>3</v>
      </c>
    </row>
    <row r="148" spans="1:15" s="34" customFormat="1" ht="57" customHeight="1">
      <c r="A148" s="49">
        <v>496</v>
      </c>
      <c r="B148" s="51" t="s">
        <v>1636</v>
      </c>
      <c r="C148" s="56" t="s">
        <v>1637</v>
      </c>
      <c r="D148" s="134">
        <v>1</v>
      </c>
      <c r="E148" s="135" t="s">
        <v>467</v>
      </c>
      <c r="F148" s="135" t="s">
        <v>1638</v>
      </c>
      <c r="G148" s="135" t="s">
        <v>1639</v>
      </c>
      <c r="H148" s="136" t="s">
        <v>1640</v>
      </c>
      <c r="I148" s="139" t="s">
        <v>125</v>
      </c>
      <c r="J148" s="137">
        <v>45915</v>
      </c>
      <c r="K148" s="140"/>
      <c r="L148" s="55" t="s">
        <v>25</v>
      </c>
      <c r="M148" s="55"/>
      <c r="N148" s="134">
        <v>2</v>
      </c>
      <c r="O148" s="138">
        <v>3</v>
      </c>
    </row>
    <row r="149" spans="1:15" s="34" customFormat="1" ht="57" customHeight="1">
      <c r="A149" s="49">
        <v>497</v>
      </c>
      <c r="B149" s="51" t="s">
        <v>1641</v>
      </c>
      <c r="C149" s="56" t="s">
        <v>1642</v>
      </c>
      <c r="D149" s="134">
        <v>1</v>
      </c>
      <c r="E149" s="135" t="s">
        <v>467</v>
      </c>
      <c r="F149" s="135" t="s">
        <v>472</v>
      </c>
      <c r="G149" s="135" t="s">
        <v>1643</v>
      </c>
      <c r="H149" s="136" t="s">
        <v>1644</v>
      </c>
      <c r="I149" s="139" t="s">
        <v>125</v>
      </c>
      <c r="J149" s="137">
        <v>45915</v>
      </c>
      <c r="K149" s="140"/>
      <c r="L149" s="55" t="s">
        <v>25</v>
      </c>
      <c r="M149" s="55"/>
      <c r="N149" s="134">
        <v>2</v>
      </c>
      <c r="O149" s="138">
        <v>3</v>
      </c>
    </row>
    <row r="150" spans="1:15" s="34" customFormat="1" ht="57" customHeight="1">
      <c r="A150" s="49">
        <v>498</v>
      </c>
      <c r="B150" s="51" t="s">
        <v>1645</v>
      </c>
      <c r="C150" s="56" t="s">
        <v>1646</v>
      </c>
      <c r="D150" s="134">
        <v>1</v>
      </c>
      <c r="E150" s="135" t="s">
        <v>476</v>
      </c>
      <c r="F150" s="135" t="s">
        <v>561</v>
      </c>
      <c r="G150" s="135" t="s">
        <v>510</v>
      </c>
      <c r="H150" s="136" t="s">
        <v>1647</v>
      </c>
      <c r="I150" s="139" t="s">
        <v>125</v>
      </c>
      <c r="J150" s="137">
        <v>45915</v>
      </c>
      <c r="K150" s="140"/>
      <c r="L150" s="55" t="s">
        <v>25</v>
      </c>
      <c r="M150" s="55"/>
      <c r="N150" s="134">
        <v>2</v>
      </c>
      <c r="O150" s="138">
        <v>3</v>
      </c>
    </row>
    <row r="151" spans="1:15" s="34" customFormat="1" ht="57" customHeight="1">
      <c r="A151" s="49">
        <v>499</v>
      </c>
      <c r="B151" s="51" t="s">
        <v>1648</v>
      </c>
      <c r="C151" s="56" t="s">
        <v>1649</v>
      </c>
      <c r="D151" s="134">
        <v>1</v>
      </c>
      <c r="E151" s="135" t="s">
        <v>560</v>
      </c>
      <c r="F151" s="135" t="s">
        <v>1650</v>
      </c>
      <c r="G151" s="135" t="s">
        <v>538</v>
      </c>
      <c r="H151" s="136" t="s">
        <v>1651</v>
      </c>
      <c r="I151" s="139" t="s">
        <v>125</v>
      </c>
      <c r="J151" s="137">
        <v>45915</v>
      </c>
      <c r="K151" s="140"/>
      <c r="L151" s="55" t="s">
        <v>25</v>
      </c>
      <c r="M151" s="55"/>
      <c r="N151" s="134">
        <v>2</v>
      </c>
      <c r="O151" s="138">
        <v>3</v>
      </c>
    </row>
    <row r="152" spans="1:15" s="34" customFormat="1" ht="57" customHeight="1">
      <c r="A152" s="49">
        <v>500</v>
      </c>
      <c r="B152" s="51" t="s">
        <v>1652</v>
      </c>
      <c r="C152" s="56" t="s">
        <v>1653</v>
      </c>
      <c r="D152" s="134">
        <v>1</v>
      </c>
      <c r="E152" s="135" t="s">
        <v>560</v>
      </c>
      <c r="F152" s="135" t="s">
        <v>997</v>
      </c>
      <c r="G152" s="135" t="s">
        <v>1654</v>
      </c>
      <c r="H152" s="136" t="s">
        <v>1655</v>
      </c>
      <c r="I152" s="139" t="s">
        <v>125</v>
      </c>
      <c r="J152" s="137">
        <v>45915</v>
      </c>
      <c r="K152" s="140"/>
      <c r="L152" s="55" t="s">
        <v>25</v>
      </c>
      <c r="M152" s="55"/>
      <c r="N152" s="134">
        <v>2</v>
      </c>
      <c r="O152" s="138">
        <v>3</v>
      </c>
    </row>
    <row r="153" spans="1:15" s="34" customFormat="1" ht="57" customHeight="1">
      <c r="A153" s="49">
        <v>501</v>
      </c>
      <c r="B153" s="51" t="s">
        <v>1656</v>
      </c>
      <c r="C153" s="56" t="s">
        <v>1657</v>
      </c>
      <c r="D153" s="134">
        <v>1</v>
      </c>
      <c r="E153" s="135" t="s">
        <v>488</v>
      </c>
      <c r="F153" s="135" t="s">
        <v>1658</v>
      </c>
      <c r="G153" s="135" t="s">
        <v>1659</v>
      </c>
      <c r="H153" s="136" t="s">
        <v>1660</v>
      </c>
      <c r="I153" s="139" t="s">
        <v>125</v>
      </c>
      <c r="J153" s="137">
        <v>45917</v>
      </c>
      <c r="K153" s="140"/>
      <c r="L153" s="55" t="s">
        <v>25</v>
      </c>
      <c r="M153" s="55"/>
      <c r="N153" s="134">
        <v>2</v>
      </c>
      <c r="O153" s="138">
        <v>3</v>
      </c>
    </row>
    <row r="154" spans="1:15" s="34" customFormat="1" ht="57" customHeight="1">
      <c r="A154" s="49">
        <v>502</v>
      </c>
      <c r="B154" s="51" t="s">
        <v>1661</v>
      </c>
      <c r="C154" s="56" t="s">
        <v>1662</v>
      </c>
      <c r="D154" s="134">
        <v>1</v>
      </c>
      <c r="E154" s="135" t="s">
        <v>1566</v>
      </c>
      <c r="F154" s="135" t="s">
        <v>1663</v>
      </c>
      <c r="G154" s="135" t="s">
        <v>538</v>
      </c>
      <c r="H154" s="136" t="s">
        <v>1664</v>
      </c>
      <c r="I154" s="139" t="s">
        <v>125</v>
      </c>
      <c r="J154" s="137">
        <v>45917</v>
      </c>
      <c r="K154" s="140"/>
      <c r="L154" s="55" t="s">
        <v>25</v>
      </c>
      <c r="M154" s="55"/>
      <c r="N154" s="134">
        <v>2</v>
      </c>
      <c r="O154" s="138">
        <v>3</v>
      </c>
    </row>
    <row r="155" spans="1:15" s="34" customFormat="1" ht="57" customHeight="1">
      <c r="A155" s="49">
        <v>503</v>
      </c>
      <c r="B155" s="51" t="s">
        <v>1665</v>
      </c>
      <c r="C155" s="56" t="s">
        <v>1666</v>
      </c>
      <c r="D155" s="134">
        <v>1</v>
      </c>
      <c r="E155" s="135" t="s">
        <v>487</v>
      </c>
      <c r="F155" s="135" t="s">
        <v>1667</v>
      </c>
      <c r="G155" s="135" t="s">
        <v>1668</v>
      </c>
      <c r="H155" s="136" t="s">
        <v>1669</v>
      </c>
      <c r="I155" s="139" t="s">
        <v>125</v>
      </c>
      <c r="J155" s="137">
        <v>45917</v>
      </c>
      <c r="K155" s="137">
        <v>45925</v>
      </c>
      <c r="L155" s="55" t="s">
        <v>25</v>
      </c>
      <c r="M155" s="55"/>
      <c r="N155" s="134">
        <v>2</v>
      </c>
      <c r="O155" s="138">
        <v>3</v>
      </c>
    </row>
    <row r="156" spans="1:15" s="34" customFormat="1" ht="57" customHeight="1">
      <c r="A156" s="49">
        <v>504</v>
      </c>
      <c r="B156" s="51" t="s">
        <v>1670</v>
      </c>
      <c r="C156" s="56" t="s">
        <v>1671</v>
      </c>
      <c r="D156" s="134">
        <v>1</v>
      </c>
      <c r="E156" s="135" t="s">
        <v>1672</v>
      </c>
      <c r="F156" s="135" t="s">
        <v>1673</v>
      </c>
      <c r="G156" s="135" t="s">
        <v>1674</v>
      </c>
      <c r="H156" s="136" t="s">
        <v>1675</v>
      </c>
      <c r="I156" s="139" t="s">
        <v>125</v>
      </c>
      <c r="J156" s="137">
        <v>45917</v>
      </c>
      <c r="K156" s="140"/>
      <c r="L156" s="55" t="s">
        <v>25</v>
      </c>
      <c r="M156" s="55"/>
      <c r="N156" s="134">
        <v>2</v>
      </c>
      <c r="O156" s="138">
        <v>3</v>
      </c>
    </row>
    <row r="157" spans="1:15" s="34" customFormat="1" ht="57" customHeight="1">
      <c r="A157" s="49">
        <v>505</v>
      </c>
      <c r="B157" s="51" t="s">
        <v>1676</v>
      </c>
      <c r="C157" s="56" t="s">
        <v>1677</v>
      </c>
      <c r="D157" s="134">
        <v>1</v>
      </c>
      <c r="E157" s="135" t="s">
        <v>850</v>
      </c>
      <c r="F157" s="135" t="s">
        <v>1678</v>
      </c>
      <c r="G157" s="135" t="s">
        <v>1679</v>
      </c>
      <c r="H157" s="136" t="s">
        <v>1680</v>
      </c>
      <c r="I157" s="139" t="s">
        <v>125</v>
      </c>
      <c r="J157" s="137">
        <v>45918</v>
      </c>
      <c r="K157" s="140"/>
      <c r="L157" s="55" t="s">
        <v>25</v>
      </c>
      <c r="M157" s="55"/>
      <c r="N157" s="134">
        <v>2</v>
      </c>
      <c r="O157" s="138">
        <v>3</v>
      </c>
    </row>
    <row r="158" spans="1:15" s="34" customFormat="1" ht="57" customHeight="1">
      <c r="A158" s="49">
        <v>506</v>
      </c>
      <c r="B158" s="51" t="s">
        <v>1681</v>
      </c>
      <c r="C158" s="56" t="s">
        <v>1682</v>
      </c>
      <c r="D158" s="134">
        <v>1</v>
      </c>
      <c r="E158" s="135" t="s">
        <v>1273</v>
      </c>
      <c r="F158" s="135" t="s">
        <v>522</v>
      </c>
      <c r="G158" s="135" t="s">
        <v>917</v>
      </c>
      <c r="H158" s="136" t="s">
        <v>1683</v>
      </c>
      <c r="I158" s="139" t="s">
        <v>125</v>
      </c>
      <c r="J158" s="137">
        <v>45918</v>
      </c>
      <c r="K158" s="137">
        <v>45940</v>
      </c>
      <c r="L158" s="55" t="s">
        <v>25</v>
      </c>
      <c r="M158" s="55"/>
      <c r="N158" s="134">
        <v>2</v>
      </c>
      <c r="O158" s="138">
        <v>3</v>
      </c>
    </row>
    <row r="159" spans="1:15" s="34" customFormat="1" ht="57" customHeight="1">
      <c r="A159" s="49">
        <v>507</v>
      </c>
      <c r="B159" s="51" t="s">
        <v>1684</v>
      </c>
      <c r="C159" s="56" t="s">
        <v>1685</v>
      </c>
      <c r="D159" s="134">
        <v>1</v>
      </c>
      <c r="E159" s="135" t="s">
        <v>985</v>
      </c>
      <c r="F159" s="135" t="s">
        <v>1062</v>
      </c>
      <c r="G159" s="135" t="s">
        <v>1686</v>
      </c>
      <c r="H159" s="136" t="s">
        <v>1687</v>
      </c>
      <c r="I159" s="139" t="s">
        <v>125</v>
      </c>
      <c r="J159" s="137">
        <v>45918</v>
      </c>
      <c r="K159" s="140"/>
      <c r="L159" s="55" t="s">
        <v>25</v>
      </c>
      <c r="M159" s="55"/>
      <c r="N159" s="134">
        <v>2</v>
      </c>
      <c r="O159" s="138">
        <v>3</v>
      </c>
    </row>
    <row r="160" spans="1:15" s="34" customFormat="1" ht="57" customHeight="1">
      <c r="A160" s="49">
        <v>508</v>
      </c>
      <c r="B160" s="51" t="s">
        <v>1688</v>
      </c>
      <c r="C160" s="56" t="s">
        <v>1689</v>
      </c>
      <c r="D160" s="134">
        <v>1</v>
      </c>
      <c r="E160" s="135" t="s">
        <v>626</v>
      </c>
      <c r="F160" s="135" t="s">
        <v>476</v>
      </c>
      <c r="G160" s="135" t="s">
        <v>1690</v>
      </c>
      <c r="H160" s="136" t="s">
        <v>1691</v>
      </c>
      <c r="I160" s="139" t="s">
        <v>125</v>
      </c>
      <c r="J160" s="137">
        <v>45918</v>
      </c>
      <c r="K160" s="140"/>
      <c r="L160" s="55" t="s">
        <v>25</v>
      </c>
      <c r="M160" s="55"/>
      <c r="N160" s="134">
        <v>2</v>
      </c>
      <c r="O160" s="138">
        <v>3</v>
      </c>
    </row>
    <row r="161" spans="1:15" s="34" customFormat="1" ht="57" customHeight="1">
      <c r="A161" s="49">
        <v>509</v>
      </c>
      <c r="B161" s="51" t="s">
        <v>1692</v>
      </c>
      <c r="C161" s="56" t="s">
        <v>1693</v>
      </c>
      <c r="D161" s="134">
        <v>1</v>
      </c>
      <c r="E161" s="135" t="s">
        <v>1694</v>
      </c>
      <c r="F161" s="135" t="s">
        <v>475</v>
      </c>
      <c r="G161" s="135" t="s">
        <v>1695</v>
      </c>
      <c r="H161" s="136" t="s">
        <v>1696</v>
      </c>
      <c r="I161" s="139" t="s">
        <v>125</v>
      </c>
      <c r="J161" s="137">
        <v>45918</v>
      </c>
      <c r="K161" s="140"/>
      <c r="L161" s="55" t="s">
        <v>25</v>
      </c>
      <c r="M161" s="55"/>
      <c r="N161" s="134">
        <v>2</v>
      </c>
      <c r="O161" s="138">
        <v>3</v>
      </c>
    </row>
    <row r="162" spans="1:15" s="34" customFormat="1" ht="57" customHeight="1">
      <c r="A162" s="49">
        <v>510</v>
      </c>
      <c r="B162" s="51" t="s">
        <v>1697</v>
      </c>
      <c r="C162" s="56" t="s">
        <v>1698</v>
      </c>
      <c r="D162" s="134">
        <v>1</v>
      </c>
      <c r="E162" s="135" t="s">
        <v>1699</v>
      </c>
      <c r="F162" s="135" t="s">
        <v>1132</v>
      </c>
      <c r="G162" s="135" t="s">
        <v>579</v>
      </c>
      <c r="H162" s="136" t="s">
        <v>1700</v>
      </c>
      <c r="I162" s="139" t="s">
        <v>125</v>
      </c>
      <c r="J162" s="137">
        <v>45924</v>
      </c>
      <c r="K162" s="137">
        <v>45925</v>
      </c>
      <c r="L162" s="55" t="s">
        <v>25</v>
      </c>
      <c r="M162" s="55"/>
      <c r="N162" s="134">
        <v>2</v>
      </c>
      <c r="O162" s="138">
        <v>3</v>
      </c>
    </row>
    <row r="163" spans="1:15" s="34" customFormat="1" ht="57" customHeight="1">
      <c r="A163" s="365" t="s">
        <v>1767</v>
      </c>
      <c r="B163" s="366"/>
      <c r="C163" s="366"/>
      <c r="D163" s="366"/>
      <c r="E163" s="366"/>
      <c r="F163" s="366"/>
      <c r="G163" s="366"/>
      <c r="H163" s="366"/>
      <c r="I163" s="366"/>
      <c r="J163" s="366"/>
      <c r="K163" s="366"/>
      <c r="L163" s="366"/>
      <c r="M163" s="367"/>
      <c r="N163" s="53"/>
      <c r="O163" s="56"/>
    </row>
    <row r="164" spans="1:15" s="143" customFormat="1" ht="24.75" customHeight="1">
      <c r="A164" s="125"/>
      <c r="B164" s="126"/>
      <c r="C164" s="126"/>
      <c r="D164" s="141"/>
      <c r="E164" s="142"/>
      <c r="F164" s="142"/>
      <c r="G164" s="142"/>
      <c r="H164" s="142"/>
      <c r="I164" s="142"/>
      <c r="J164" s="142"/>
      <c r="K164" s="142"/>
      <c r="L164" s="142"/>
      <c r="M164" s="142"/>
      <c r="N164" s="142"/>
      <c r="O164" s="142"/>
    </row>
    <row r="165" spans="1:15" s="143" customFormat="1" ht="24.75" customHeight="1">
      <c r="A165" s="64"/>
      <c r="B165" s="64"/>
      <c r="C165" s="64"/>
      <c r="D165" s="66"/>
      <c r="E165" s="63"/>
      <c r="F165" s="63"/>
      <c r="G165" s="63"/>
      <c r="H165" s="63"/>
      <c r="I165" s="63"/>
      <c r="J165" s="63"/>
      <c r="K165" s="63"/>
      <c r="L165" s="63"/>
      <c r="M165" s="63"/>
      <c r="N165" s="63"/>
      <c r="O165" s="63"/>
    </row>
    <row r="166" spans="1:15" s="143" customFormat="1" ht="24.75" customHeight="1">
      <c r="A166" s="66"/>
      <c r="B166" s="63"/>
      <c r="C166" s="331"/>
      <c r="D166" s="331"/>
      <c r="E166" s="64"/>
      <c r="F166" s="64"/>
      <c r="G166" s="64"/>
      <c r="H166" s="64"/>
      <c r="I166" s="63"/>
      <c r="J166" s="63"/>
      <c r="K166" s="64"/>
      <c r="L166" s="64"/>
      <c r="M166" s="64"/>
      <c r="N166" s="63"/>
      <c r="O166" s="63"/>
    </row>
    <row r="167" spans="1:15" s="143" customFormat="1" ht="24.75" customHeight="1">
      <c r="A167" s="64"/>
      <c r="B167" s="64"/>
      <c r="C167" s="63"/>
      <c r="D167" s="63"/>
      <c r="E167" s="64"/>
      <c r="F167" s="64"/>
      <c r="G167" s="64"/>
      <c r="H167" s="64"/>
      <c r="I167" s="64"/>
      <c r="J167" s="331"/>
      <c r="K167" s="65"/>
      <c r="L167" s="65"/>
      <c r="M167" s="65"/>
      <c r="N167" s="63"/>
      <c r="O167" s="63"/>
    </row>
    <row r="168" spans="1:15" s="143" customFormat="1" ht="24.75" customHeight="1">
      <c r="A168" s="66"/>
      <c r="B168" s="63"/>
      <c r="C168" s="63"/>
      <c r="D168" s="63"/>
      <c r="E168" s="64"/>
      <c r="F168" s="64"/>
      <c r="G168" s="64"/>
      <c r="H168" s="64"/>
      <c r="I168" s="63"/>
      <c r="J168" s="331"/>
      <c r="K168" s="65"/>
      <c r="L168" s="65"/>
      <c r="M168" s="65"/>
      <c r="N168" s="63"/>
      <c r="O168" s="63"/>
    </row>
    <row r="169" spans="1:15" s="143" customFormat="1" ht="24.75" customHeight="1">
      <c r="A169" s="66"/>
      <c r="B169" s="63"/>
      <c r="C169" s="63"/>
      <c r="D169" s="63"/>
      <c r="E169" s="64"/>
      <c r="F169" s="64"/>
      <c r="G169" s="64"/>
      <c r="H169" s="64"/>
      <c r="I169" s="63"/>
      <c r="J169" s="331"/>
      <c r="K169" s="65"/>
      <c r="L169" s="65"/>
      <c r="M169" s="65"/>
      <c r="N169" s="63"/>
      <c r="O169" s="63"/>
    </row>
    <row r="170" spans="1:15" s="143" customFormat="1" ht="24.75" customHeight="1">
      <c r="A170" s="66"/>
      <c r="B170" s="63"/>
      <c r="C170" s="63"/>
      <c r="D170" s="63"/>
      <c r="E170" s="64"/>
      <c r="F170" s="64"/>
      <c r="G170" s="64"/>
      <c r="H170" s="64"/>
      <c r="I170" s="63"/>
      <c r="J170" s="331"/>
      <c r="K170" s="65"/>
      <c r="L170" s="65"/>
      <c r="M170" s="65"/>
      <c r="N170" s="63"/>
      <c r="O170" s="63"/>
    </row>
    <row r="171" spans="1:15" s="143" customFormat="1" ht="24.75" customHeight="1">
      <c r="A171" s="66"/>
      <c r="B171" s="63"/>
      <c r="C171" s="331"/>
      <c r="D171" s="331"/>
      <c r="E171" s="64"/>
      <c r="F171" s="64"/>
      <c r="G171" s="64"/>
      <c r="H171" s="64"/>
      <c r="I171" s="63"/>
      <c r="J171" s="63"/>
      <c r="K171" s="64"/>
      <c r="L171" s="64"/>
      <c r="M171" s="64"/>
      <c r="N171" s="63"/>
      <c r="O171" s="63"/>
    </row>
    <row r="172" spans="1:15" s="143" customFormat="1" ht="24.75" customHeight="1">
      <c r="A172" s="64"/>
      <c r="B172" s="64"/>
      <c r="C172" s="331"/>
      <c r="D172" s="331"/>
      <c r="E172" s="64"/>
      <c r="F172" s="64"/>
      <c r="G172" s="64"/>
      <c r="H172" s="64"/>
      <c r="I172" s="64"/>
      <c r="J172" s="63"/>
      <c r="K172" s="65"/>
      <c r="L172" s="65"/>
      <c r="M172" s="65"/>
      <c r="N172" s="63"/>
      <c r="O172" s="63"/>
    </row>
    <row r="173" spans="1:15" s="143" customFormat="1" ht="24.75" customHeight="1">
      <c r="A173" s="7"/>
      <c r="B173" s="8"/>
      <c r="C173" s="8"/>
      <c r="D173" s="9"/>
      <c r="E173" s="10"/>
      <c r="F173" s="10"/>
      <c r="G173" s="10"/>
      <c r="H173" s="10"/>
      <c r="I173" s="10"/>
      <c r="J173" s="10"/>
      <c r="K173" s="10"/>
      <c r="L173" s="10"/>
      <c r="M173" s="10"/>
      <c r="N173" s="10"/>
      <c r="O173" s="10"/>
    </row>
  </sheetData>
  <autoFilter ref="J13:K13"/>
  <mergeCells count="33">
    <mergeCell ref="C171:D171"/>
    <mergeCell ref="C172:D172"/>
    <mergeCell ref="J12:K12"/>
    <mergeCell ref="L12:M12"/>
    <mergeCell ref="N12:O12"/>
    <mergeCell ref="A163:M163"/>
    <mergeCell ref="C166:D166"/>
    <mergeCell ref="J167:J170"/>
    <mergeCell ref="B10:E10"/>
    <mergeCell ref="J10:K10"/>
    <mergeCell ref="L10:O10"/>
    <mergeCell ref="A12:A13"/>
    <mergeCell ref="B12:B13"/>
    <mergeCell ref="C12:C13"/>
    <mergeCell ref="D12:D13"/>
    <mergeCell ref="E12:E13"/>
    <mergeCell ref="H12:H13"/>
    <mergeCell ref="I12:I13"/>
    <mergeCell ref="B8:E8"/>
    <mergeCell ref="J8:K8"/>
    <mergeCell ref="L8:O8"/>
    <mergeCell ref="U8:Z8"/>
    <mergeCell ref="B9:E9"/>
    <mergeCell ref="J9:K9"/>
    <mergeCell ref="L9:O9"/>
    <mergeCell ref="D2:N2"/>
    <mergeCell ref="D3:N3"/>
    <mergeCell ref="S3:Z3"/>
    <mergeCell ref="S4:Z4"/>
    <mergeCell ref="B7:E7"/>
    <mergeCell ref="J7:K7"/>
    <mergeCell ref="L7:O7"/>
    <mergeCell ref="S7:Z7"/>
  </mergeCell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C66FF"/>
  </sheetPr>
  <dimension ref="A1:X312"/>
  <sheetViews>
    <sheetView topLeftCell="A9" zoomScale="60" zoomScaleNormal="60" workbookViewId="0">
      <selection activeCell="H13" sqref="H13:I13"/>
    </sheetView>
  </sheetViews>
  <sheetFormatPr baseColWidth="10" defaultRowHeight="18"/>
  <cols>
    <col min="1" max="1" width="26.28515625" style="154" customWidth="1"/>
    <col min="2" max="2" width="36.28515625" style="154" customWidth="1"/>
    <col min="3" max="3" width="40.28515625" style="154" customWidth="1"/>
    <col min="4" max="4" width="23.5703125" style="154" customWidth="1"/>
    <col min="5" max="5" width="48.5703125" style="154" customWidth="1"/>
    <col min="6" max="6" width="25.28515625" style="154" customWidth="1"/>
    <col min="7" max="7" width="24.7109375" style="154" customWidth="1"/>
    <col min="8" max="8" width="25.42578125" style="154" customWidth="1"/>
    <col min="9" max="9" width="24" style="154" customWidth="1"/>
    <col min="10" max="10" width="15" style="154" customWidth="1"/>
    <col min="11" max="11" width="25.85546875" style="154" customWidth="1"/>
    <col min="12" max="12" width="26.5703125" style="154" customWidth="1"/>
    <col min="13" max="13" width="34.140625" style="154" customWidth="1"/>
    <col min="14" max="16384" width="11.42578125" style="154"/>
  </cols>
  <sheetData>
    <row r="1" spans="1:24" s="148" customFormat="1" ht="24.95" customHeight="1">
      <c r="A1" s="145"/>
      <c r="B1" s="146"/>
      <c r="C1" s="146"/>
      <c r="D1" s="147"/>
      <c r="E1" s="146"/>
      <c r="F1" s="146"/>
      <c r="G1" s="146"/>
      <c r="H1" s="146"/>
      <c r="I1" s="146"/>
      <c r="J1" s="146"/>
      <c r="K1" s="146"/>
      <c r="L1" s="146"/>
      <c r="M1" s="146"/>
    </row>
    <row r="2" spans="1:24" s="105" customFormat="1" ht="45" customHeight="1">
      <c r="A2" s="149"/>
      <c r="D2" s="383" t="s">
        <v>0</v>
      </c>
      <c r="E2" s="383"/>
      <c r="F2" s="383"/>
      <c r="G2" s="383"/>
      <c r="H2" s="383"/>
      <c r="I2" s="383"/>
      <c r="J2" s="383"/>
      <c r="K2" s="383"/>
      <c r="L2" s="383"/>
      <c r="M2" s="150"/>
    </row>
    <row r="3" spans="1:24" s="105" customFormat="1" ht="43.5" customHeight="1">
      <c r="A3" s="149"/>
      <c r="D3" s="383" t="s">
        <v>1</v>
      </c>
      <c r="E3" s="383"/>
      <c r="F3" s="383"/>
      <c r="G3" s="383"/>
      <c r="H3" s="383"/>
      <c r="I3" s="383"/>
      <c r="J3" s="383"/>
      <c r="K3" s="383"/>
      <c r="L3" s="383"/>
      <c r="M3" s="150"/>
      <c r="Q3" s="374"/>
      <c r="R3" s="374"/>
      <c r="S3" s="374"/>
      <c r="T3" s="374"/>
      <c r="U3" s="374"/>
      <c r="V3" s="374"/>
      <c r="W3" s="374"/>
      <c r="X3" s="374"/>
    </row>
    <row r="4" spans="1:24" s="105" customFormat="1" ht="23.25" customHeight="1">
      <c r="A4" s="149"/>
      <c r="D4" s="150"/>
      <c r="E4" s="150"/>
      <c r="F4" s="150"/>
      <c r="G4" s="150"/>
      <c r="H4" s="151"/>
      <c r="I4" s="151"/>
      <c r="J4" s="151"/>
      <c r="K4" s="151"/>
      <c r="M4" s="151"/>
      <c r="Q4" s="374"/>
      <c r="R4" s="374"/>
      <c r="S4" s="374"/>
      <c r="T4" s="374"/>
      <c r="U4" s="374"/>
      <c r="V4" s="374"/>
      <c r="W4" s="374"/>
      <c r="X4" s="374"/>
    </row>
    <row r="5" spans="1:24" s="105" customFormat="1" ht="23.25" customHeight="1">
      <c r="A5" s="149"/>
      <c r="D5" s="150"/>
      <c r="E5" s="150"/>
      <c r="F5" s="150"/>
      <c r="G5" s="150"/>
      <c r="H5" s="151"/>
      <c r="I5" s="151"/>
      <c r="J5" s="151"/>
      <c r="K5" s="151"/>
      <c r="L5" s="151"/>
      <c r="M5" s="151"/>
      <c r="Q5" s="86"/>
      <c r="R5" s="86"/>
      <c r="S5" s="86"/>
      <c r="T5" s="86"/>
      <c r="U5" s="86"/>
      <c r="V5" s="86"/>
      <c r="W5" s="86"/>
      <c r="X5" s="86"/>
    </row>
    <row r="6" spans="1:24" s="105" customFormat="1" ht="23.25" customHeight="1">
      <c r="A6" s="149"/>
      <c r="D6" s="150"/>
      <c r="E6" s="150"/>
      <c r="F6" s="150"/>
      <c r="G6" s="150"/>
      <c r="H6" s="151"/>
      <c r="I6" s="151"/>
      <c r="J6" s="151"/>
      <c r="K6" s="151"/>
      <c r="M6" s="151"/>
      <c r="Q6" s="86"/>
      <c r="R6" s="86"/>
      <c r="S6" s="86"/>
      <c r="T6" s="86"/>
      <c r="U6" s="86"/>
      <c r="V6" s="86"/>
      <c r="W6" s="86"/>
      <c r="X6" s="86"/>
    </row>
    <row r="7" spans="1:24" s="86" customFormat="1" ht="66.75" customHeight="1">
      <c r="A7" s="85" t="s">
        <v>2</v>
      </c>
      <c r="B7" s="375" t="s">
        <v>30</v>
      </c>
      <c r="C7" s="376"/>
      <c r="D7" s="376"/>
      <c r="E7" s="377"/>
      <c r="F7" s="152"/>
      <c r="G7" s="152"/>
      <c r="H7" s="378" t="s">
        <v>3</v>
      </c>
      <c r="I7" s="379"/>
      <c r="J7" s="384" t="s">
        <v>31</v>
      </c>
      <c r="K7" s="381"/>
      <c r="L7" s="381"/>
      <c r="M7" s="382"/>
      <c r="Q7" s="374"/>
      <c r="R7" s="374"/>
      <c r="S7" s="374"/>
      <c r="T7" s="374"/>
      <c r="U7" s="374"/>
      <c r="V7" s="374"/>
      <c r="W7" s="374"/>
      <c r="X7" s="374"/>
    </row>
    <row r="8" spans="1:24" s="86" customFormat="1" ht="60.75" customHeight="1">
      <c r="A8" s="85" t="s">
        <v>4</v>
      </c>
      <c r="B8" s="368" t="s">
        <v>1768</v>
      </c>
      <c r="C8" s="368"/>
      <c r="D8" s="368"/>
      <c r="E8" s="368"/>
      <c r="F8" s="152"/>
      <c r="G8" s="152"/>
      <c r="H8" s="369" t="s">
        <v>26</v>
      </c>
      <c r="I8" s="370"/>
      <c r="J8" s="371" t="s">
        <v>1769</v>
      </c>
      <c r="K8" s="372"/>
      <c r="L8" s="372"/>
      <c r="M8" s="373"/>
      <c r="S8" s="374"/>
      <c r="T8" s="374"/>
      <c r="U8" s="374"/>
      <c r="V8" s="374"/>
      <c r="W8" s="374"/>
      <c r="X8" s="374"/>
    </row>
    <row r="9" spans="1:24" ht="41.25" customHeight="1">
      <c r="A9" s="85" t="s">
        <v>6</v>
      </c>
      <c r="B9" s="375" t="s">
        <v>1770</v>
      </c>
      <c r="C9" s="376"/>
      <c r="D9" s="376"/>
      <c r="E9" s="377"/>
      <c r="F9" s="153"/>
      <c r="G9" s="153"/>
      <c r="H9" s="378" t="s">
        <v>7</v>
      </c>
      <c r="I9" s="379"/>
      <c r="J9" s="380">
        <v>45658</v>
      </c>
      <c r="K9" s="381"/>
      <c r="L9" s="381"/>
      <c r="M9" s="382"/>
    </row>
    <row r="10" spans="1:24" s="86" customFormat="1" ht="66" customHeight="1">
      <c r="A10" s="85" t="s">
        <v>8</v>
      </c>
      <c r="B10" s="375" t="s">
        <v>27</v>
      </c>
      <c r="C10" s="376"/>
      <c r="D10" s="376"/>
      <c r="E10" s="377"/>
      <c r="F10" s="152"/>
      <c r="G10" s="152"/>
      <c r="H10" s="378" t="s">
        <v>9</v>
      </c>
      <c r="I10" s="379"/>
      <c r="J10" s="380">
        <v>45961</v>
      </c>
      <c r="K10" s="381"/>
      <c r="L10" s="381"/>
      <c r="M10" s="382"/>
    </row>
    <row r="11" spans="1:24" s="86" customFormat="1" ht="20.25" customHeight="1">
      <c r="A11" s="155"/>
      <c r="B11" s="156"/>
      <c r="C11" s="156"/>
      <c r="D11" s="156"/>
      <c r="H11" s="152"/>
      <c r="I11" s="156"/>
      <c r="J11" s="156"/>
      <c r="K11" s="156"/>
      <c r="L11" s="156"/>
      <c r="M11" s="156"/>
    </row>
    <row r="12" spans="1:24" s="157" customFormat="1" ht="63.75" customHeight="1">
      <c r="A12" s="389" t="s">
        <v>10</v>
      </c>
      <c r="B12" s="389" t="s">
        <v>11</v>
      </c>
      <c r="C12" s="391" t="s">
        <v>12</v>
      </c>
      <c r="D12" s="392" t="s">
        <v>13</v>
      </c>
      <c r="E12" s="391" t="s">
        <v>14</v>
      </c>
      <c r="F12" s="391" t="s">
        <v>15</v>
      </c>
      <c r="G12" s="391"/>
      <c r="H12" s="391" t="s">
        <v>16</v>
      </c>
      <c r="I12" s="391"/>
      <c r="J12" s="386" t="s">
        <v>17</v>
      </c>
      <c r="K12" s="387"/>
      <c r="L12" s="386" t="s">
        <v>18</v>
      </c>
      <c r="M12" s="388"/>
    </row>
    <row r="13" spans="1:24" s="157" customFormat="1" ht="57" customHeight="1">
      <c r="A13" s="390"/>
      <c r="B13" s="390"/>
      <c r="C13" s="391"/>
      <c r="D13" s="392"/>
      <c r="E13" s="391"/>
      <c r="F13" s="391"/>
      <c r="G13" s="391"/>
      <c r="H13" s="158" t="s">
        <v>19</v>
      </c>
      <c r="I13" s="158" t="s">
        <v>20</v>
      </c>
      <c r="J13" s="158" t="s">
        <v>28</v>
      </c>
      <c r="K13" s="158" t="s">
        <v>29</v>
      </c>
      <c r="L13" s="158" t="s">
        <v>23</v>
      </c>
      <c r="M13" s="159" t="s">
        <v>24</v>
      </c>
    </row>
    <row r="14" spans="1:24" s="167" customFormat="1" ht="57" customHeight="1">
      <c r="A14" s="160">
        <v>218</v>
      </c>
      <c r="B14" s="160" t="s">
        <v>593</v>
      </c>
      <c r="C14" s="110" t="s">
        <v>594</v>
      </c>
      <c r="D14" s="161">
        <v>1</v>
      </c>
      <c r="E14" s="162" t="s">
        <v>1772</v>
      </c>
      <c r="F14" s="385" t="s">
        <v>1771</v>
      </c>
      <c r="G14" s="385"/>
      <c r="H14" s="163">
        <v>45839</v>
      </c>
      <c r="I14" s="169"/>
      <c r="J14" s="165" t="s">
        <v>25</v>
      </c>
      <c r="K14" s="165" t="s">
        <v>25</v>
      </c>
      <c r="L14" s="166">
        <v>2</v>
      </c>
      <c r="M14" s="110">
        <v>3</v>
      </c>
    </row>
    <row r="15" spans="1:24" s="167" customFormat="1" ht="57" customHeight="1">
      <c r="A15" s="160">
        <v>219</v>
      </c>
      <c r="B15" s="160" t="s">
        <v>596</v>
      </c>
      <c r="C15" s="110" t="s">
        <v>597</v>
      </c>
      <c r="D15" s="161">
        <v>1</v>
      </c>
      <c r="E15" s="168" t="s">
        <v>1773</v>
      </c>
      <c r="F15" s="385" t="s">
        <v>1771</v>
      </c>
      <c r="G15" s="385"/>
      <c r="H15" s="170">
        <v>45840</v>
      </c>
      <c r="I15" s="164"/>
      <c r="J15" s="165" t="s">
        <v>25</v>
      </c>
      <c r="K15" s="165" t="s">
        <v>25</v>
      </c>
      <c r="L15" s="166">
        <v>2</v>
      </c>
      <c r="M15" s="110">
        <v>3</v>
      </c>
    </row>
    <row r="16" spans="1:24" s="167" customFormat="1" ht="57" customHeight="1">
      <c r="A16" s="160">
        <v>220</v>
      </c>
      <c r="B16" s="160" t="s">
        <v>598</v>
      </c>
      <c r="C16" s="110" t="s">
        <v>599</v>
      </c>
      <c r="D16" s="161">
        <v>1</v>
      </c>
      <c r="E16" s="162" t="s">
        <v>1774</v>
      </c>
      <c r="F16" s="385" t="s">
        <v>1771</v>
      </c>
      <c r="G16" s="385"/>
      <c r="H16" s="170">
        <v>45840</v>
      </c>
      <c r="I16" s="169"/>
      <c r="J16" s="165" t="s">
        <v>25</v>
      </c>
      <c r="K16" s="165" t="s">
        <v>25</v>
      </c>
      <c r="L16" s="166">
        <v>2</v>
      </c>
      <c r="M16" s="110">
        <v>3</v>
      </c>
    </row>
    <row r="17" spans="1:13" s="167" customFormat="1" ht="57" customHeight="1">
      <c r="A17" s="160">
        <v>221</v>
      </c>
      <c r="B17" s="160" t="s">
        <v>600</v>
      </c>
      <c r="C17" s="110" t="s">
        <v>601</v>
      </c>
      <c r="D17" s="161">
        <v>1</v>
      </c>
      <c r="E17" s="168" t="s">
        <v>1775</v>
      </c>
      <c r="F17" s="385" t="s">
        <v>1771</v>
      </c>
      <c r="G17" s="385"/>
      <c r="H17" s="170">
        <v>45840</v>
      </c>
      <c r="I17" s="164"/>
      <c r="J17" s="165" t="s">
        <v>25</v>
      </c>
      <c r="K17" s="165" t="s">
        <v>25</v>
      </c>
      <c r="L17" s="166">
        <v>2</v>
      </c>
      <c r="M17" s="110">
        <v>3</v>
      </c>
    </row>
    <row r="18" spans="1:13" s="167" customFormat="1" ht="57" customHeight="1">
      <c r="A18" s="160">
        <v>222</v>
      </c>
      <c r="B18" s="160" t="s">
        <v>602</v>
      </c>
      <c r="C18" s="110" t="s">
        <v>603</v>
      </c>
      <c r="D18" s="161">
        <v>1</v>
      </c>
      <c r="E18" s="162" t="s">
        <v>1776</v>
      </c>
      <c r="F18" s="385" t="s">
        <v>1771</v>
      </c>
      <c r="G18" s="385"/>
      <c r="H18" s="163">
        <v>45840</v>
      </c>
      <c r="I18" s="169"/>
      <c r="J18" s="165" t="s">
        <v>25</v>
      </c>
      <c r="K18" s="165" t="s">
        <v>25</v>
      </c>
      <c r="L18" s="166">
        <v>2</v>
      </c>
      <c r="M18" s="110">
        <v>3</v>
      </c>
    </row>
    <row r="19" spans="1:13" s="167" customFormat="1" ht="57" customHeight="1">
      <c r="A19" s="160">
        <v>223</v>
      </c>
      <c r="B19" s="160" t="s">
        <v>605</v>
      </c>
      <c r="C19" s="110" t="s">
        <v>606</v>
      </c>
      <c r="D19" s="161">
        <v>1</v>
      </c>
      <c r="E19" s="168" t="s">
        <v>1777</v>
      </c>
      <c r="F19" s="385" t="s">
        <v>1771</v>
      </c>
      <c r="G19" s="385"/>
      <c r="H19" s="170">
        <v>45840</v>
      </c>
      <c r="I19" s="164"/>
      <c r="J19" s="165" t="s">
        <v>25</v>
      </c>
      <c r="K19" s="165" t="s">
        <v>25</v>
      </c>
      <c r="L19" s="166">
        <v>2</v>
      </c>
      <c r="M19" s="110">
        <v>3</v>
      </c>
    </row>
    <row r="20" spans="1:13" s="167" customFormat="1" ht="57" customHeight="1">
      <c r="A20" s="160">
        <v>224</v>
      </c>
      <c r="B20" s="160" t="s">
        <v>607</v>
      </c>
      <c r="C20" s="110" t="s">
        <v>608</v>
      </c>
      <c r="D20" s="161">
        <v>1</v>
      </c>
      <c r="E20" s="162" t="s">
        <v>1778</v>
      </c>
      <c r="F20" s="385" t="s">
        <v>1771</v>
      </c>
      <c r="G20" s="385"/>
      <c r="H20" s="170">
        <v>45840</v>
      </c>
      <c r="I20" s="169"/>
      <c r="J20" s="165" t="s">
        <v>25</v>
      </c>
      <c r="K20" s="165" t="s">
        <v>25</v>
      </c>
      <c r="L20" s="166">
        <v>2</v>
      </c>
      <c r="M20" s="110">
        <v>3</v>
      </c>
    </row>
    <row r="21" spans="1:13" s="167" customFormat="1" ht="57" customHeight="1">
      <c r="A21" s="160">
        <v>225</v>
      </c>
      <c r="B21" s="160" t="s">
        <v>609</v>
      </c>
      <c r="C21" s="110" t="s">
        <v>610</v>
      </c>
      <c r="D21" s="161">
        <v>1</v>
      </c>
      <c r="E21" s="168" t="s">
        <v>1779</v>
      </c>
      <c r="F21" s="385" t="s">
        <v>1771</v>
      </c>
      <c r="G21" s="385"/>
      <c r="H21" s="163">
        <v>45840</v>
      </c>
      <c r="I21" s="164"/>
      <c r="J21" s="165" t="s">
        <v>25</v>
      </c>
      <c r="K21" s="165" t="s">
        <v>25</v>
      </c>
      <c r="L21" s="166">
        <v>2</v>
      </c>
      <c r="M21" s="110">
        <v>3</v>
      </c>
    </row>
    <row r="22" spans="1:13" s="167" customFormat="1" ht="57" customHeight="1">
      <c r="A22" s="160">
        <v>226</v>
      </c>
      <c r="B22" s="160" t="s">
        <v>611</v>
      </c>
      <c r="C22" s="110" t="s">
        <v>612</v>
      </c>
      <c r="D22" s="161">
        <v>1</v>
      </c>
      <c r="E22" s="162" t="s">
        <v>1780</v>
      </c>
      <c r="F22" s="385" t="s">
        <v>1771</v>
      </c>
      <c r="G22" s="385"/>
      <c r="H22" s="170">
        <v>45840</v>
      </c>
      <c r="I22" s="169"/>
      <c r="J22" s="165" t="s">
        <v>25</v>
      </c>
      <c r="K22" s="165" t="s">
        <v>25</v>
      </c>
      <c r="L22" s="166">
        <v>2</v>
      </c>
      <c r="M22" s="110">
        <v>3</v>
      </c>
    </row>
    <row r="23" spans="1:13" s="167" customFormat="1" ht="57" customHeight="1">
      <c r="A23" s="160">
        <v>227</v>
      </c>
      <c r="B23" s="160" t="s">
        <v>614</v>
      </c>
      <c r="C23" s="110" t="s">
        <v>615</v>
      </c>
      <c r="D23" s="161">
        <v>1</v>
      </c>
      <c r="E23" s="168" t="s">
        <v>1781</v>
      </c>
      <c r="F23" s="385" t="s">
        <v>1771</v>
      </c>
      <c r="G23" s="385"/>
      <c r="H23" s="163">
        <v>45840</v>
      </c>
      <c r="I23" s="164"/>
      <c r="J23" s="165" t="s">
        <v>25</v>
      </c>
      <c r="K23" s="165" t="s">
        <v>25</v>
      </c>
      <c r="L23" s="166">
        <v>2</v>
      </c>
      <c r="M23" s="110">
        <v>3</v>
      </c>
    </row>
    <row r="24" spans="1:13" s="167" customFormat="1" ht="57" customHeight="1">
      <c r="A24" s="160">
        <v>228</v>
      </c>
      <c r="B24" s="160" t="s">
        <v>616</v>
      </c>
      <c r="C24" s="110" t="s">
        <v>617</v>
      </c>
      <c r="D24" s="161">
        <v>1</v>
      </c>
      <c r="E24" s="162" t="s">
        <v>1782</v>
      </c>
      <c r="F24" s="385" t="s">
        <v>1771</v>
      </c>
      <c r="G24" s="385"/>
      <c r="H24" s="170">
        <v>45840</v>
      </c>
      <c r="I24" s="169"/>
      <c r="J24" s="165" t="s">
        <v>25</v>
      </c>
      <c r="K24" s="165" t="s">
        <v>25</v>
      </c>
      <c r="L24" s="166">
        <v>2</v>
      </c>
      <c r="M24" s="110">
        <v>3</v>
      </c>
    </row>
    <row r="25" spans="1:13" s="167" customFormat="1" ht="57" customHeight="1">
      <c r="A25" s="160">
        <v>229</v>
      </c>
      <c r="B25" s="160" t="s">
        <v>619</v>
      </c>
      <c r="C25" s="110" t="s">
        <v>620</v>
      </c>
      <c r="D25" s="161">
        <v>1</v>
      </c>
      <c r="E25" s="168" t="s">
        <v>1783</v>
      </c>
      <c r="F25" s="385" t="s">
        <v>1771</v>
      </c>
      <c r="G25" s="385"/>
      <c r="H25" s="163">
        <v>45840</v>
      </c>
      <c r="I25" s="164"/>
      <c r="J25" s="165" t="s">
        <v>25</v>
      </c>
      <c r="K25" s="165" t="s">
        <v>25</v>
      </c>
      <c r="L25" s="166">
        <v>2</v>
      </c>
      <c r="M25" s="110">
        <v>3</v>
      </c>
    </row>
    <row r="26" spans="1:13" s="167" customFormat="1" ht="57" customHeight="1">
      <c r="A26" s="160">
        <v>230</v>
      </c>
      <c r="B26" s="160" t="s">
        <v>622</v>
      </c>
      <c r="C26" s="110" t="s">
        <v>623</v>
      </c>
      <c r="D26" s="161">
        <v>1</v>
      </c>
      <c r="E26" s="162" t="s">
        <v>1784</v>
      </c>
      <c r="F26" s="385" t="s">
        <v>1771</v>
      </c>
      <c r="G26" s="385"/>
      <c r="H26" s="170">
        <v>45840</v>
      </c>
      <c r="I26" s="169"/>
      <c r="J26" s="165" t="s">
        <v>25</v>
      </c>
      <c r="K26" s="165" t="s">
        <v>25</v>
      </c>
      <c r="L26" s="166">
        <v>2</v>
      </c>
      <c r="M26" s="110">
        <v>3</v>
      </c>
    </row>
    <row r="27" spans="1:13" s="167" customFormat="1" ht="57" customHeight="1">
      <c r="A27" s="160">
        <v>231</v>
      </c>
      <c r="B27" s="160" t="s">
        <v>624</v>
      </c>
      <c r="C27" s="110" t="s">
        <v>625</v>
      </c>
      <c r="D27" s="161">
        <v>1</v>
      </c>
      <c r="E27" s="168" t="s">
        <v>1785</v>
      </c>
      <c r="F27" s="385" t="s">
        <v>1771</v>
      </c>
      <c r="G27" s="385"/>
      <c r="H27" s="163">
        <v>45840</v>
      </c>
      <c r="I27" s="164"/>
      <c r="J27" s="165" t="s">
        <v>25</v>
      </c>
      <c r="K27" s="165" t="s">
        <v>25</v>
      </c>
      <c r="L27" s="166">
        <v>2</v>
      </c>
      <c r="M27" s="110">
        <v>3</v>
      </c>
    </row>
    <row r="28" spans="1:13" s="167" customFormat="1" ht="57" customHeight="1">
      <c r="A28" s="160">
        <v>232</v>
      </c>
      <c r="B28" s="160" t="s">
        <v>627</v>
      </c>
      <c r="C28" s="110" t="s">
        <v>628</v>
      </c>
      <c r="D28" s="161">
        <v>1</v>
      </c>
      <c r="E28" s="162" t="s">
        <v>1786</v>
      </c>
      <c r="F28" s="385" t="s">
        <v>1771</v>
      </c>
      <c r="G28" s="385"/>
      <c r="H28" s="170">
        <v>45840</v>
      </c>
      <c r="I28" s="169"/>
      <c r="J28" s="165" t="s">
        <v>25</v>
      </c>
      <c r="K28" s="165" t="s">
        <v>25</v>
      </c>
      <c r="L28" s="166">
        <v>2</v>
      </c>
      <c r="M28" s="110">
        <v>3</v>
      </c>
    </row>
    <row r="29" spans="1:13" s="167" customFormat="1" ht="57" customHeight="1">
      <c r="A29" s="160">
        <v>233</v>
      </c>
      <c r="B29" s="160" t="s">
        <v>629</v>
      </c>
      <c r="C29" s="110" t="s">
        <v>630</v>
      </c>
      <c r="D29" s="161">
        <v>1</v>
      </c>
      <c r="E29" s="168" t="s">
        <v>1787</v>
      </c>
      <c r="F29" s="385" t="s">
        <v>1771</v>
      </c>
      <c r="G29" s="385"/>
      <c r="H29" s="170">
        <v>45840</v>
      </c>
      <c r="I29" s="164"/>
      <c r="J29" s="165" t="s">
        <v>25</v>
      </c>
      <c r="K29" s="165" t="s">
        <v>25</v>
      </c>
      <c r="L29" s="166">
        <v>2</v>
      </c>
      <c r="M29" s="110">
        <v>3</v>
      </c>
    </row>
    <row r="30" spans="1:13" s="167" customFormat="1" ht="57" customHeight="1">
      <c r="A30" s="160">
        <v>234</v>
      </c>
      <c r="B30" s="160" t="s">
        <v>631</v>
      </c>
      <c r="C30" s="110" t="s">
        <v>632</v>
      </c>
      <c r="D30" s="161">
        <v>1</v>
      </c>
      <c r="E30" s="162" t="s">
        <v>1788</v>
      </c>
      <c r="F30" s="385" t="s">
        <v>1771</v>
      </c>
      <c r="G30" s="385"/>
      <c r="H30" s="163">
        <v>45840</v>
      </c>
      <c r="I30" s="169"/>
      <c r="J30" s="165" t="s">
        <v>25</v>
      </c>
      <c r="K30" s="165" t="s">
        <v>25</v>
      </c>
      <c r="L30" s="166">
        <v>2</v>
      </c>
      <c r="M30" s="110">
        <v>3</v>
      </c>
    </row>
    <row r="31" spans="1:13" s="167" customFormat="1" ht="57" customHeight="1">
      <c r="A31" s="160">
        <v>235</v>
      </c>
      <c r="B31" s="160" t="s">
        <v>635</v>
      </c>
      <c r="C31" s="110" t="s">
        <v>636</v>
      </c>
      <c r="D31" s="161">
        <v>1</v>
      </c>
      <c r="E31" s="168" t="s">
        <v>1789</v>
      </c>
      <c r="F31" s="385" t="s">
        <v>1771</v>
      </c>
      <c r="G31" s="385"/>
      <c r="H31" s="170">
        <v>45840</v>
      </c>
      <c r="I31" s="164"/>
      <c r="J31" s="165" t="s">
        <v>25</v>
      </c>
      <c r="K31" s="165" t="s">
        <v>25</v>
      </c>
      <c r="L31" s="166">
        <v>2</v>
      </c>
      <c r="M31" s="110">
        <v>3</v>
      </c>
    </row>
    <row r="32" spans="1:13" s="167" customFormat="1" ht="57" customHeight="1">
      <c r="A32" s="160">
        <v>236</v>
      </c>
      <c r="B32" s="160" t="s">
        <v>637</v>
      </c>
      <c r="C32" s="110" t="s">
        <v>638</v>
      </c>
      <c r="D32" s="161">
        <v>1</v>
      </c>
      <c r="E32" s="162" t="s">
        <v>1790</v>
      </c>
      <c r="F32" s="385" t="s">
        <v>1771</v>
      </c>
      <c r="G32" s="385"/>
      <c r="H32" s="170">
        <v>45840</v>
      </c>
      <c r="I32" s="169"/>
      <c r="J32" s="165" t="s">
        <v>25</v>
      </c>
      <c r="K32" s="165" t="s">
        <v>25</v>
      </c>
      <c r="L32" s="166">
        <v>2</v>
      </c>
      <c r="M32" s="110">
        <v>3</v>
      </c>
    </row>
    <row r="33" spans="1:13" s="167" customFormat="1" ht="57" customHeight="1">
      <c r="A33" s="160">
        <v>237</v>
      </c>
      <c r="B33" s="160" t="s">
        <v>639</v>
      </c>
      <c r="C33" s="110" t="s">
        <v>640</v>
      </c>
      <c r="D33" s="161">
        <v>1</v>
      </c>
      <c r="E33" s="168" t="s">
        <v>1791</v>
      </c>
      <c r="F33" s="385" t="s">
        <v>1771</v>
      </c>
      <c r="G33" s="385"/>
      <c r="H33" s="163">
        <v>45840</v>
      </c>
      <c r="I33" s="164"/>
      <c r="J33" s="165" t="s">
        <v>25</v>
      </c>
      <c r="K33" s="165" t="s">
        <v>25</v>
      </c>
      <c r="L33" s="166">
        <v>2</v>
      </c>
      <c r="M33" s="110">
        <v>3</v>
      </c>
    </row>
    <row r="34" spans="1:13" s="167" customFormat="1" ht="57" customHeight="1">
      <c r="A34" s="160">
        <v>238</v>
      </c>
      <c r="B34" s="160" t="s">
        <v>641</v>
      </c>
      <c r="C34" s="110" t="s">
        <v>642</v>
      </c>
      <c r="D34" s="161">
        <v>1</v>
      </c>
      <c r="E34" s="162" t="s">
        <v>1792</v>
      </c>
      <c r="F34" s="385" t="s">
        <v>1771</v>
      </c>
      <c r="G34" s="385"/>
      <c r="H34" s="170">
        <v>45840</v>
      </c>
      <c r="I34" s="169"/>
      <c r="J34" s="165" t="s">
        <v>25</v>
      </c>
      <c r="K34" s="165" t="s">
        <v>25</v>
      </c>
      <c r="L34" s="166">
        <v>2</v>
      </c>
      <c r="M34" s="110">
        <v>3</v>
      </c>
    </row>
    <row r="35" spans="1:13" s="167" customFormat="1" ht="57" customHeight="1">
      <c r="A35" s="160">
        <v>239</v>
      </c>
      <c r="B35" s="160" t="s">
        <v>643</v>
      </c>
      <c r="C35" s="110" t="s">
        <v>644</v>
      </c>
      <c r="D35" s="161">
        <v>1</v>
      </c>
      <c r="E35" s="168" t="s">
        <v>1793</v>
      </c>
      <c r="F35" s="385" t="s">
        <v>1771</v>
      </c>
      <c r="G35" s="385"/>
      <c r="H35" s="163">
        <v>45840</v>
      </c>
      <c r="I35" s="164"/>
      <c r="J35" s="165" t="s">
        <v>25</v>
      </c>
      <c r="K35" s="165" t="s">
        <v>25</v>
      </c>
      <c r="L35" s="166">
        <v>2</v>
      </c>
      <c r="M35" s="110">
        <v>3</v>
      </c>
    </row>
    <row r="36" spans="1:13" s="167" customFormat="1" ht="57" customHeight="1">
      <c r="A36" s="160">
        <v>240</v>
      </c>
      <c r="B36" s="160" t="s">
        <v>645</v>
      </c>
      <c r="C36" s="110" t="s">
        <v>646</v>
      </c>
      <c r="D36" s="161">
        <v>1</v>
      </c>
      <c r="E36" s="162" t="s">
        <v>1794</v>
      </c>
      <c r="F36" s="385" t="s">
        <v>1771</v>
      </c>
      <c r="G36" s="385"/>
      <c r="H36" s="170">
        <v>45840</v>
      </c>
      <c r="I36" s="169"/>
      <c r="J36" s="165" t="s">
        <v>25</v>
      </c>
      <c r="K36" s="165" t="s">
        <v>25</v>
      </c>
      <c r="L36" s="166">
        <v>2</v>
      </c>
      <c r="M36" s="110">
        <v>3</v>
      </c>
    </row>
    <row r="37" spans="1:13" s="167" customFormat="1" ht="57" customHeight="1">
      <c r="A37" s="160">
        <v>241</v>
      </c>
      <c r="B37" s="160" t="s">
        <v>649</v>
      </c>
      <c r="C37" s="110" t="s">
        <v>650</v>
      </c>
      <c r="D37" s="161">
        <v>1</v>
      </c>
      <c r="E37" s="168" t="s">
        <v>1795</v>
      </c>
      <c r="F37" s="385" t="s">
        <v>1771</v>
      </c>
      <c r="G37" s="385"/>
      <c r="H37" s="163">
        <v>45840</v>
      </c>
      <c r="I37" s="164"/>
      <c r="J37" s="165" t="s">
        <v>25</v>
      </c>
      <c r="K37" s="165" t="s">
        <v>25</v>
      </c>
      <c r="L37" s="166">
        <v>2</v>
      </c>
      <c r="M37" s="110">
        <v>3</v>
      </c>
    </row>
    <row r="38" spans="1:13" s="167" customFormat="1" ht="57" customHeight="1">
      <c r="A38" s="160">
        <v>242</v>
      </c>
      <c r="B38" s="160" t="s">
        <v>651</v>
      </c>
      <c r="C38" s="110" t="s">
        <v>652</v>
      </c>
      <c r="D38" s="161">
        <v>1</v>
      </c>
      <c r="E38" s="162" t="s">
        <v>1796</v>
      </c>
      <c r="F38" s="385" t="s">
        <v>1771</v>
      </c>
      <c r="G38" s="385"/>
      <c r="H38" s="170">
        <v>45840</v>
      </c>
      <c r="I38" s="169"/>
      <c r="J38" s="165" t="s">
        <v>25</v>
      </c>
      <c r="K38" s="165" t="s">
        <v>25</v>
      </c>
      <c r="L38" s="166">
        <v>2</v>
      </c>
      <c r="M38" s="110">
        <v>3</v>
      </c>
    </row>
    <row r="39" spans="1:13" s="167" customFormat="1" ht="57" customHeight="1">
      <c r="A39" s="160">
        <v>243</v>
      </c>
      <c r="B39" s="160" t="s">
        <v>653</v>
      </c>
      <c r="C39" s="110" t="s">
        <v>654</v>
      </c>
      <c r="D39" s="161">
        <v>1</v>
      </c>
      <c r="E39" s="168" t="s">
        <v>1797</v>
      </c>
      <c r="F39" s="385" t="s">
        <v>1771</v>
      </c>
      <c r="G39" s="385"/>
      <c r="H39" s="163">
        <v>45840</v>
      </c>
      <c r="I39" s="164"/>
      <c r="J39" s="165" t="s">
        <v>25</v>
      </c>
      <c r="K39" s="165" t="s">
        <v>25</v>
      </c>
      <c r="L39" s="166">
        <v>2</v>
      </c>
      <c r="M39" s="110">
        <v>3</v>
      </c>
    </row>
    <row r="40" spans="1:13" s="167" customFormat="1" ht="57" customHeight="1">
      <c r="A40" s="160">
        <v>244</v>
      </c>
      <c r="B40" s="160" t="s">
        <v>655</v>
      </c>
      <c r="C40" s="110" t="s">
        <v>656</v>
      </c>
      <c r="D40" s="161">
        <v>1</v>
      </c>
      <c r="E40" s="162" t="s">
        <v>1798</v>
      </c>
      <c r="F40" s="385" t="s">
        <v>1771</v>
      </c>
      <c r="G40" s="385"/>
      <c r="H40" s="170">
        <v>45840</v>
      </c>
      <c r="I40" s="169"/>
      <c r="J40" s="165" t="s">
        <v>25</v>
      </c>
      <c r="K40" s="165" t="s">
        <v>25</v>
      </c>
      <c r="L40" s="166">
        <v>2</v>
      </c>
      <c r="M40" s="110">
        <v>3</v>
      </c>
    </row>
    <row r="41" spans="1:13" s="167" customFormat="1" ht="57" customHeight="1">
      <c r="A41" s="160">
        <v>245</v>
      </c>
      <c r="B41" s="160" t="s">
        <v>658</v>
      </c>
      <c r="C41" s="110" t="s">
        <v>659</v>
      </c>
      <c r="D41" s="161">
        <v>1</v>
      </c>
      <c r="E41" s="168" t="s">
        <v>1799</v>
      </c>
      <c r="F41" s="385" t="s">
        <v>1771</v>
      </c>
      <c r="G41" s="385"/>
      <c r="H41" s="163">
        <v>45840</v>
      </c>
      <c r="I41" s="164"/>
      <c r="J41" s="165" t="s">
        <v>25</v>
      </c>
      <c r="K41" s="165" t="s">
        <v>25</v>
      </c>
      <c r="L41" s="166">
        <v>2</v>
      </c>
      <c r="M41" s="110">
        <v>3</v>
      </c>
    </row>
    <row r="42" spans="1:13" s="167" customFormat="1" ht="57" customHeight="1">
      <c r="A42" s="160">
        <v>246</v>
      </c>
      <c r="B42" s="160" t="s">
        <v>661</v>
      </c>
      <c r="C42" s="110" t="s">
        <v>662</v>
      </c>
      <c r="D42" s="161">
        <v>1</v>
      </c>
      <c r="E42" s="162" t="s">
        <v>1800</v>
      </c>
      <c r="F42" s="385" t="s">
        <v>1771</v>
      </c>
      <c r="G42" s="385"/>
      <c r="H42" s="170">
        <v>45840</v>
      </c>
      <c r="I42" s="169"/>
      <c r="J42" s="165" t="s">
        <v>25</v>
      </c>
      <c r="K42" s="165" t="s">
        <v>25</v>
      </c>
      <c r="L42" s="166">
        <v>2</v>
      </c>
      <c r="M42" s="110">
        <v>3</v>
      </c>
    </row>
    <row r="43" spans="1:13" s="167" customFormat="1" ht="57" customHeight="1">
      <c r="A43" s="160">
        <v>247</v>
      </c>
      <c r="B43" s="160" t="s">
        <v>663</v>
      </c>
      <c r="C43" s="110" t="s">
        <v>664</v>
      </c>
      <c r="D43" s="161">
        <v>1</v>
      </c>
      <c r="E43" s="168" t="s">
        <v>1801</v>
      </c>
      <c r="F43" s="385" t="s">
        <v>1771</v>
      </c>
      <c r="G43" s="385"/>
      <c r="H43" s="163">
        <v>45840</v>
      </c>
      <c r="I43" s="164"/>
      <c r="J43" s="165" t="s">
        <v>25</v>
      </c>
      <c r="K43" s="165" t="s">
        <v>25</v>
      </c>
      <c r="L43" s="166">
        <v>2</v>
      </c>
      <c r="M43" s="110">
        <v>3</v>
      </c>
    </row>
    <row r="44" spans="1:13" s="167" customFormat="1" ht="57" customHeight="1">
      <c r="A44" s="160">
        <v>248</v>
      </c>
      <c r="B44" s="160" t="s">
        <v>667</v>
      </c>
      <c r="C44" s="110" t="s">
        <v>668</v>
      </c>
      <c r="D44" s="161">
        <v>1</v>
      </c>
      <c r="E44" s="162" t="s">
        <v>1802</v>
      </c>
      <c r="F44" s="385" t="s">
        <v>1771</v>
      </c>
      <c r="G44" s="385"/>
      <c r="H44" s="170">
        <v>45840</v>
      </c>
      <c r="I44" s="169"/>
      <c r="J44" s="165" t="s">
        <v>25</v>
      </c>
      <c r="K44" s="165" t="s">
        <v>25</v>
      </c>
      <c r="L44" s="166">
        <v>2</v>
      </c>
      <c r="M44" s="110">
        <v>3</v>
      </c>
    </row>
    <row r="45" spans="1:13" s="167" customFormat="1" ht="57" customHeight="1">
      <c r="A45" s="160">
        <v>249</v>
      </c>
      <c r="B45" s="160" t="s">
        <v>669</v>
      </c>
      <c r="C45" s="110" t="s">
        <v>670</v>
      </c>
      <c r="D45" s="161">
        <v>1</v>
      </c>
      <c r="E45" s="168" t="s">
        <v>1803</v>
      </c>
      <c r="F45" s="385" t="s">
        <v>1771</v>
      </c>
      <c r="G45" s="385"/>
      <c r="H45" s="163">
        <v>45840</v>
      </c>
      <c r="I45" s="164"/>
      <c r="J45" s="165" t="s">
        <v>25</v>
      </c>
      <c r="K45" s="165" t="s">
        <v>25</v>
      </c>
      <c r="L45" s="166">
        <v>2</v>
      </c>
      <c r="M45" s="110">
        <v>3</v>
      </c>
    </row>
    <row r="46" spans="1:13" s="167" customFormat="1" ht="57" customHeight="1">
      <c r="A46" s="160">
        <v>250</v>
      </c>
      <c r="B46" s="160" t="s">
        <v>672</v>
      </c>
      <c r="C46" s="110" t="s">
        <v>673</v>
      </c>
      <c r="D46" s="161">
        <v>1</v>
      </c>
      <c r="E46" s="162" t="s">
        <v>1804</v>
      </c>
      <c r="F46" s="385" t="s">
        <v>1771</v>
      </c>
      <c r="G46" s="385"/>
      <c r="H46" s="170">
        <v>45840</v>
      </c>
      <c r="I46" s="169"/>
      <c r="J46" s="165" t="s">
        <v>25</v>
      </c>
      <c r="K46" s="165" t="s">
        <v>25</v>
      </c>
      <c r="L46" s="166">
        <v>2</v>
      </c>
      <c r="M46" s="110">
        <v>3</v>
      </c>
    </row>
    <row r="47" spans="1:13" s="167" customFormat="1" ht="57" customHeight="1">
      <c r="A47" s="160">
        <v>251</v>
      </c>
      <c r="B47" s="160" t="s">
        <v>674</v>
      </c>
      <c r="C47" s="110" t="s">
        <v>675</v>
      </c>
      <c r="D47" s="161">
        <v>1</v>
      </c>
      <c r="E47" s="168" t="s">
        <v>1805</v>
      </c>
      <c r="F47" s="385" t="s">
        <v>1771</v>
      </c>
      <c r="G47" s="385"/>
      <c r="H47" s="163">
        <v>45840</v>
      </c>
      <c r="I47" s="164"/>
      <c r="J47" s="165" t="s">
        <v>25</v>
      </c>
      <c r="K47" s="165" t="s">
        <v>25</v>
      </c>
      <c r="L47" s="166">
        <v>2</v>
      </c>
      <c r="M47" s="110">
        <v>3</v>
      </c>
    </row>
    <row r="48" spans="1:13" s="167" customFormat="1" ht="57" customHeight="1">
      <c r="A48" s="160">
        <v>252</v>
      </c>
      <c r="B48" s="160" t="s">
        <v>676</v>
      </c>
      <c r="C48" s="110" t="s">
        <v>673</v>
      </c>
      <c r="D48" s="161">
        <v>1</v>
      </c>
      <c r="E48" s="162" t="s">
        <v>1806</v>
      </c>
      <c r="F48" s="385" t="s">
        <v>1771</v>
      </c>
      <c r="G48" s="385"/>
      <c r="H48" s="170">
        <v>45840</v>
      </c>
      <c r="I48" s="169"/>
      <c r="J48" s="165" t="s">
        <v>25</v>
      </c>
      <c r="K48" s="165" t="s">
        <v>25</v>
      </c>
      <c r="L48" s="166">
        <v>2</v>
      </c>
      <c r="M48" s="110">
        <v>3</v>
      </c>
    </row>
    <row r="49" spans="1:13" s="167" customFormat="1" ht="57" customHeight="1">
      <c r="A49" s="160">
        <v>253</v>
      </c>
      <c r="B49" s="160" t="s">
        <v>680</v>
      </c>
      <c r="C49" s="110" t="s">
        <v>681</v>
      </c>
      <c r="D49" s="161">
        <v>1</v>
      </c>
      <c r="E49" s="168" t="s">
        <v>1807</v>
      </c>
      <c r="F49" s="385" t="s">
        <v>1771</v>
      </c>
      <c r="G49" s="385"/>
      <c r="H49" s="163">
        <v>45840</v>
      </c>
      <c r="I49" s="164"/>
      <c r="J49" s="165" t="s">
        <v>25</v>
      </c>
      <c r="K49" s="165" t="s">
        <v>25</v>
      </c>
      <c r="L49" s="166">
        <v>2</v>
      </c>
      <c r="M49" s="110">
        <v>3</v>
      </c>
    </row>
    <row r="50" spans="1:13" s="167" customFormat="1" ht="57" customHeight="1">
      <c r="A50" s="160">
        <v>254</v>
      </c>
      <c r="B50" s="160" t="s">
        <v>683</v>
      </c>
      <c r="C50" s="110" t="s">
        <v>684</v>
      </c>
      <c r="D50" s="161">
        <v>1</v>
      </c>
      <c r="E50" s="162" t="s">
        <v>1808</v>
      </c>
      <c r="F50" s="385" t="s">
        <v>1771</v>
      </c>
      <c r="G50" s="385"/>
      <c r="H50" s="163">
        <v>45840</v>
      </c>
      <c r="I50" s="169"/>
      <c r="J50" s="165" t="s">
        <v>25</v>
      </c>
      <c r="K50" s="165" t="s">
        <v>25</v>
      </c>
      <c r="L50" s="166">
        <v>2</v>
      </c>
      <c r="M50" s="110">
        <v>3</v>
      </c>
    </row>
    <row r="51" spans="1:13" s="167" customFormat="1" ht="57" customHeight="1">
      <c r="A51" s="160">
        <v>255</v>
      </c>
      <c r="B51" s="160" t="s">
        <v>686</v>
      </c>
      <c r="C51" s="110" t="s">
        <v>687</v>
      </c>
      <c r="D51" s="161">
        <v>1</v>
      </c>
      <c r="E51" s="168" t="s">
        <v>1809</v>
      </c>
      <c r="F51" s="385" t="s">
        <v>1771</v>
      </c>
      <c r="G51" s="385"/>
      <c r="H51" s="170">
        <v>45840</v>
      </c>
      <c r="I51" s="164"/>
      <c r="J51" s="165" t="s">
        <v>25</v>
      </c>
      <c r="K51" s="165" t="s">
        <v>25</v>
      </c>
      <c r="L51" s="166">
        <v>2</v>
      </c>
      <c r="M51" s="110">
        <v>3</v>
      </c>
    </row>
    <row r="52" spans="1:13" s="167" customFormat="1" ht="57" customHeight="1">
      <c r="A52" s="160">
        <v>256</v>
      </c>
      <c r="B52" s="160" t="s">
        <v>690</v>
      </c>
      <c r="C52" s="110" t="s">
        <v>691</v>
      </c>
      <c r="D52" s="161">
        <v>1</v>
      </c>
      <c r="E52" s="162" t="s">
        <v>1810</v>
      </c>
      <c r="F52" s="385" t="s">
        <v>1771</v>
      </c>
      <c r="G52" s="385"/>
      <c r="H52" s="163">
        <v>45840</v>
      </c>
      <c r="I52" s="169"/>
      <c r="J52" s="165" t="s">
        <v>25</v>
      </c>
      <c r="K52" s="165" t="s">
        <v>25</v>
      </c>
      <c r="L52" s="166">
        <v>2</v>
      </c>
      <c r="M52" s="110">
        <v>3</v>
      </c>
    </row>
    <row r="53" spans="1:13" s="167" customFormat="1" ht="57" customHeight="1">
      <c r="A53" s="160">
        <v>257</v>
      </c>
      <c r="B53" s="160" t="s">
        <v>695</v>
      </c>
      <c r="C53" s="110" t="s">
        <v>696</v>
      </c>
      <c r="D53" s="161">
        <v>1</v>
      </c>
      <c r="E53" s="168" t="s">
        <v>1811</v>
      </c>
      <c r="F53" s="385" t="s">
        <v>1771</v>
      </c>
      <c r="G53" s="385"/>
      <c r="H53" s="170">
        <v>45840</v>
      </c>
      <c r="I53" s="164"/>
      <c r="J53" s="165" t="s">
        <v>25</v>
      </c>
      <c r="K53" s="165" t="s">
        <v>25</v>
      </c>
      <c r="L53" s="166">
        <v>2</v>
      </c>
      <c r="M53" s="110">
        <v>3</v>
      </c>
    </row>
    <row r="54" spans="1:13" s="167" customFormat="1" ht="57" customHeight="1">
      <c r="A54" s="160">
        <v>258</v>
      </c>
      <c r="B54" s="160" t="s">
        <v>697</v>
      </c>
      <c r="C54" s="110" t="s">
        <v>698</v>
      </c>
      <c r="D54" s="161">
        <v>1</v>
      </c>
      <c r="E54" s="162" t="s">
        <v>1812</v>
      </c>
      <c r="F54" s="385" t="s">
        <v>1771</v>
      </c>
      <c r="G54" s="385"/>
      <c r="H54" s="170">
        <v>45840</v>
      </c>
      <c r="I54" s="169"/>
      <c r="J54" s="165" t="s">
        <v>25</v>
      </c>
      <c r="K54" s="165" t="s">
        <v>25</v>
      </c>
      <c r="L54" s="166">
        <v>2</v>
      </c>
      <c r="M54" s="110">
        <v>3</v>
      </c>
    </row>
    <row r="55" spans="1:13" s="167" customFormat="1" ht="57" customHeight="1">
      <c r="A55" s="160">
        <v>259</v>
      </c>
      <c r="B55" s="160" t="s">
        <v>699</v>
      </c>
      <c r="C55" s="110" t="s">
        <v>700</v>
      </c>
      <c r="D55" s="161">
        <v>1</v>
      </c>
      <c r="E55" s="168" t="s">
        <v>1813</v>
      </c>
      <c r="F55" s="385" t="s">
        <v>1771</v>
      </c>
      <c r="G55" s="385"/>
      <c r="H55" s="163">
        <v>45840</v>
      </c>
      <c r="I55" s="171"/>
      <c r="J55" s="165" t="s">
        <v>25</v>
      </c>
      <c r="K55" s="165" t="s">
        <v>25</v>
      </c>
      <c r="L55" s="166">
        <v>2</v>
      </c>
      <c r="M55" s="110">
        <v>3</v>
      </c>
    </row>
    <row r="56" spans="1:13" s="167" customFormat="1" ht="57" customHeight="1">
      <c r="A56" s="160">
        <v>260</v>
      </c>
      <c r="B56" s="160" t="s">
        <v>701</v>
      </c>
      <c r="C56" s="110" t="s">
        <v>702</v>
      </c>
      <c r="D56" s="161">
        <v>1</v>
      </c>
      <c r="E56" s="162" t="s">
        <v>1814</v>
      </c>
      <c r="F56" s="385" t="s">
        <v>1771</v>
      </c>
      <c r="G56" s="385"/>
      <c r="H56" s="170">
        <v>45840</v>
      </c>
      <c r="I56" s="169"/>
      <c r="J56" s="165" t="s">
        <v>25</v>
      </c>
      <c r="K56" s="165" t="s">
        <v>25</v>
      </c>
      <c r="L56" s="166">
        <v>2</v>
      </c>
      <c r="M56" s="110">
        <v>3</v>
      </c>
    </row>
    <row r="57" spans="1:13" s="167" customFormat="1" ht="57" customHeight="1">
      <c r="A57" s="160">
        <v>261</v>
      </c>
      <c r="B57" s="160" t="s">
        <v>705</v>
      </c>
      <c r="C57" s="110" t="s">
        <v>706</v>
      </c>
      <c r="D57" s="161">
        <v>1</v>
      </c>
      <c r="E57" s="168" t="s">
        <v>1815</v>
      </c>
      <c r="F57" s="385" t="s">
        <v>1771</v>
      </c>
      <c r="G57" s="385"/>
      <c r="H57" s="163">
        <v>45840</v>
      </c>
      <c r="I57" s="164"/>
      <c r="J57" s="165" t="s">
        <v>25</v>
      </c>
      <c r="K57" s="165" t="s">
        <v>25</v>
      </c>
      <c r="L57" s="166">
        <v>2</v>
      </c>
      <c r="M57" s="110">
        <v>3</v>
      </c>
    </row>
    <row r="58" spans="1:13" s="167" customFormat="1" ht="57" customHeight="1">
      <c r="A58" s="160">
        <v>262</v>
      </c>
      <c r="B58" s="160" t="s">
        <v>709</v>
      </c>
      <c r="C58" s="110" t="s">
        <v>710</v>
      </c>
      <c r="D58" s="161">
        <v>1</v>
      </c>
      <c r="E58" s="162" t="s">
        <v>1816</v>
      </c>
      <c r="F58" s="385" t="s">
        <v>1771</v>
      </c>
      <c r="G58" s="385"/>
      <c r="H58" s="163">
        <v>45840</v>
      </c>
      <c r="I58" s="169"/>
      <c r="J58" s="165" t="s">
        <v>25</v>
      </c>
      <c r="K58" s="165" t="s">
        <v>25</v>
      </c>
      <c r="L58" s="166">
        <v>2</v>
      </c>
      <c r="M58" s="110">
        <v>3</v>
      </c>
    </row>
    <row r="59" spans="1:13" s="167" customFormat="1" ht="57" customHeight="1">
      <c r="A59" s="160">
        <v>263</v>
      </c>
      <c r="B59" s="160" t="s">
        <v>713</v>
      </c>
      <c r="C59" s="110" t="s">
        <v>714</v>
      </c>
      <c r="D59" s="161">
        <v>1</v>
      </c>
      <c r="E59" s="168" t="s">
        <v>1817</v>
      </c>
      <c r="F59" s="385" t="s">
        <v>1771</v>
      </c>
      <c r="G59" s="385"/>
      <c r="H59" s="163">
        <v>45840</v>
      </c>
      <c r="I59" s="164"/>
      <c r="J59" s="165" t="s">
        <v>25</v>
      </c>
      <c r="K59" s="165" t="s">
        <v>25</v>
      </c>
      <c r="L59" s="166">
        <v>2</v>
      </c>
      <c r="M59" s="110">
        <v>3</v>
      </c>
    </row>
    <row r="60" spans="1:13" s="167" customFormat="1" ht="57" customHeight="1">
      <c r="A60" s="160">
        <v>264</v>
      </c>
      <c r="B60" s="160" t="s">
        <v>717</v>
      </c>
      <c r="C60" s="110" t="s">
        <v>718</v>
      </c>
      <c r="D60" s="161">
        <v>1</v>
      </c>
      <c r="E60" s="162" t="s">
        <v>1818</v>
      </c>
      <c r="F60" s="385" t="s">
        <v>1771</v>
      </c>
      <c r="G60" s="385"/>
      <c r="H60" s="170">
        <v>45840</v>
      </c>
      <c r="I60" s="169"/>
      <c r="J60" s="165" t="s">
        <v>25</v>
      </c>
      <c r="K60" s="165" t="s">
        <v>25</v>
      </c>
      <c r="L60" s="166">
        <v>2</v>
      </c>
      <c r="M60" s="110">
        <v>3</v>
      </c>
    </row>
    <row r="61" spans="1:13" s="167" customFormat="1" ht="57" customHeight="1">
      <c r="A61" s="160">
        <v>265</v>
      </c>
      <c r="B61" s="160" t="s">
        <v>720</v>
      </c>
      <c r="C61" s="110" t="s">
        <v>721</v>
      </c>
      <c r="D61" s="161">
        <v>1</v>
      </c>
      <c r="E61" s="168" t="s">
        <v>1819</v>
      </c>
      <c r="F61" s="385" t="s">
        <v>1771</v>
      </c>
      <c r="G61" s="385"/>
      <c r="H61" s="163">
        <v>45840</v>
      </c>
      <c r="I61" s="164"/>
      <c r="J61" s="165" t="s">
        <v>25</v>
      </c>
      <c r="K61" s="165" t="s">
        <v>25</v>
      </c>
      <c r="L61" s="166">
        <v>2</v>
      </c>
      <c r="M61" s="110">
        <v>3</v>
      </c>
    </row>
    <row r="62" spans="1:13" s="167" customFormat="1" ht="57" customHeight="1">
      <c r="A62" s="160">
        <v>266</v>
      </c>
      <c r="B62" s="160" t="s">
        <v>722</v>
      </c>
      <c r="C62" s="110" t="s">
        <v>723</v>
      </c>
      <c r="D62" s="161">
        <v>1</v>
      </c>
      <c r="E62" s="162" t="s">
        <v>1820</v>
      </c>
      <c r="F62" s="385" t="s">
        <v>1771</v>
      </c>
      <c r="G62" s="385"/>
      <c r="H62" s="170">
        <v>45840</v>
      </c>
      <c r="I62" s="169"/>
      <c r="J62" s="165" t="s">
        <v>25</v>
      </c>
      <c r="K62" s="165" t="s">
        <v>25</v>
      </c>
      <c r="L62" s="166">
        <v>2</v>
      </c>
      <c r="M62" s="110">
        <v>3</v>
      </c>
    </row>
    <row r="63" spans="1:13" s="167" customFormat="1" ht="57" customHeight="1">
      <c r="A63" s="160">
        <v>267</v>
      </c>
      <c r="B63" s="160" t="s">
        <v>725</v>
      </c>
      <c r="C63" s="110" t="s">
        <v>726</v>
      </c>
      <c r="D63" s="161">
        <v>1</v>
      </c>
      <c r="E63" s="168" t="s">
        <v>1821</v>
      </c>
      <c r="F63" s="385" t="s">
        <v>1771</v>
      </c>
      <c r="G63" s="385"/>
      <c r="H63" s="170">
        <v>45840</v>
      </c>
      <c r="I63" s="164"/>
      <c r="J63" s="165" t="s">
        <v>25</v>
      </c>
      <c r="K63" s="165" t="s">
        <v>25</v>
      </c>
      <c r="L63" s="166">
        <v>2</v>
      </c>
      <c r="M63" s="110">
        <v>3</v>
      </c>
    </row>
    <row r="64" spans="1:13" s="167" customFormat="1" ht="57" customHeight="1">
      <c r="A64" s="160">
        <v>268</v>
      </c>
      <c r="B64" s="160" t="s">
        <v>729</v>
      </c>
      <c r="C64" s="110" t="s">
        <v>730</v>
      </c>
      <c r="D64" s="161">
        <v>1</v>
      </c>
      <c r="E64" s="162" t="s">
        <v>1822</v>
      </c>
      <c r="F64" s="385" t="s">
        <v>1771</v>
      </c>
      <c r="G64" s="385"/>
      <c r="H64" s="163">
        <v>45840</v>
      </c>
      <c r="I64" s="169"/>
      <c r="J64" s="165" t="s">
        <v>25</v>
      </c>
      <c r="K64" s="165" t="s">
        <v>25</v>
      </c>
      <c r="L64" s="166">
        <v>2</v>
      </c>
      <c r="M64" s="110">
        <v>3</v>
      </c>
    </row>
    <row r="65" spans="1:13" s="167" customFormat="1" ht="57" customHeight="1">
      <c r="A65" s="160">
        <v>269</v>
      </c>
      <c r="B65" s="160" t="s">
        <v>734</v>
      </c>
      <c r="C65" s="110" t="s">
        <v>735</v>
      </c>
      <c r="D65" s="161">
        <v>1</v>
      </c>
      <c r="E65" s="168" t="s">
        <v>1823</v>
      </c>
      <c r="F65" s="385" t="s">
        <v>1771</v>
      </c>
      <c r="G65" s="385"/>
      <c r="H65" s="170">
        <v>45840</v>
      </c>
      <c r="I65" s="164"/>
      <c r="J65" s="165" t="s">
        <v>25</v>
      </c>
      <c r="K65" s="165" t="s">
        <v>25</v>
      </c>
      <c r="L65" s="166">
        <v>2</v>
      </c>
      <c r="M65" s="110">
        <v>3</v>
      </c>
    </row>
    <row r="66" spans="1:13" s="167" customFormat="1" ht="57" customHeight="1">
      <c r="A66" s="160">
        <v>270</v>
      </c>
      <c r="B66" s="160" t="s">
        <v>738</v>
      </c>
      <c r="C66" s="110" t="s">
        <v>739</v>
      </c>
      <c r="D66" s="161">
        <v>1</v>
      </c>
      <c r="E66" s="162" t="s">
        <v>1824</v>
      </c>
      <c r="F66" s="385" t="s">
        <v>1771</v>
      </c>
      <c r="G66" s="385"/>
      <c r="H66" s="163">
        <v>45840</v>
      </c>
      <c r="I66" s="169"/>
      <c r="J66" s="165" t="s">
        <v>25</v>
      </c>
      <c r="K66" s="165" t="s">
        <v>25</v>
      </c>
      <c r="L66" s="166">
        <v>2</v>
      </c>
      <c r="M66" s="110">
        <v>3</v>
      </c>
    </row>
    <row r="67" spans="1:13" s="167" customFormat="1" ht="57" customHeight="1">
      <c r="A67" s="160">
        <v>271</v>
      </c>
      <c r="B67" s="160" t="s">
        <v>740</v>
      </c>
      <c r="C67" s="110" t="s">
        <v>741</v>
      </c>
      <c r="D67" s="161">
        <v>1</v>
      </c>
      <c r="E67" s="168" t="s">
        <v>1825</v>
      </c>
      <c r="F67" s="385" t="s">
        <v>1771</v>
      </c>
      <c r="G67" s="385"/>
      <c r="H67" s="163">
        <v>45841</v>
      </c>
      <c r="I67" s="164"/>
      <c r="J67" s="165" t="s">
        <v>25</v>
      </c>
      <c r="K67" s="165" t="s">
        <v>25</v>
      </c>
      <c r="L67" s="166">
        <v>2</v>
      </c>
      <c r="M67" s="110">
        <v>3</v>
      </c>
    </row>
    <row r="68" spans="1:13" s="167" customFormat="1" ht="57" customHeight="1">
      <c r="A68" s="160">
        <v>272</v>
      </c>
      <c r="B68" s="160" t="s">
        <v>745</v>
      </c>
      <c r="C68" s="110" t="s">
        <v>746</v>
      </c>
      <c r="D68" s="161">
        <v>1</v>
      </c>
      <c r="E68" s="162" t="s">
        <v>1826</v>
      </c>
      <c r="F68" s="385" t="s">
        <v>1771</v>
      </c>
      <c r="G68" s="385"/>
      <c r="H68" s="163">
        <v>45841</v>
      </c>
      <c r="I68" s="169"/>
      <c r="J68" s="165" t="s">
        <v>25</v>
      </c>
      <c r="K68" s="165" t="s">
        <v>25</v>
      </c>
      <c r="L68" s="166">
        <v>2</v>
      </c>
      <c r="M68" s="110">
        <v>3</v>
      </c>
    </row>
    <row r="69" spans="1:13" s="167" customFormat="1" ht="57" customHeight="1">
      <c r="A69" s="160">
        <v>273</v>
      </c>
      <c r="B69" s="160" t="s">
        <v>749</v>
      </c>
      <c r="C69" s="110" t="s">
        <v>750</v>
      </c>
      <c r="D69" s="161">
        <v>1</v>
      </c>
      <c r="E69" s="168" t="s">
        <v>1827</v>
      </c>
      <c r="F69" s="385" t="s">
        <v>1771</v>
      </c>
      <c r="G69" s="385"/>
      <c r="H69" s="163">
        <v>45841</v>
      </c>
      <c r="I69" s="164"/>
      <c r="J69" s="165" t="s">
        <v>25</v>
      </c>
      <c r="K69" s="165" t="s">
        <v>25</v>
      </c>
      <c r="L69" s="166">
        <v>2</v>
      </c>
      <c r="M69" s="110">
        <v>3</v>
      </c>
    </row>
    <row r="70" spans="1:13" s="167" customFormat="1" ht="57" customHeight="1">
      <c r="A70" s="160">
        <v>274</v>
      </c>
      <c r="B70" s="160" t="s">
        <v>753</v>
      </c>
      <c r="C70" s="110" t="s">
        <v>754</v>
      </c>
      <c r="D70" s="161">
        <v>1</v>
      </c>
      <c r="E70" s="162" t="s">
        <v>1828</v>
      </c>
      <c r="F70" s="385" t="s">
        <v>1771</v>
      </c>
      <c r="G70" s="385"/>
      <c r="H70" s="170">
        <v>45841</v>
      </c>
      <c r="I70" s="169"/>
      <c r="J70" s="165" t="s">
        <v>25</v>
      </c>
      <c r="K70" s="165" t="s">
        <v>25</v>
      </c>
      <c r="L70" s="166">
        <v>2</v>
      </c>
      <c r="M70" s="110">
        <v>3</v>
      </c>
    </row>
    <row r="71" spans="1:13" s="167" customFormat="1" ht="57" customHeight="1">
      <c r="A71" s="160">
        <v>275</v>
      </c>
      <c r="B71" s="160" t="s">
        <v>757</v>
      </c>
      <c r="C71" s="110" t="s">
        <v>758</v>
      </c>
      <c r="D71" s="161">
        <v>1</v>
      </c>
      <c r="E71" s="168" t="s">
        <v>1829</v>
      </c>
      <c r="F71" s="385" t="s">
        <v>1771</v>
      </c>
      <c r="G71" s="385"/>
      <c r="H71" s="170">
        <v>45841</v>
      </c>
      <c r="I71" s="164"/>
      <c r="J71" s="165" t="s">
        <v>25</v>
      </c>
      <c r="K71" s="165" t="s">
        <v>25</v>
      </c>
      <c r="L71" s="166">
        <v>2</v>
      </c>
      <c r="M71" s="110">
        <v>3</v>
      </c>
    </row>
    <row r="72" spans="1:13" s="167" customFormat="1" ht="57" customHeight="1">
      <c r="A72" s="160">
        <v>276</v>
      </c>
      <c r="B72" s="160" t="s">
        <v>759</v>
      </c>
      <c r="C72" s="110" t="s">
        <v>760</v>
      </c>
      <c r="D72" s="161">
        <v>1</v>
      </c>
      <c r="E72" s="162" t="s">
        <v>1830</v>
      </c>
      <c r="F72" s="385" t="s">
        <v>1771</v>
      </c>
      <c r="G72" s="385"/>
      <c r="H72" s="163">
        <v>45842</v>
      </c>
      <c r="I72" s="169"/>
      <c r="J72" s="165" t="s">
        <v>25</v>
      </c>
      <c r="K72" s="165" t="s">
        <v>25</v>
      </c>
      <c r="L72" s="166">
        <v>2</v>
      </c>
      <c r="M72" s="110">
        <v>3</v>
      </c>
    </row>
    <row r="73" spans="1:13" s="167" customFormat="1" ht="57" customHeight="1">
      <c r="A73" s="160">
        <v>277</v>
      </c>
      <c r="B73" s="160" t="s">
        <v>764</v>
      </c>
      <c r="C73" s="110" t="s">
        <v>765</v>
      </c>
      <c r="D73" s="161">
        <v>1</v>
      </c>
      <c r="E73" s="168" t="s">
        <v>1831</v>
      </c>
      <c r="F73" s="385" t="s">
        <v>1771</v>
      </c>
      <c r="G73" s="385"/>
      <c r="H73" s="163">
        <v>45842</v>
      </c>
      <c r="I73" s="164"/>
      <c r="J73" s="165" t="s">
        <v>25</v>
      </c>
      <c r="K73" s="165" t="s">
        <v>25</v>
      </c>
      <c r="L73" s="166">
        <v>2</v>
      </c>
      <c r="M73" s="110">
        <v>3</v>
      </c>
    </row>
    <row r="74" spans="1:13" s="167" customFormat="1" ht="57" customHeight="1">
      <c r="A74" s="160">
        <v>278</v>
      </c>
      <c r="B74" s="160" t="s">
        <v>768</v>
      </c>
      <c r="C74" s="110" t="s">
        <v>769</v>
      </c>
      <c r="D74" s="161">
        <v>1</v>
      </c>
      <c r="E74" s="162" t="s">
        <v>1832</v>
      </c>
      <c r="F74" s="385" t="s">
        <v>1771</v>
      </c>
      <c r="G74" s="385"/>
      <c r="H74" s="163">
        <v>45842</v>
      </c>
      <c r="I74" s="169"/>
      <c r="J74" s="165" t="s">
        <v>25</v>
      </c>
      <c r="K74" s="165" t="s">
        <v>25</v>
      </c>
      <c r="L74" s="166">
        <v>2</v>
      </c>
      <c r="M74" s="110">
        <v>3</v>
      </c>
    </row>
    <row r="75" spans="1:13" s="167" customFormat="1" ht="57" customHeight="1">
      <c r="A75" s="160">
        <v>279</v>
      </c>
      <c r="B75" s="160" t="s">
        <v>770</v>
      </c>
      <c r="C75" s="110" t="s">
        <v>771</v>
      </c>
      <c r="D75" s="161">
        <v>1</v>
      </c>
      <c r="E75" s="168" t="s">
        <v>1833</v>
      </c>
      <c r="F75" s="385" t="s">
        <v>1771</v>
      </c>
      <c r="G75" s="385"/>
      <c r="H75" s="163">
        <v>45842</v>
      </c>
      <c r="I75" s="164"/>
      <c r="J75" s="165" t="s">
        <v>25</v>
      </c>
      <c r="K75" s="165" t="s">
        <v>25</v>
      </c>
      <c r="L75" s="166">
        <v>2</v>
      </c>
      <c r="M75" s="110">
        <v>3</v>
      </c>
    </row>
    <row r="76" spans="1:13" s="167" customFormat="1" ht="57" customHeight="1">
      <c r="A76" s="160">
        <v>280</v>
      </c>
      <c r="B76" s="160" t="s">
        <v>772</v>
      </c>
      <c r="C76" s="110" t="s">
        <v>773</v>
      </c>
      <c r="D76" s="161">
        <v>1</v>
      </c>
      <c r="E76" s="162" t="s">
        <v>1834</v>
      </c>
      <c r="F76" s="385" t="s">
        <v>1771</v>
      </c>
      <c r="G76" s="385"/>
      <c r="H76" s="170">
        <v>45842</v>
      </c>
      <c r="I76" s="169"/>
      <c r="J76" s="165" t="s">
        <v>25</v>
      </c>
      <c r="K76" s="165" t="s">
        <v>25</v>
      </c>
      <c r="L76" s="166">
        <v>2</v>
      </c>
      <c r="M76" s="110">
        <v>3</v>
      </c>
    </row>
    <row r="77" spans="1:13" s="167" customFormat="1" ht="57" customHeight="1">
      <c r="A77" s="160">
        <v>281</v>
      </c>
      <c r="B77" s="160" t="s">
        <v>774</v>
      </c>
      <c r="C77" s="110" t="s">
        <v>775</v>
      </c>
      <c r="D77" s="161">
        <v>1</v>
      </c>
      <c r="E77" s="168" t="s">
        <v>1835</v>
      </c>
      <c r="F77" s="385" t="s">
        <v>1771</v>
      </c>
      <c r="G77" s="385"/>
      <c r="H77" s="163">
        <v>45842</v>
      </c>
      <c r="I77" s="164"/>
      <c r="J77" s="165" t="s">
        <v>25</v>
      </c>
      <c r="K77" s="165" t="s">
        <v>25</v>
      </c>
      <c r="L77" s="166">
        <v>2</v>
      </c>
      <c r="M77" s="110">
        <v>3</v>
      </c>
    </row>
    <row r="78" spans="1:13" s="167" customFormat="1" ht="57" customHeight="1">
      <c r="A78" s="160">
        <v>282</v>
      </c>
      <c r="B78" s="160" t="s">
        <v>777</v>
      </c>
      <c r="C78" s="110" t="s">
        <v>778</v>
      </c>
      <c r="D78" s="161">
        <v>1</v>
      </c>
      <c r="E78" s="162" t="s">
        <v>1836</v>
      </c>
      <c r="F78" s="385" t="s">
        <v>1771</v>
      </c>
      <c r="G78" s="385"/>
      <c r="H78" s="170">
        <v>45842</v>
      </c>
      <c r="I78" s="169"/>
      <c r="J78" s="165" t="s">
        <v>25</v>
      </c>
      <c r="K78" s="165" t="s">
        <v>25</v>
      </c>
      <c r="L78" s="166">
        <v>2</v>
      </c>
      <c r="M78" s="110">
        <v>3</v>
      </c>
    </row>
    <row r="79" spans="1:13" s="167" customFormat="1" ht="57" customHeight="1">
      <c r="A79" s="160">
        <v>283</v>
      </c>
      <c r="B79" s="160" t="s">
        <v>780</v>
      </c>
      <c r="C79" s="110" t="s">
        <v>781</v>
      </c>
      <c r="D79" s="161">
        <v>1</v>
      </c>
      <c r="E79" s="168" t="s">
        <v>1837</v>
      </c>
      <c r="F79" s="385" t="s">
        <v>1771</v>
      </c>
      <c r="G79" s="385"/>
      <c r="H79" s="170">
        <v>45843</v>
      </c>
      <c r="I79" s="164"/>
      <c r="J79" s="165" t="s">
        <v>25</v>
      </c>
      <c r="K79" s="165" t="s">
        <v>25</v>
      </c>
      <c r="L79" s="166">
        <v>2</v>
      </c>
      <c r="M79" s="110">
        <v>3</v>
      </c>
    </row>
    <row r="80" spans="1:13" s="167" customFormat="1" ht="57" customHeight="1">
      <c r="A80" s="160">
        <v>284</v>
      </c>
      <c r="B80" s="160" t="s">
        <v>782</v>
      </c>
      <c r="C80" s="110" t="s">
        <v>783</v>
      </c>
      <c r="D80" s="161">
        <v>1</v>
      </c>
      <c r="E80" s="162" t="s">
        <v>1838</v>
      </c>
      <c r="F80" s="385" t="s">
        <v>1771</v>
      </c>
      <c r="G80" s="385"/>
      <c r="H80" s="163">
        <v>45843</v>
      </c>
      <c r="I80" s="169"/>
      <c r="J80" s="165" t="s">
        <v>25</v>
      </c>
      <c r="K80" s="165" t="s">
        <v>25</v>
      </c>
      <c r="L80" s="166">
        <v>2</v>
      </c>
      <c r="M80" s="110">
        <v>3</v>
      </c>
    </row>
    <row r="81" spans="1:13" s="167" customFormat="1" ht="57" customHeight="1">
      <c r="A81" s="160">
        <v>285</v>
      </c>
      <c r="B81" s="160" t="s">
        <v>785</v>
      </c>
      <c r="C81" s="110" t="s">
        <v>786</v>
      </c>
      <c r="D81" s="161">
        <v>1</v>
      </c>
      <c r="E81" s="168" t="s">
        <v>1839</v>
      </c>
      <c r="F81" s="385" t="s">
        <v>1771</v>
      </c>
      <c r="G81" s="385"/>
      <c r="H81" s="170">
        <v>45843</v>
      </c>
      <c r="I81" s="164"/>
      <c r="J81" s="165" t="s">
        <v>25</v>
      </c>
      <c r="K81" s="165" t="s">
        <v>25</v>
      </c>
      <c r="L81" s="166">
        <v>2</v>
      </c>
      <c r="M81" s="110">
        <v>3</v>
      </c>
    </row>
    <row r="82" spans="1:13" s="167" customFormat="1" ht="57" customHeight="1">
      <c r="A82" s="160">
        <v>286</v>
      </c>
      <c r="B82" s="160" t="s">
        <v>787</v>
      </c>
      <c r="C82" s="110" t="s">
        <v>788</v>
      </c>
      <c r="D82" s="161">
        <v>1</v>
      </c>
      <c r="E82" s="162" t="s">
        <v>1840</v>
      </c>
      <c r="F82" s="385" t="s">
        <v>1771</v>
      </c>
      <c r="G82" s="385"/>
      <c r="H82" s="170">
        <v>45843</v>
      </c>
      <c r="I82" s="169"/>
      <c r="J82" s="165" t="s">
        <v>25</v>
      </c>
      <c r="K82" s="165" t="s">
        <v>25</v>
      </c>
      <c r="L82" s="166">
        <v>2</v>
      </c>
      <c r="M82" s="110">
        <v>3</v>
      </c>
    </row>
    <row r="83" spans="1:13" s="167" customFormat="1" ht="57" customHeight="1">
      <c r="A83" s="160">
        <v>287</v>
      </c>
      <c r="B83" s="160" t="s">
        <v>791</v>
      </c>
      <c r="C83" s="110" t="s">
        <v>792</v>
      </c>
      <c r="D83" s="161">
        <v>1</v>
      </c>
      <c r="E83" s="168" t="s">
        <v>1841</v>
      </c>
      <c r="F83" s="385" t="s">
        <v>1771</v>
      </c>
      <c r="G83" s="385"/>
      <c r="H83" s="170">
        <v>45843</v>
      </c>
      <c r="I83" s="164"/>
      <c r="J83" s="165" t="s">
        <v>25</v>
      </c>
      <c r="K83" s="165" t="s">
        <v>25</v>
      </c>
      <c r="L83" s="166">
        <v>2</v>
      </c>
      <c r="M83" s="110">
        <v>3</v>
      </c>
    </row>
    <row r="84" spans="1:13" s="167" customFormat="1" ht="57" customHeight="1">
      <c r="A84" s="160">
        <v>288</v>
      </c>
      <c r="B84" s="160" t="s">
        <v>793</v>
      </c>
      <c r="C84" s="110" t="s">
        <v>794</v>
      </c>
      <c r="D84" s="161">
        <v>1</v>
      </c>
      <c r="E84" s="162" t="s">
        <v>1842</v>
      </c>
      <c r="F84" s="385" t="s">
        <v>1771</v>
      </c>
      <c r="G84" s="385"/>
      <c r="H84" s="170">
        <v>45843</v>
      </c>
      <c r="I84" s="169"/>
      <c r="J84" s="165" t="s">
        <v>25</v>
      </c>
      <c r="K84" s="165" t="s">
        <v>25</v>
      </c>
      <c r="L84" s="166">
        <v>2</v>
      </c>
      <c r="M84" s="110">
        <v>3</v>
      </c>
    </row>
    <row r="85" spans="1:13" s="167" customFormat="1" ht="57" customHeight="1">
      <c r="A85" s="160">
        <v>289</v>
      </c>
      <c r="B85" s="160" t="s">
        <v>797</v>
      </c>
      <c r="C85" s="110" t="s">
        <v>798</v>
      </c>
      <c r="D85" s="161">
        <v>1</v>
      </c>
      <c r="E85" s="168" t="s">
        <v>1843</v>
      </c>
      <c r="F85" s="385" t="s">
        <v>1771</v>
      </c>
      <c r="G85" s="385"/>
      <c r="H85" s="163">
        <v>45843</v>
      </c>
      <c r="I85" s="164"/>
      <c r="J85" s="165" t="s">
        <v>25</v>
      </c>
      <c r="K85" s="165" t="s">
        <v>25</v>
      </c>
      <c r="L85" s="166">
        <v>2</v>
      </c>
      <c r="M85" s="110">
        <v>3</v>
      </c>
    </row>
    <row r="86" spans="1:13" s="167" customFormat="1" ht="57" customHeight="1">
      <c r="A86" s="160">
        <v>290</v>
      </c>
      <c r="B86" s="160" t="s">
        <v>802</v>
      </c>
      <c r="C86" s="110" t="s">
        <v>803</v>
      </c>
      <c r="D86" s="161">
        <v>1</v>
      </c>
      <c r="E86" s="162" t="s">
        <v>1844</v>
      </c>
      <c r="F86" s="385" t="s">
        <v>1771</v>
      </c>
      <c r="G86" s="385"/>
      <c r="H86" s="170">
        <v>45843</v>
      </c>
      <c r="I86" s="169"/>
      <c r="J86" s="165" t="s">
        <v>25</v>
      </c>
      <c r="K86" s="165" t="s">
        <v>25</v>
      </c>
      <c r="L86" s="166">
        <v>2</v>
      </c>
      <c r="M86" s="110">
        <v>3</v>
      </c>
    </row>
    <row r="87" spans="1:13" s="167" customFormat="1" ht="57" customHeight="1">
      <c r="A87" s="160">
        <v>291</v>
      </c>
      <c r="B87" s="160" t="s">
        <v>806</v>
      </c>
      <c r="C87" s="110" t="s">
        <v>807</v>
      </c>
      <c r="D87" s="161">
        <v>1</v>
      </c>
      <c r="E87" s="168" t="s">
        <v>1845</v>
      </c>
      <c r="F87" s="385" t="s">
        <v>1771</v>
      </c>
      <c r="G87" s="385"/>
      <c r="H87" s="163">
        <v>45844</v>
      </c>
      <c r="I87" s="164"/>
      <c r="J87" s="165" t="s">
        <v>25</v>
      </c>
      <c r="K87" s="165" t="s">
        <v>25</v>
      </c>
      <c r="L87" s="166">
        <v>2</v>
      </c>
      <c r="M87" s="110">
        <v>3</v>
      </c>
    </row>
    <row r="88" spans="1:13" s="167" customFormat="1" ht="57" customHeight="1">
      <c r="A88" s="160">
        <v>292</v>
      </c>
      <c r="B88" s="160" t="s">
        <v>811</v>
      </c>
      <c r="C88" s="110" t="s">
        <v>812</v>
      </c>
      <c r="D88" s="161">
        <v>1</v>
      </c>
      <c r="E88" s="162" t="s">
        <v>1846</v>
      </c>
      <c r="F88" s="385" t="s">
        <v>1771</v>
      </c>
      <c r="G88" s="385"/>
      <c r="H88" s="170">
        <v>45844</v>
      </c>
      <c r="I88" s="169"/>
      <c r="J88" s="165" t="s">
        <v>25</v>
      </c>
      <c r="K88" s="165" t="s">
        <v>25</v>
      </c>
      <c r="L88" s="166">
        <v>2</v>
      </c>
      <c r="M88" s="110">
        <v>3</v>
      </c>
    </row>
    <row r="89" spans="1:13" s="167" customFormat="1" ht="57" customHeight="1">
      <c r="A89" s="160">
        <v>293</v>
      </c>
      <c r="B89" s="160" t="s">
        <v>814</v>
      </c>
      <c r="C89" s="110" t="s">
        <v>815</v>
      </c>
      <c r="D89" s="161">
        <v>1</v>
      </c>
      <c r="E89" s="168" t="s">
        <v>1847</v>
      </c>
      <c r="F89" s="385" t="s">
        <v>1771</v>
      </c>
      <c r="G89" s="385"/>
      <c r="H89" s="170">
        <v>45844</v>
      </c>
      <c r="I89" s="164"/>
      <c r="J89" s="165" t="s">
        <v>25</v>
      </c>
      <c r="K89" s="165" t="s">
        <v>25</v>
      </c>
      <c r="L89" s="166">
        <v>2</v>
      </c>
      <c r="M89" s="110">
        <v>3</v>
      </c>
    </row>
    <row r="90" spans="1:13" s="167" customFormat="1" ht="57" customHeight="1">
      <c r="A90" s="160">
        <v>294</v>
      </c>
      <c r="B90" s="160" t="s">
        <v>817</v>
      </c>
      <c r="C90" s="110" t="s">
        <v>818</v>
      </c>
      <c r="D90" s="161">
        <v>1</v>
      </c>
      <c r="E90" s="162" t="s">
        <v>1848</v>
      </c>
      <c r="F90" s="385" t="s">
        <v>1771</v>
      </c>
      <c r="G90" s="385"/>
      <c r="H90" s="163">
        <v>45844</v>
      </c>
      <c r="I90" s="169"/>
      <c r="J90" s="165" t="s">
        <v>25</v>
      </c>
      <c r="K90" s="165" t="s">
        <v>25</v>
      </c>
      <c r="L90" s="166">
        <v>2</v>
      </c>
      <c r="M90" s="110">
        <v>3</v>
      </c>
    </row>
    <row r="91" spans="1:13" s="167" customFormat="1" ht="57" customHeight="1">
      <c r="A91" s="160">
        <v>295</v>
      </c>
      <c r="B91" s="160" t="s">
        <v>821</v>
      </c>
      <c r="C91" s="110" t="s">
        <v>822</v>
      </c>
      <c r="D91" s="161">
        <v>1</v>
      </c>
      <c r="E91" s="168" t="s">
        <v>1849</v>
      </c>
      <c r="F91" s="385" t="s">
        <v>1771</v>
      </c>
      <c r="G91" s="385"/>
      <c r="H91" s="170">
        <v>45844</v>
      </c>
      <c r="I91" s="164"/>
      <c r="J91" s="165" t="s">
        <v>25</v>
      </c>
      <c r="K91" s="165" t="s">
        <v>25</v>
      </c>
      <c r="L91" s="166">
        <v>2</v>
      </c>
      <c r="M91" s="110">
        <v>3</v>
      </c>
    </row>
    <row r="92" spans="1:13" s="167" customFormat="1" ht="57" customHeight="1">
      <c r="A92" s="160">
        <v>296</v>
      </c>
      <c r="B92" s="160" t="s">
        <v>825</v>
      </c>
      <c r="C92" s="110" t="s">
        <v>826</v>
      </c>
      <c r="D92" s="161">
        <v>1</v>
      </c>
      <c r="E92" s="162" t="s">
        <v>1850</v>
      </c>
      <c r="F92" s="385" t="s">
        <v>1771</v>
      </c>
      <c r="G92" s="385"/>
      <c r="H92" s="170">
        <v>45844</v>
      </c>
      <c r="I92" s="169"/>
      <c r="J92" s="165" t="s">
        <v>25</v>
      </c>
      <c r="K92" s="165" t="s">
        <v>25</v>
      </c>
      <c r="L92" s="166">
        <v>2</v>
      </c>
      <c r="M92" s="110">
        <v>3</v>
      </c>
    </row>
    <row r="93" spans="1:13" s="167" customFormat="1" ht="57" customHeight="1">
      <c r="A93" s="160">
        <v>297</v>
      </c>
      <c r="B93" s="160" t="s">
        <v>828</v>
      </c>
      <c r="C93" s="110" t="s">
        <v>829</v>
      </c>
      <c r="D93" s="161">
        <v>1</v>
      </c>
      <c r="E93" s="168" t="s">
        <v>1851</v>
      </c>
      <c r="F93" s="385" t="s">
        <v>1771</v>
      </c>
      <c r="G93" s="385"/>
      <c r="H93" s="163">
        <v>45844</v>
      </c>
      <c r="I93" s="164"/>
      <c r="J93" s="165" t="s">
        <v>25</v>
      </c>
      <c r="K93" s="165" t="s">
        <v>25</v>
      </c>
      <c r="L93" s="166">
        <v>2</v>
      </c>
      <c r="M93" s="110">
        <v>3</v>
      </c>
    </row>
    <row r="94" spans="1:13" s="167" customFormat="1" ht="57" customHeight="1">
      <c r="A94" s="160">
        <v>298</v>
      </c>
      <c r="B94" s="160" t="s">
        <v>832</v>
      </c>
      <c r="C94" s="110" t="s">
        <v>833</v>
      </c>
      <c r="D94" s="161">
        <v>1</v>
      </c>
      <c r="E94" s="162" t="s">
        <v>1852</v>
      </c>
      <c r="F94" s="385" t="s">
        <v>1771</v>
      </c>
      <c r="G94" s="385"/>
      <c r="H94" s="163">
        <v>45844</v>
      </c>
      <c r="I94" s="169"/>
      <c r="J94" s="165" t="s">
        <v>25</v>
      </c>
      <c r="K94" s="165" t="s">
        <v>25</v>
      </c>
      <c r="L94" s="166">
        <v>2</v>
      </c>
      <c r="M94" s="110">
        <v>3</v>
      </c>
    </row>
    <row r="95" spans="1:13" s="167" customFormat="1" ht="57" customHeight="1">
      <c r="A95" s="160">
        <v>299</v>
      </c>
      <c r="B95" s="160" t="s">
        <v>836</v>
      </c>
      <c r="C95" s="110" t="s">
        <v>837</v>
      </c>
      <c r="D95" s="161">
        <v>1</v>
      </c>
      <c r="E95" s="168" t="s">
        <v>1853</v>
      </c>
      <c r="F95" s="385" t="s">
        <v>1771</v>
      </c>
      <c r="G95" s="385"/>
      <c r="H95" s="170">
        <v>45844</v>
      </c>
      <c r="I95" s="164"/>
      <c r="J95" s="165" t="s">
        <v>25</v>
      </c>
      <c r="K95" s="165" t="s">
        <v>25</v>
      </c>
      <c r="L95" s="166">
        <v>2</v>
      </c>
      <c r="M95" s="110">
        <v>3</v>
      </c>
    </row>
    <row r="96" spans="1:13" s="167" customFormat="1" ht="57" customHeight="1">
      <c r="A96" s="160">
        <v>300</v>
      </c>
      <c r="B96" s="160" t="s">
        <v>840</v>
      </c>
      <c r="C96" s="110" t="s">
        <v>841</v>
      </c>
      <c r="D96" s="161">
        <v>1</v>
      </c>
      <c r="E96" s="162" t="s">
        <v>1854</v>
      </c>
      <c r="F96" s="385" t="s">
        <v>1771</v>
      </c>
      <c r="G96" s="385"/>
      <c r="H96" s="170">
        <v>45852</v>
      </c>
      <c r="I96" s="169"/>
      <c r="J96" s="165" t="s">
        <v>25</v>
      </c>
      <c r="K96" s="165" t="s">
        <v>25</v>
      </c>
      <c r="L96" s="166">
        <v>2</v>
      </c>
      <c r="M96" s="110">
        <v>3</v>
      </c>
    </row>
    <row r="97" spans="1:13" s="167" customFormat="1" ht="57" customHeight="1">
      <c r="A97" s="160">
        <v>301</v>
      </c>
      <c r="B97" s="160" t="s">
        <v>844</v>
      </c>
      <c r="C97" s="110" t="s">
        <v>845</v>
      </c>
      <c r="D97" s="161">
        <v>1</v>
      </c>
      <c r="E97" s="168" t="s">
        <v>1855</v>
      </c>
      <c r="F97" s="385" t="s">
        <v>1771</v>
      </c>
      <c r="G97" s="385"/>
      <c r="H97" s="163">
        <v>45860</v>
      </c>
      <c r="I97" s="164"/>
      <c r="J97" s="165" t="s">
        <v>25</v>
      </c>
      <c r="K97" s="165" t="s">
        <v>25</v>
      </c>
      <c r="L97" s="166">
        <v>2</v>
      </c>
      <c r="M97" s="110">
        <v>3</v>
      </c>
    </row>
    <row r="98" spans="1:13" s="167" customFormat="1" ht="57" customHeight="1">
      <c r="A98" s="160">
        <v>302</v>
      </c>
      <c r="B98" s="160" t="s">
        <v>848</v>
      </c>
      <c r="C98" s="110" t="s">
        <v>849</v>
      </c>
      <c r="D98" s="161">
        <v>1</v>
      </c>
      <c r="E98" s="162" t="s">
        <v>1856</v>
      </c>
      <c r="F98" s="385" t="s">
        <v>1771</v>
      </c>
      <c r="G98" s="385"/>
      <c r="H98" s="170">
        <v>45862</v>
      </c>
      <c r="I98" s="169"/>
      <c r="J98" s="165" t="s">
        <v>25</v>
      </c>
      <c r="K98" s="165" t="s">
        <v>25</v>
      </c>
      <c r="L98" s="166">
        <v>2</v>
      </c>
      <c r="M98" s="110">
        <v>3</v>
      </c>
    </row>
    <row r="99" spans="1:13" s="167" customFormat="1" ht="57" customHeight="1">
      <c r="A99" s="160">
        <v>303</v>
      </c>
      <c r="B99" s="160" t="s">
        <v>852</v>
      </c>
      <c r="C99" s="110" t="s">
        <v>853</v>
      </c>
      <c r="D99" s="161">
        <v>1</v>
      </c>
      <c r="E99" s="168" t="s">
        <v>1857</v>
      </c>
      <c r="F99" s="385" t="s">
        <v>1771</v>
      </c>
      <c r="G99" s="385"/>
      <c r="H99" s="163">
        <v>45863</v>
      </c>
      <c r="I99" s="164"/>
      <c r="J99" s="165" t="s">
        <v>25</v>
      </c>
      <c r="K99" s="165" t="s">
        <v>25</v>
      </c>
      <c r="L99" s="166">
        <v>2</v>
      </c>
      <c r="M99" s="110">
        <v>3</v>
      </c>
    </row>
    <row r="100" spans="1:13" s="167" customFormat="1" ht="57" customHeight="1">
      <c r="A100" s="160">
        <v>304</v>
      </c>
      <c r="B100" s="160" t="s">
        <v>856</v>
      </c>
      <c r="C100" s="110" t="s">
        <v>857</v>
      </c>
      <c r="D100" s="161">
        <v>1</v>
      </c>
      <c r="E100" s="162" t="s">
        <v>1858</v>
      </c>
      <c r="F100" s="385" t="s">
        <v>1771</v>
      </c>
      <c r="G100" s="385"/>
      <c r="H100" s="170">
        <v>45867</v>
      </c>
      <c r="I100" s="169"/>
      <c r="J100" s="165" t="s">
        <v>25</v>
      </c>
      <c r="K100" s="165" t="s">
        <v>25</v>
      </c>
      <c r="L100" s="166">
        <v>2</v>
      </c>
      <c r="M100" s="110">
        <v>3</v>
      </c>
    </row>
    <row r="101" spans="1:13" s="167" customFormat="1" ht="57" customHeight="1">
      <c r="A101" s="160">
        <v>305</v>
      </c>
      <c r="B101" s="160" t="s">
        <v>860</v>
      </c>
      <c r="C101" s="110" t="s">
        <v>861</v>
      </c>
      <c r="D101" s="161">
        <v>1</v>
      </c>
      <c r="E101" s="168" t="s">
        <v>1859</v>
      </c>
      <c r="F101" s="385" t="s">
        <v>1771</v>
      </c>
      <c r="G101" s="385"/>
      <c r="H101" s="170">
        <v>45868</v>
      </c>
      <c r="I101" s="164"/>
      <c r="J101" s="165" t="s">
        <v>25</v>
      </c>
      <c r="K101" s="165" t="s">
        <v>25</v>
      </c>
      <c r="L101" s="166">
        <v>2</v>
      </c>
      <c r="M101" s="110">
        <v>3</v>
      </c>
    </row>
    <row r="102" spans="1:13" s="167" customFormat="1" ht="57" customHeight="1">
      <c r="A102" s="160">
        <v>306</v>
      </c>
      <c r="B102" s="160" t="s">
        <v>864</v>
      </c>
      <c r="C102" s="110" t="s">
        <v>865</v>
      </c>
      <c r="D102" s="161">
        <v>1</v>
      </c>
      <c r="E102" s="162" t="s">
        <v>1860</v>
      </c>
      <c r="F102" s="385" t="s">
        <v>1771</v>
      </c>
      <c r="G102" s="385"/>
      <c r="H102" s="170">
        <v>45871</v>
      </c>
      <c r="I102" s="169"/>
      <c r="J102" s="165" t="s">
        <v>25</v>
      </c>
      <c r="K102" s="165" t="s">
        <v>25</v>
      </c>
      <c r="L102" s="166">
        <v>2</v>
      </c>
      <c r="M102" s="110">
        <v>3</v>
      </c>
    </row>
    <row r="103" spans="1:13" s="167" customFormat="1" ht="57" customHeight="1">
      <c r="A103" s="160">
        <v>307</v>
      </c>
      <c r="B103" s="160" t="s">
        <v>869</v>
      </c>
      <c r="C103" s="110" t="s">
        <v>870</v>
      </c>
      <c r="D103" s="161">
        <v>1</v>
      </c>
      <c r="E103" s="168" t="s">
        <v>1861</v>
      </c>
      <c r="F103" s="385" t="s">
        <v>1771</v>
      </c>
      <c r="G103" s="385"/>
      <c r="H103" s="163">
        <v>45871</v>
      </c>
      <c r="I103" s="164"/>
      <c r="J103" s="165" t="s">
        <v>25</v>
      </c>
      <c r="K103" s="165" t="s">
        <v>25</v>
      </c>
      <c r="L103" s="166">
        <v>2</v>
      </c>
      <c r="M103" s="110">
        <v>3</v>
      </c>
    </row>
    <row r="104" spans="1:13" s="167" customFormat="1" ht="57" customHeight="1">
      <c r="A104" s="160">
        <v>308</v>
      </c>
      <c r="B104" s="160" t="s">
        <v>872</v>
      </c>
      <c r="C104" s="110" t="s">
        <v>873</v>
      </c>
      <c r="D104" s="161">
        <v>1</v>
      </c>
      <c r="E104" s="162" t="s">
        <v>1862</v>
      </c>
      <c r="F104" s="385" t="s">
        <v>1771</v>
      </c>
      <c r="G104" s="385"/>
      <c r="H104" s="170">
        <v>45871</v>
      </c>
      <c r="I104" s="169"/>
      <c r="J104" s="165" t="s">
        <v>25</v>
      </c>
      <c r="K104" s="165" t="s">
        <v>25</v>
      </c>
      <c r="L104" s="166">
        <v>2</v>
      </c>
      <c r="M104" s="110">
        <v>3</v>
      </c>
    </row>
    <row r="105" spans="1:13" s="167" customFormat="1" ht="57" customHeight="1">
      <c r="A105" s="160">
        <v>309</v>
      </c>
      <c r="B105" s="160" t="s">
        <v>874</v>
      </c>
      <c r="C105" s="110" t="s">
        <v>875</v>
      </c>
      <c r="D105" s="161">
        <v>1</v>
      </c>
      <c r="E105" s="168" t="s">
        <v>1863</v>
      </c>
      <c r="F105" s="385" t="s">
        <v>1771</v>
      </c>
      <c r="G105" s="385"/>
      <c r="H105" s="170">
        <v>45871</v>
      </c>
      <c r="I105" s="164"/>
      <c r="J105" s="165" t="s">
        <v>25</v>
      </c>
      <c r="K105" s="165" t="s">
        <v>25</v>
      </c>
      <c r="L105" s="166">
        <v>2</v>
      </c>
      <c r="M105" s="110">
        <v>3</v>
      </c>
    </row>
    <row r="106" spans="1:13" s="167" customFormat="1" ht="57" customHeight="1">
      <c r="A106" s="160">
        <v>310</v>
      </c>
      <c r="B106" s="160" t="s">
        <v>879</v>
      </c>
      <c r="C106" s="110" t="s">
        <v>880</v>
      </c>
      <c r="D106" s="161">
        <v>1</v>
      </c>
      <c r="E106" s="162" t="s">
        <v>1864</v>
      </c>
      <c r="F106" s="385" t="s">
        <v>1771</v>
      </c>
      <c r="G106" s="385"/>
      <c r="H106" s="163">
        <v>45871</v>
      </c>
      <c r="I106" s="169"/>
      <c r="J106" s="165" t="s">
        <v>25</v>
      </c>
      <c r="K106" s="165" t="s">
        <v>25</v>
      </c>
      <c r="L106" s="166">
        <v>2</v>
      </c>
      <c r="M106" s="110">
        <v>3</v>
      </c>
    </row>
    <row r="107" spans="1:13" s="167" customFormat="1" ht="57" customHeight="1">
      <c r="A107" s="160">
        <v>311</v>
      </c>
      <c r="B107" s="160" t="s">
        <v>881</v>
      </c>
      <c r="C107" s="110" t="s">
        <v>882</v>
      </c>
      <c r="D107" s="161">
        <v>1</v>
      </c>
      <c r="E107" s="168" t="s">
        <v>1865</v>
      </c>
      <c r="F107" s="385" t="s">
        <v>1771</v>
      </c>
      <c r="G107" s="385"/>
      <c r="H107" s="170">
        <v>45871</v>
      </c>
      <c r="I107" s="164"/>
      <c r="J107" s="165" t="s">
        <v>25</v>
      </c>
      <c r="K107" s="165" t="s">
        <v>25</v>
      </c>
      <c r="L107" s="166">
        <v>2</v>
      </c>
      <c r="M107" s="110">
        <v>3</v>
      </c>
    </row>
    <row r="108" spans="1:13" s="167" customFormat="1" ht="57" customHeight="1">
      <c r="A108" s="160">
        <v>312</v>
      </c>
      <c r="B108" s="160" t="s">
        <v>886</v>
      </c>
      <c r="C108" s="110" t="s">
        <v>887</v>
      </c>
      <c r="D108" s="161">
        <v>1</v>
      </c>
      <c r="E108" s="162" t="s">
        <v>1866</v>
      </c>
      <c r="F108" s="385" t="s">
        <v>1771</v>
      </c>
      <c r="G108" s="385"/>
      <c r="H108" s="170">
        <v>45871</v>
      </c>
      <c r="I108" s="169"/>
      <c r="J108" s="165" t="s">
        <v>25</v>
      </c>
      <c r="K108" s="165" t="s">
        <v>25</v>
      </c>
      <c r="L108" s="166">
        <v>2</v>
      </c>
      <c r="M108" s="110">
        <v>3</v>
      </c>
    </row>
    <row r="109" spans="1:13" s="167" customFormat="1" ht="57" customHeight="1">
      <c r="A109" s="160">
        <v>313</v>
      </c>
      <c r="B109" s="160" t="s">
        <v>888</v>
      </c>
      <c r="C109" s="110" t="s">
        <v>889</v>
      </c>
      <c r="D109" s="161">
        <v>1</v>
      </c>
      <c r="E109" s="168" t="s">
        <v>1867</v>
      </c>
      <c r="F109" s="385" t="s">
        <v>1771</v>
      </c>
      <c r="G109" s="385"/>
      <c r="H109" s="163">
        <v>45871</v>
      </c>
      <c r="I109" s="164"/>
      <c r="J109" s="165" t="s">
        <v>25</v>
      </c>
      <c r="K109" s="165" t="s">
        <v>25</v>
      </c>
      <c r="L109" s="166">
        <v>2</v>
      </c>
      <c r="M109" s="110">
        <v>3</v>
      </c>
    </row>
    <row r="110" spans="1:13" s="167" customFormat="1" ht="57" customHeight="1">
      <c r="A110" s="160">
        <v>314</v>
      </c>
      <c r="B110" s="160" t="s">
        <v>890</v>
      </c>
      <c r="C110" s="110" t="s">
        <v>891</v>
      </c>
      <c r="D110" s="161">
        <v>1</v>
      </c>
      <c r="E110" s="162" t="s">
        <v>1868</v>
      </c>
      <c r="F110" s="385" t="s">
        <v>1771</v>
      </c>
      <c r="G110" s="385"/>
      <c r="H110" s="170">
        <v>45871</v>
      </c>
      <c r="I110" s="169"/>
      <c r="J110" s="165" t="s">
        <v>25</v>
      </c>
      <c r="K110" s="165" t="s">
        <v>25</v>
      </c>
      <c r="L110" s="166">
        <v>2</v>
      </c>
      <c r="M110" s="110">
        <v>3</v>
      </c>
    </row>
    <row r="111" spans="1:13" s="167" customFormat="1" ht="57" customHeight="1">
      <c r="A111" s="160">
        <v>315</v>
      </c>
      <c r="B111" s="160" t="s">
        <v>895</v>
      </c>
      <c r="C111" s="110" t="s">
        <v>896</v>
      </c>
      <c r="D111" s="161">
        <v>1</v>
      </c>
      <c r="E111" s="168" t="s">
        <v>1869</v>
      </c>
      <c r="F111" s="385" t="s">
        <v>1771</v>
      </c>
      <c r="G111" s="385"/>
      <c r="H111" s="163">
        <v>45871</v>
      </c>
      <c r="I111" s="164"/>
      <c r="J111" s="165" t="s">
        <v>25</v>
      </c>
      <c r="K111" s="165" t="s">
        <v>25</v>
      </c>
      <c r="L111" s="166">
        <v>2</v>
      </c>
      <c r="M111" s="110">
        <v>3</v>
      </c>
    </row>
    <row r="112" spans="1:13" s="167" customFormat="1" ht="57" customHeight="1">
      <c r="A112" s="160">
        <v>316</v>
      </c>
      <c r="B112" s="160" t="s">
        <v>899</v>
      </c>
      <c r="C112" s="110" t="s">
        <v>900</v>
      </c>
      <c r="D112" s="161">
        <v>1</v>
      </c>
      <c r="E112" s="162" t="s">
        <v>1870</v>
      </c>
      <c r="F112" s="385" t="s">
        <v>1771</v>
      </c>
      <c r="G112" s="385"/>
      <c r="H112" s="170">
        <v>45871</v>
      </c>
      <c r="I112" s="169"/>
      <c r="J112" s="165" t="s">
        <v>25</v>
      </c>
      <c r="K112" s="165" t="s">
        <v>25</v>
      </c>
      <c r="L112" s="166">
        <v>2</v>
      </c>
      <c r="M112" s="110">
        <v>3</v>
      </c>
    </row>
    <row r="113" spans="1:13" s="167" customFormat="1" ht="57" customHeight="1">
      <c r="A113" s="160">
        <v>317</v>
      </c>
      <c r="B113" s="160" t="s">
        <v>902</v>
      </c>
      <c r="C113" s="110" t="s">
        <v>903</v>
      </c>
      <c r="D113" s="161">
        <v>1</v>
      </c>
      <c r="E113" s="168" t="s">
        <v>1871</v>
      </c>
      <c r="F113" s="385" t="s">
        <v>1771</v>
      </c>
      <c r="G113" s="385"/>
      <c r="H113" s="163">
        <v>45871</v>
      </c>
      <c r="I113" s="164"/>
      <c r="J113" s="165" t="s">
        <v>25</v>
      </c>
      <c r="K113" s="165" t="s">
        <v>25</v>
      </c>
      <c r="L113" s="166">
        <v>2</v>
      </c>
      <c r="M113" s="110">
        <v>3</v>
      </c>
    </row>
    <row r="114" spans="1:13" s="167" customFormat="1" ht="57" customHeight="1">
      <c r="A114" s="160">
        <v>318</v>
      </c>
      <c r="B114" s="160" t="s">
        <v>904</v>
      </c>
      <c r="C114" s="110" t="s">
        <v>905</v>
      </c>
      <c r="D114" s="161">
        <v>1</v>
      </c>
      <c r="E114" s="162" t="s">
        <v>1872</v>
      </c>
      <c r="F114" s="385" t="s">
        <v>1771</v>
      </c>
      <c r="G114" s="385"/>
      <c r="H114" s="170">
        <v>45871</v>
      </c>
      <c r="I114" s="170">
        <v>45905</v>
      </c>
      <c r="J114" s="165" t="s">
        <v>25</v>
      </c>
      <c r="K114" s="165" t="s">
        <v>25</v>
      </c>
      <c r="L114" s="166">
        <v>2</v>
      </c>
      <c r="M114" s="110">
        <v>3</v>
      </c>
    </row>
    <row r="115" spans="1:13" s="167" customFormat="1" ht="57" customHeight="1">
      <c r="A115" s="160">
        <v>319</v>
      </c>
      <c r="B115" s="160" t="s">
        <v>908</v>
      </c>
      <c r="C115" s="110" t="s">
        <v>909</v>
      </c>
      <c r="D115" s="161">
        <v>1</v>
      </c>
      <c r="E115" s="168" t="s">
        <v>1873</v>
      </c>
      <c r="F115" s="385" t="s">
        <v>1771</v>
      </c>
      <c r="G115" s="385"/>
      <c r="H115" s="163">
        <v>45871</v>
      </c>
      <c r="I115" s="164"/>
      <c r="J115" s="165" t="s">
        <v>25</v>
      </c>
      <c r="K115" s="165" t="s">
        <v>25</v>
      </c>
      <c r="L115" s="166">
        <v>2</v>
      </c>
      <c r="M115" s="110">
        <v>3</v>
      </c>
    </row>
    <row r="116" spans="1:13" s="167" customFormat="1" ht="57" customHeight="1">
      <c r="A116" s="160">
        <v>320</v>
      </c>
      <c r="B116" s="160" t="s">
        <v>911</v>
      </c>
      <c r="C116" s="110" t="s">
        <v>912</v>
      </c>
      <c r="D116" s="161">
        <v>1</v>
      </c>
      <c r="E116" s="162" t="s">
        <v>1874</v>
      </c>
      <c r="F116" s="385" t="s">
        <v>1771</v>
      </c>
      <c r="G116" s="385"/>
      <c r="H116" s="163">
        <v>45871</v>
      </c>
      <c r="I116" s="169"/>
      <c r="J116" s="165" t="s">
        <v>25</v>
      </c>
      <c r="K116" s="165" t="s">
        <v>25</v>
      </c>
      <c r="L116" s="166">
        <v>2</v>
      </c>
      <c r="M116" s="110">
        <v>3</v>
      </c>
    </row>
    <row r="117" spans="1:13" s="167" customFormat="1" ht="57" customHeight="1">
      <c r="A117" s="160">
        <v>321</v>
      </c>
      <c r="B117" s="160" t="s">
        <v>915</v>
      </c>
      <c r="C117" s="110" t="s">
        <v>916</v>
      </c>
      <c r="D117" s="161">
        <v>1</v>
      </c>
      <c r="E117" s="168" t="s">
        <v>1875</v>
      </c>
      <c r="F117" s="385" t="s">
        <v>1771</v>
      </c>
      <c r="G117" s="385"/>
      <c r="H117" s="170">
        <v>45871</v>
      </c>
      <c r="I117" s="164"/>
      <c r="J117" s="165" t="s">
        <v>25</v>
      </c>
      <c r="K117" s="165" t="s">
        <v>25</v>
      </c>
      <c r="L117" s="166">
        <v>2</v>
      </c>
      <c r="M117" s="110">
        <v>3</v>
      </c>
    </row>
    <row r="118" spans="1:13" s="167" customFormat="1" ht="57" customHeight="1">
      <c r="A118" s="160">
        <v>322</v>
      </c>
      <c r="B118" s="160" t="s">
        <v>918</v>
      </c>
      <c r="C118" s="110" t="s">
        <v>919</v>
      </c>
      <c r="D118" s="161">
        <v>1</v>
      </c>
      <c r="E118" s="162" t="s">
        <v>1876</v>
      </c>
      <c r="F118" s="385" t="s">
        <v>1771</v>
      </c>
      <c r="G118" s="385"/>
      <c r="H118" s="163">
        <v>45871</v>
      </c>
      <c r="I118" s="169"/>
      <c r="J118" s="165" t="s">
        <v>25</v>
      </c>
      <c r="K118" s="165" t="s">
        <v>25</v>
      </c>
      <c r="L118" s="166">
        <v>2</v>
      </c>
      <c r="M118" s="110">
        <v>3</v>
      </c>
    </row>
    <row r="119" spans="1:13" s="167" customFormat="1" ht="57" customHeight="1">
      <c r="A119" s="160">
        <v>323</v>
      </c>
      <c r="B119" s="160" t="s">
        <v>920</v>
      </c>
      <c r="C119" s="110" t="s">
        <v>921</v>
      </c>
      <c r="D119" s="161">
        <v>1</v>
      </c>
      <c r="E119" s="168" t="s">
        <v>1877</v>
      </c>
      <c r="F119" s="385" t="s">
        <v>1771</v>
      </c>
      <c r="G119" s="385"/>
      <c r="H119" s="163">
        <v>45871</v>
      </c>
      <c r="I119" s="164"/>
      <c r="J119" s="165" t="s">
        <v>25</v>
      </c>
      <c r="K119" s="165" t="s">
        <v>25</v>
      </c>
      <c r="L119" s="166">
        <v>2</v>
      </c>
      <c r="M119" s="110">
        <v>3</v>
      </c>
    </row>
    <row r="120" spans="1:13" s="167" customFormat="1" ht="57" customHeight="1">
      <c r="A120" s="160">
        <v>324</v>
      </c>
      <c r="B120" s="160" t="s">
        <v>922</v>
      </c>
      <c r="C120" s="110" t="s">
        <v>923</v>
      </c>
      <c r="D120" s="161">
        <v>1</v>
      </c>
      <c r="E120" s="162" t="s">
        <v>1878</v>
      </c>
      <c r="F120" s="385" t="s">
        <v>1771</v>
      </c>
      <c r="G120" s="385"/>
      <c r="H120" s="170">
        <v>45871</v>
      </c>
      <c r="I120" s="169"/>
      <c r="J120" s="165" t="s">
        <v>25</v>
      </c>
      <c r="K120" s="165" t="s">
        <v>25</v>
      </c>
      <c r="L120" s="166">
        <v>2</v>
      </c>
      <c r="M120" s="110">
        <v>3</v>
      </c>
    </row>
    <row r="121" spans="1:13" s="167" customFormat="1" ht="57" customHeight="1">
      <c r="A121" s="160">
        <v>325</v>
      </c>
      <c r="B121" s="160" t="s">
        <v>927</v>
      </c>
      <c r="C121" s="110" t="s">
        <v>928</v>
      </c>
      <c r="D121" s="161">
        <v>1</v>
      </c>
      <c r="E121" s="168" t="s">
        <v>1879</v>
      </c>
      <c r="F121" s="385" t="s">
        <v>1771</v>
      </c>
      <c r="G121" s="385"/>
      <c r="H121" s="170">
        <v>45871</v>
      </c>
      <c r="I121" s="164"/>
      <c r="J121" s="165" t="s">
        <v>25</v>
      </c>
      <c r="K121" s="165" t="s">
        <v>25</v>
      </c>
      <c r="L121" s="166">
        <v>2</v>
      </c>
      <c r="M121" s="110">
        <v>3</v>
      </c>
    </row>
    <row r="122" spans="1:13" s="167" customFormat="1" ht="57" customHeight="1">
      <c r="A122" s="160">
        <v>326</v>
      </c>
      <c r="B122" s="160" t="s">
        <v>930</v>
      </c>
      <c r="C122" s="110" t="s">
        <v>931</v>
      </c>
      <c r="D122" s="161">
        <v>1</v>
      </c>
      <c r="E122" s="162" t="s">
        <v>1880</v>
      </c>
      <c r="F122" s="385" t="s">
        <v>1771</v>
      </c>
      <c r="G122" s="385"/>
      <c r="H122" s="170">
        <v>45871</v>
      </c>
      <c r="I122" s="169"/>
      <c r="J122" s="165" t="s">
        <v>25</v>
      </c>
      <c r="K122" s="165" t="s">
        <v>25</v>
      </c>
      <c r="L122" s="166">
        <v>2</v>
      </c>
      <c r="M122" s="110">
        <v>3</v>
      </c>
    </row>
    <row r="123" spans="1:13" s="167" customFormat="1" ht="57" customHeight="1">
      <c r="A123" s="160">
        <v>327</v>
      </c>
      <c r="B123" s="160" t="s">
        <v>932</v>
      </c>
      <c r="C123" s="110" t="s">
        <v>933</v>
      </c>
      <c r="D123" s="161">
        <v>1</v>
      </c>
      <c r="E123" s="168" t="s">
        <v>1881</v>
      </c>
      <c r="F123" s="385" t="s">
        <v>1771</v>
      </c>
      <c r="G123" s="385"/>
      <c r="H123" s="170">
        <v>45871</v>
      </c>
      <c r="I123" s="164"/>
      <c r="J123" s="165" t="s">
        <v>25</v>
      </c>
      <c r="K123" s="165" t="s">
        <v>25</v>
      </c>
      <c r="L123" s="166">
        <v>2</v>
      </c>
      <c r="M123" s="110">
        <v>3</v>
      </c>
    </row>
    <row r="124" spans="1:13" s="167" customFormat="1" ht="57" customHeight="1">
      <c r="A124" s="160">
        <v>328</v>
      </c>
      <c r="B124" s="160" t="s">
        <v>934</v>
      </c>
      <c r="C124" s="110" t="s">
        <v>935</v>
      </c>
      <c r="D124" s="161">
        <v>1</v>
      </c>
      <c r="E124" s="162" t="s">
        <v>1882</v>
      </c>
      <c r="F124" s="385" t="s">
        <v>1771</v>
      </c>
      <c r="G124" s="385"/>
      <c r="H124" s="170">
        <v>45871</v>
      </c>
      <c r="I124" s="169"/>
      <c r="J124" s="165" t="s">
        <v>25</v>
      </c>
      <c r="K124" s="165" t="s">
        <v>25</v>
      </c>
      <c r="L124" s="166">
        <v>2</v>
      </c>
      <c r="M124" s="110">
        <v>3</v>
      </c>
    </row>
    <row r="125" spans="1:13" s="167" customFormat="1" ht="57" customHeight="1">
      <c r="A125" s="160">
        <v>329</v>
      </c>
      <c r="B125" s="160" t="s">
        <v>938</v>
      </c>
      <c r="C125" s="110" t="s">
        <v>939</v>
      </c>
      <c r="D125" s="161">
        <v>1</v>
      </c>
      <c r="E125" s="168" t="s">
        <v>1883</v>
      </c>
      <c r="F125" s="385" t="s">
        <v>1771</v>
      </c>
      <c r="G125" s="385"/>
      <c r="H125" s="163">
        <v>45871</v>
      </c>
      <c r="I125" s="164"/>
      <c r="J125" s="165" t="s">
        <v>25</v>
      </c>
      <c r="K125" s="165" t="s">
        <v>25</v>
      </c>
      <c r="L125" s="166">
        <v>2</v>
      </c>
      <c r="M125" s="110">
        <v>3</v>
      </c>
    </row>
    <row r="126" spans="1:13" s="167" customFormat="1" ht="57" customHeight="1">
      <c r="A126" s="160">
        <v>330</v>
      </c>
      <c r="B126" s="160" t="s">
        <v>941</v>
      </c>
      <c r="C126" s="110" t="s">
        <v>942</v>
      </c>
      <c r="D126" s="161">
        <v>1</v>
      </c>
      <c r="E126" s="162" t="s">
        <v>1884</v>
      </c>
      <c r="F126" s="385" t="s">
        <v>1771</v>
      </c>
      <c r="G126" s="385"/>
      <c r="H126" s="170">
        <v>45871</v>
      </c>
      <c r="I126" s="169"/>
      <c r="J126" s="165" t="s">
        <v>25</v>
      </c>
      <c r="K126" s="165" t="s">
        <v>25</v>
      </c>
      <c r="L126" s="166">
        <v>2</v>
      </c>
      <c r="M126" s="110">
        <v>3</v>
      </c>
    </row>
    <row r="127" spans="1:13" s="167" customFormat="1" ht="57" customHeight="1">
      <c r="A127" s="160">
        <v>331</v>
      </c>
      <c r="B127" s="160" t="s">
        <v>945</v>
      </c>
      <c r="C127" s="110" t="s">
        <v>946</v>
      </c>
      <c r="D127" s="161">
        <v>1</v>
      </c>
      <c r="E127" s="168" t="s">
        <v>1885</v>
      </c>
      <c r="F127" s="385" t="s">
        <v>1771</v>
      </c>
      <c r="G127" s="385"/>
      <c r="H127" s="170">
        <v>45871</v>
      </c>
      <c r="I127" s="164"/>
      <c r="J127" s="165" t="s">
        <v>25</v>
      </c>
      <c r="K127" s="165" t="s">
        <v>25</v>
      </c>
      <c r="L127" s="166">
        <v>2</v>
      </c>
      <c r="M127" s="110">
        <v>3</v>
      </c>
    </row>
    <row r="128" spans="1:13" s="167" customFormat="1" ht="57" customHeight="1">
      <c r="A128" s="160">
        <v>332</v>
      </c>
      <c r="B128" s="160" t="s">
        <v>949</v>
      </c>
      <c r="C128" s="110" t="s">
        <v>950</v>
      </c>
      <c r="D128" s="161">
        <v>1</v>
      </c>
      <c r="E128" s="162" t="s">
        <v>1886</v>
      </c>
      <c r="F128" s="385" t="s">
        <v>1771</v>
      </c>
      <c r="G128" s="385"/>
      <c r="H128" s="170">
        <v>45871</v>
      </c>
      <c r="I128" s="169"/>
      <c r="J128" s="165" t="s">
        <v>25</v>
      </c>
      <c r="K128" s="165" t="s">
        <v>25</v>
      </c>
      <c r="L128" s="166">
        <v>2</v>
      </c>
      <c r="M128" s="110">
        <v>3</v>
      </c>
    </row>
    <row r="129" spans="1:13" s="167" customFormat="1" ht="57" customHeight="1">
      <c r="A129" s="160">
        <v>333</v>
      </c>
      <c r="B129" s="160" t="s">
        <v>952</v>
      </c>
      <c r="C129" s="110" t="s">
        <v>953</v>
      </c>
      <c r="D129" s="161">
        <v>1</v>
      </c>
      <c r="E129" s="168" t="s">
        <v>1887</v>
      </c>
      <c r="F129" s="385" t="s">
        <v>1771</v>
      </c>
      <c r="G129" s="385"/>
      <c r="H129" s="170">
        <v>45871</v>
      </c>
      <c r="I129" s="164"/>
      <c r="J129" s="165" t="s">
        <v>25</v>
      </c>
      <c r="K129" s="165" t="s">
        <v>25</v>
      </c>
      <c r="L129" s="166">
        <v>2</v>
      </c>
      <c r="M129" s="110">
        <v>3</v>
      </c>
    </row>
    <row r="130" spans="1:13" s="167" customFormat="1" ht="57" customHeight="1">
      <c r="A130" s="160">
        <v>334</v>
      </c>
      <c r="B130" s="160" t="s">
        <v>954</v>
      </c>
      <c r="C130" s="110" t="s">
        <v>955</v>
      </c>
      <c r="D130" s="161">
        <v>1</v>
      </c>
      <c r="E130" s="162" t="s">
        <v>998</v>
      </c>
      <c r="F130" s="385" t="s">
        <v>1771</v>
      </c>
      <c r="G130" s="385"/>
      <c r="H130" s="163">
        <v>45871</v>
      </c>
      <c r="I130" s="169"/>
      <c r="J130" s="165" t="s">
        <v>25</v>
      </c>
      <c r="K130" s="165" t="s">
        <v>25</v>
      </c>
      <c r="L130" s="166">
        <v>2</v>
      </c>
      <c r="M130" s="110">
        <v>3</v>
      </c>
    </row>
    <row r="131" spans="1:13" s="167" customFormat="1" ht="57" customHeight="1">
      <c r="A131" s="160">
        <v>335</v>
      </c>
      <c r="B131" s="160" t="s">
        <v>957</v>
      </c>
      <c r="C131" s="110" t="s">
        <v>958</v>
      </c>
      <c r="D131" s="161">
        <v>1</v>
      </c>
      <c r="E131" s="168" t="s">
        <v>1888</v>
      </c>
      <c r="F131" s="385" t="s">
        <v>1771</v>
      </c>
      <c r="G131" s="385"/>
      <c r="H131" s="163">
        <v>45871</v>
      </c>
      <c r="I131" s="164"/>
      <c r="J131" s="165" t="s">
        <v>25</v>
      </c>
      <c r="K131" s="165" t="s">
        <v>25</v>
      </c>
      <c r="L131" s="166">
        <v>2</v>
      </c>
      <c r="M131" s="110">
        <v>3</v>
      </c>
    </row>
    <row r="132" spans="1:13" s="167" customFormat="1" ht="57" customHeight="1">
      <c r="A132" s="160">
        <v>336</v>
      </c>
      <c r="B132" s="160" t="s">
        <v>960</v>
      </c>
      <c r="C132" s="110" t="s">
        <v>961</v>
      </c>
      <c r="D132" s="161">
        <v>1</v>
      </c>
      <c r="E132" s="162" t="s">
        <v>1889</v>
      </c>
      <c r="F132" s="385" t="s">
        <v>1771</v>
      </c>
      <c r="G132" s="385"/>
      <c r="H132" s="170">
        <v>45871</v>
      </c>
      <c r="I132" s="169"/>
      <c r="J132" s="165" t="s">
        <v>25</v>
      </c>
      <c r="K132" s="165" t="s">
        <v>25</v>
      </c>
      <c r="L132" s="166">
        <v>2</v>
      </c>
      <c r="M132" s="110">
        <v>3</v>
      </c>
    </row>
    <row r="133" spans="1:13" s="167" customFormat="1" ht="57" customHeight="1">
      <c r="A133" s="160">
        <v>337</v>
      </c>
      <c r="B133" s="160" t="s">
        <v>962</v>
      </c>
      <c r="C133" s="110" t="s">
        <v>963</v>
      </c>
      <c r="D133" s="161">
        <v>1</v>
      </c>
      <c r="E133" s="168" t="s">
        <v>1890</v>
      </c>
      <c r="F133" s="385" t="s">
        <v>1771</v>
      </c>
      <c r="G133" s="385"/>
      <c r="H133" s="163">
        <v>45871</v>
      </c>
      <c r="I133" s="164"/>
      <c r="J133" s="165" t="s">
        <v>25</v>
      </c>
      <c r="K133" s="165" t="s">
        <v>25</v>
      </c>
      <c r="L133" s="166">
        <v>2</v>
      </c>
      <c r="M133" s="110">
        <v>3</v>
      </c>
    </row>
    <row r="134" spans="1:13" s="167" customFormat="1" ht="57" customHeight="1">
      <c r="A134" s="160">
        <v>338</v>
      </c>
      <c r="B134" s="160" t="s">
        <v>964</v>
      </c>
      <c r="C134" s="110" t="s">
        <v>965</v>
      </c>
      <c r="D134" s="161">
        <v>1</v>
      </c>
      <c r="E134" s="162" t="s">
        <v>1891</v>
      </c>
      <c r="F134" s="385" t="s">
        <v>1771</v>
      </c>
      <c r="G134" s="385"/>
      <c r="H134" s="163">
        <v>45871</v>
      </c>
      <c r="I134" s="169"/>
      <c r="J134" s="165" t="s">
        <v>25</v>
      </c>
      <c r="K134" s="165" t="s">
        <v>25</v>
      </c>
      <c r="L134" s="166">
        <v>2</v>
      </c>
      <c r="M134" s="110">
        <v>3</v>
      </c>
    </row>
    <row r="135" spans="1:13" s="167" customFormat="1" ht="57" customHeight="1">
      <c r="A135" s="160">
        <v>339</v>
      </c>
      <c r="B135" s="160" t="s">
        <v>967</v>
      </c>
      <c r="C135" s="110" t="s">
        <v>968</v>
      </c>
      <c r="D135" s="161">
        <v>1</v>
      </c>
      <c r="E135" s="168" t="s">
        <v>1892</v>
      </c>
      <c r="F135" s="385" t="s">
        <v>1771</v>
      </c>
      <c r="G135" s="385"/>
      <c r="H135" s="163">
        <v>45871</v>
      </c>
      <c r="I135" s="164"/>
      <c r="J135" s="165" t="s">
        <v>25</v>
      </c>
      <c r="K135" s="165" t="s">
        <v>25</v>
      </c>
      <c r="L135" s="166">
        <v>2</v>
      </c>
      <c r="M135" s="110">
        <v>3</v>
      </c>
    </row>
    <row r="136" spans="1:13" s="167" customFormat="1" ht="57" customHeight="1">
      <c r="A136" s="160">
        <v>340</v>
      </c>
      <c r="B136" s="160" t="s">
        <v>970</v>
      </c>
      <c r="C136" s="110" t="s">
        <v>971</v>
      </c>
      <c r="D136" s="161">
        <v>1</v>
      </c>
      <c r="E136" s="162" t="s">
        <v>1893</v>
      </c>
      <c r="F136" s="385" t="s">
        <v>1771</v>
      </c>
      <c r="G136" s="385"/>
      <c r="H136" s="163">
        <v>45871</v>
      </c>
      <c r="I136" s="169"/>
      <c r="J136" s="165" t="s">
        <v>25</v>
      </c>
      <c r="K136" s="165" t="s">
        <v>25</v>
      </c>
      <c r="L136" s="166">
        <v>2</v>
      </c>
      <c r="M136" s="110">
        <v>3</v>
      </c>
    </row>
    <row r="137" spans="1:13" s="167" customFormat="1" ht="57" customHeight="1">
      <c r="A137" s="160">
        <v>341</v>
      </c>
      <c r="B137" s="160" t="s">
        <v>1031</v>
      </c>
      <c r="C137" s="110" t="s">
        <v>1032</v>
      </c>
      <c r="D137" s="161">
        <v>1</v>
      </c>
      <c r="E137" s="168" t="s">
        <v>1894</v>
      </c>
      <c r="F137" s="385" t="s">
        <v>1771</v>
      </c>
      <c r="G137" s="385"/>
      <c r="H137" s="163">
        <v>45871</v>
      </c>
      <c r="I137" s="164"/>
      <c r="J137" s="165" t="s">
        <v>25</v>
      </c>
      <c r="K137" s="165" t="s">
        <v>25</v>
      </c>
      <c r="L137" s="166">
        <v>2</v>
      </c>
      <c r="M137" s="110">
        <v>3</v>
      </c>
    </row>
    <row r="138" spans="1:13" s="167" customFormat="1" ht="57" customHeight="1">
      <c r="A138" s="160">
        <v>342</v>
      </c>
      <c r="B138" s="160" t="s">
        <v>1033</v>
      </c>
      <c r="C138" s="110" t="s">
        <v>1034</v>
      </c>
      <c r="D138" s="161">
        <v>1</v>
      </c>
      <c r="E138" s="162" t="s">
        <v>1895</v>
      </c>
      <c r="F138" s="385" t="s">
        <v>1771</v>
      </c>
      <c r="G138" s="385"/>
      <c r="H138" s="163">
        <v>45871</v>
      </c>
      <c r="I138" s="169"/>
      <c r="J138" s="165" t="s">
        <v>25</v>
      </c>
      <c r="K138" s="165" t="s">
        <v>25</v>
      </c>
      <c r="L138" s="166">
        <v>2</v>
      </c>
      <c r="M138" s="110">
        <v>3</v>
      </c>
    </row>
    <row r="139" spans="1:13" s="167" customFormat="1" ht="57" customHeight="1">
      <c r="A139" s="160">
        <v>343</v>
      </c>
      <c r="B139" s="160" t="s">
        <v>1035</v>
      </c>
      <c r="C139" s="110" t="s">
        <v>1036</v>
      </c>
      <c r="D139" s="161">
        <v>1</v>
      </c>
      <c r="E139" s="168" t="s">
        <v>1896</v>
      </c>
      <c r="F139" s="385" t="s">
        <v>1771</v>
      </c>
      <c r="G139" s="385"/>
      <c r="H139" s="170">
        <v>45871</v>
      </c>
      <c r="I139" s="164"/>
      <c r="J139" s="165" t="s">
        <v>25</v>
      </c>
      <c r="K139" s="165" t="s">
        <v>25</v>
      </c>
      <c r="L139" s="166">
        <v>2</v>
      </c>
      <c r="M139" s="110">
        <v>3</v>
      </c>
    </row>
    <row r="140" spans="1:13" s="167" customFormat="1" ht="57" customHeight="1">
      <c r="A140" s="160">
        <v>344</v>
      </c>
      <c r="B140" s="160" t="s">
        <v>1037</v>
      </c>
      <c r="C140" s="110" t="s">
        <v>1038</v>
      </c>
      <c r="D140" s="161">
        <v>1</v>
      </c>
      <c r="E140" s="162" t="s">
        <v>1897</v>
      </c>
      <c r="F140" s="385" t="s">
        <v>1771</v>
      </c>
      <c r="G140" s="385"/>
      <c r="H140" s="163">
        <v>45871</v>
      </c>
      <c r="I140" s="169"/>
      <c r="J140" s="165" t="s">
        <v>25</v>
      </c>
      <c r="K140" s="165" t="s">
        <v>25</v>
      </c>
      <c r="L140" s="166">
        <v>2</v>
      </c>
      <c r="M140" s="110">
        <v>3</v>
      </c>
    </row>
    <row r="141" spans="1:13" s="167" customFormat="1" ht="57" customHeight="1">
      <c r="A141" s="160">
        <v>345</v>
      </c>
      <c r="B141" s="160" t="s">
        <v>1039</v>
      </c>
      <c r="C141" s="110" t="s">
        <v>1040</v>
      </c>
      <c r="D141" s="161">
        <v>1</v>
      </c>
      <c r="E141" s="168" t="s">
        <v>1898</v>
      </c>
      <c r="F141" s="385" t="s">
        <v>1771</v>
      </c>
      <c r="G141" s="385"/>
      <c r="H141" s="163">
        <v>45871</v>
      </c>
      <c r="I141" s="164"/>
      <c r="J141" s="165" t="s">
        <v>25</v>
      </c>
      <c r="K141" s="165" t="s">
        <v>25</v>
      </c>
      <c r="L141" s="166">
        <v>2</v>
      </c>
      <c r="M141" s="110">
        <v>3</v>
      </c>
    </row>
    <row r="142" spans="1:13" s="167" customFormat="1" ht="57" customHeight="1">
      <c r="A142" s="160">
        <v>346</v>
      </c>
      <c r="B142" s="160" t="s">
        <v>1041</v>
      </c>
      <c r="C142" s="110" t="s">
        <v>1042</v>
      </c>
      <c r="D142" s="161">
        <v>1</v>
      </c>
      <c r="E142" s="162" t="s">
        <v>1899</v>
      </c>
      <c r="F142" s="385" t="s">
        <v>1771</v>
      </c>
      <c r="G142" s="385"/>
      <c r="H142" s="170">
        <v>45876</v>
      </c>
      <c r="I142" s="169"/>
      <c r="J142" s="165" t="s">
        <v>25</v>
      </c>
      <c r="K142" s="165" t="s">
        <v>25</v>
      </c>
      <c r="L142" s="166">
        <v>2</v>
      </c>
      <c r="M142" s="110">
        <v>3</v>
      </c>
    </row>
    <row r="143" spans="1:13" s="167" customFormat="1" ht="57" customHeight="1">
      <c r="A143" s="160">
        <v>347</v>
      </c>
      <c r="B143" s="160" t="s">
        <v>1043</v>
      </c>
      <c r="C143" s="110" t="s">
        <v>1044</v>
      </c>
      <c r="D143" s="161">
        <v>1</v>
      </c>
      <c r="E143" s="168" t="s">
        <v>1900</v>
      </c>
      <c r="F143" s="385" t="s">
        <v>1771</v>
      </c>
      <c r="G143" s="385"/>
      <c r="H143" s="163">
        <v>45876</v>
      </c>
      <c r="I143" s="164"/>
      <c r="J143" s="165" t="s">
        <v>25</v>
      </c>
      <c r="K143" s="165" t="s">
        <v>25</v>
      </c>
      <c r="L143" s="166">
        <v>2</v>
      </c>
      <c r="M143" s="110">
        <v>3</v>
      </c>
    </row>
    <row r="144" spans="1:13" s="167" customFormat="1" ht="57" customHeight="1">
      <c r="A144" s="160">
        <v>348</v>
      </c>
      <c r="B144" s="160" t="s">
        <v>1045</v>
      </c>
      <c r="C144" s="110" t="s">
        <v>1046</v>
      </c>
      <c r="D144" s="161">
        <v>1</v>
      </c>
      <c r="E144" s="162" t="s">
        <v>1901</v>
      </c>
      <c r="F144" s="385" t="s">
        <v>1771</v>
      </c>
      <c r="G144" s="385"/>
      <c r="H144" s="170">
        <v>45876</v>
      </c>
      <c r="I144" s="169"/>
      <c r="J144" s="165" t="s">
        <v>25</v>
      </c>
      <c r="K144" s="165" t="s">
        <v>25</v>
      </c>
      <c r="L144" s="166">
        <v>2</v>
      </c>
      <c r="M144" s="110">
        <v>3</v>
      </c>
    </row>
    <row r="145" spans="1:13" s="167" customFormat="1" ht="57" customHeight="1">
      <c r="A145" s="160">
        <v>349</v>
      </c>
      <c r="B145" s="160" t="s">
        <v>1047</v>
      </c>
      <c r="C145" s="110" t="s">
        <v>1048</v>
      </c>
      <c r="D145" s="161">
        <v>1</v>
      </c>
      <c r="E145" s="168" t="s">
        <v>1902</v>
      </c>
      <c r="F145" s="385" t="s">
        <v>1771</v>
      </c>
      <c r="G145" s="385"/>
      <c r="H145" s="163">
        <v>45876</v>
      </c>
      <c r="I145" s="164"/>
      <c r="J145" s="165" t="s">
        <v>25</v>
      </c>
      <c r="K145" s="165" t="s">
        <v>25</v>
      </c>
      <c r="L145" s="166">
        <v>2</v>
      </c>
      <c r="M145" s="110">
        <v>3</v>
      </c>
    </row>
    <row r="146" spans="1:13" s="167" customFormat="1" ht="57" customHeight="1">
      <c r="A146" s="160">
        <v>350</v>
      </c>
      <c r="B146" s="160" t="s">
        <v>1049</v>
      </c>
      <c r="C146" s="110" t="s">
        <v>1050</v>
      </c>
      <c r="D146" s="161">
        <v>1</v>
      </c>
      <c r="E146" s="162" t="s">
        <v>1903</v>
      </c>
      <c r="F146" s="385" t="s">
        <v>1771</v>
      </c>
      <c r="G146" s="385"/>
      <c r="H146" s="170">
        <v>45876</v>
      </c>
      <c r="I146" s="166"/>
      <c r="J146" s="165" t="s">
        <v>25</v>
      </c>
      <c r="K146" s="165" t="s">
        <v>25</v>
      </c>
      <c r="L146" s="166">
        <v>2</v>
      </c>
      <c r="M146" s="110">
        <v>3</v>
      </c>
    </row>
    <row r="147" spans="1:13" s="167" customFormat="1" ht="57" customHeight="1">
      <c r="A147" s="160">
        <v>351</v>
      </c>
      <c r="B147" s="160" t="s">
        <v>1051</v>
      </c>
      <c r="C147" s="110" t="s">
        <v>1052</v>
      </c>
      <c r="D147" s="161">
        <v>1</v>
      </c>
      <c r="E147" s="168" t="s">
        <v>1904</v>
      </c>
      <c r="F147" s="385" t="s">
        <v>1771</v>
      </c>
      <c r="G147" s="385"/>
      <c r="H147" s="163">
        <v>45876</v>
      </c>
      <c r="I147" s="166"/>
      <c r="J147" s="165" t="s">
        <v>25</v>
      </c>
      <c r="K147" s="165" t="s">
        <v>25</v>
      </c>
      <c r="L147" s="166">
        <v>2</v>
      </c>
      <c r="M147" s="110">
        <v>3</v>
      </c>
    </row>
    <row r="148" spans="1:13" s="167" customFormat="1" ht="57" customHeight="1">
      <c r="A148" s="160">
        <v>352</v>
      </c>
      <c r="B148" s="160" t="s">
        <v>1054</v>
      </c>
      <c r="C148" s="110" t="s">
        <v>1055</v>
      </c>
      <c r="D148" s="161">
        <v>1</v>
      </c>
      <c r="E148" s="162" t="s">
        <v>1905</v>
      </c>
      <c r="F148" s="385" t="s">
        <v>1771</v>
      </c>
      <c r="G148" s="385"/>
      <c r="H148" s="170">
        <v>45876</v>
      </c>
      <c r="I148" s="166"/>
      <c r="J148" s="165" t="s">
        <v>25</v>
      </c>
      <c r="K148" s="165" t="s">
        <v>25</v>
      </c>
      <c r="L148" s="166">
        <v>2</v>
      </c>
      <c r="M148" s="110">
        <v>3</v>
      </c>
    </row>
    <row r="149" spans="1:13" s="167" customFormat="1" ht="57" customHeight="1">
      <c r="A149" s="160">
        <v>353</v>
      </c>
      <c r="B149" s="160" t="s">
        <v>1056</v>
      </c>
      <c r="C149" s="110" t="s">
        <v>1057</v>
      </c>
      <c r="D149" s="161">
        <v>1</v>
      </c>
      <c r="E149" s="168" t="s">
        <v>1906</v>
      </c>
      <c r="F149" s="385" t="s">
        <v>1771</v>
      </c>
      <c r="G149" s="385"/>
      <c r="H149" s="163">
        <v>45876</v>
      </c>
      <c r="I149" s="166"/>
      <c r="J149" s="165" t="s">
        <v>25</v>
      </c>
      <c r="K149" s="165" t="s">
        <v>25</v>
      </c>
      <c r="L149" s="166">
        <v>2</v>
      </c>
      <c r="M149" s="110">
        <v>3</v>
      </c>
    </row>
    <row r="150" spans="1:13" s="167" customFormat="1" ht="57" customHeight="1">
      <c r="A150" s="160">
        <v>354</v>
      </c>
      <c r="B150" s="160" t="s">
        <v>1058</v>
      </c>
      <c r="C150" s="110" t="s">
        <v>1059</v>
      </c>
      <c r="D150" s="161">
        <v>1</v>
      </c>
      <c r="E150" s="162" t="s">
        <v>1907</v>
      </c>
      <c r="F150" s="385" t="s">
        <v>1771</v>
      </c>
      <c r="G150" s="385"/>
      <c r="H150" s="163">
        <v>45876</v>
      </c>
      <c r="I150" s="166"/>
      <c r="J150" s="165" t="s">
        <v>25</v>
      </c>
      <c r="K150" s="165" t="s">
        <v>25</v>
      </c>
      <c r="L150" s="166">
        <v>2</v>
      </c>
      <c r="M150" s="110">
        <v>3</v>
      </c>
    </row>
    <row r="151" spans="1:13" s="167" customFormat="1" ht="57" customHeight="1">
      <c r="A151" s="160">
        <v>355</v>
      </c>
      <c r="B151" s="160" t="s">
        <v>1060</v>
      </c>
      <c r="C151" s="110" t="s">
        <v>1061</v>
      </c>
      <c r="D151" s="161">
        <v>1</v>
      </c>
      <c r="E151" s="168" t="s">
        <v>1908</v>
      </c>
      <c r="F151" s="385" t="s">
        <v>1771</v>
      </c>
      <c r="G151" s="385"/>
      <c r="H151" s="163">
        <v>45876</v>
      </c>
      <c r="I151" s="166"/>
      <c r="J151" s="165" t="s">
        <v>25</v>
      </c>
      <c r="K151" s="165" t="s">
        <v>25</v>
      </c>
      <c r="L151" s="166">
        <v>2</v>
      </c>
      <c r="M151" s="110">
        <v>3</v>
      </c>
    </row>
    <row r="152" spans="1:13" s="167" customFormat="1" ht="57" customHeight="1">
      <c r="A152" s="160">
        <v>356</v>
      </c>
      <c r="B152" s="160" t="s">
        <v>1063</v>
      </c>
      <c r="C152" s="110" t="s">
        <v>1064</v>
      </c>
      <c r="D152" s="161">
        <v>1</v>
      </c>
      <c r="E152" s="162" t="s">
        <v>1909</v>
      </c>
      <c r="F152" s="385" t="s">
        <v>1771</v>
      </c>
      <c r="G152" s="385"/>
      <c r="H152" s="170">
        <v>45876</v>
      </c>
      <c r="I152" s="166"/>
      <c r="J152" s="165" t="s">
        <v>25</v>
      </c>
      <c r="K152" s="165" t="s">
        <v>25</v>
      </c>
      <c r="L152" s="166">
        <v>2</v>
      </c>
      <c r="M152" s="110">
        <v>3</v>
      </c>
    </row>
    <row r="153" spans="1:13" s="167" customFormat="1" ht="57" customHeight="1">
      <c r="A153" s="160">
        <v>357</v>
      </c>
      <c r="B153" s="160" t="s">
        <v>1065</v>
      </c>
      <c r="C153" s="110" t="s">
        <v>1066</v>
      </c>
      <c r="D153" s="161">
        <v>1</v>
      </c>
      <c r="E153" s="168" t="s">
        <v>1910</v>
      </c>
      <c r="F153" s="385" t="s">
        <v>1771</v>
      </c>
      <c r="G153" s="385"/>
      <c r="H153" s="170">
        <v>45877</v>
      </c>
      <c r="I153" s="166"/>
      <c r="J153" s="165" t="s">
        <v>25</v>
      </c>
      <c r="K153" s="165" t="s">
        <v>25</v>
      </c>
      <c r="L153" s="166">
        <v>2</v>
      </c>
      <c r="M153" s="110">
        <v>3</v>
      </c>
    </row>
    <row r="154" spans="1:13" s="167" customFormat="1" ht="57" customHeight="1">
      <c r="A154" s="160">
        <v>358</v>
      </c>
      <c r="B154" s="160" t="s">
        <v>1067</v>
      </c>
      <c r="C154" s="110" t="s">
        <v>1068</v>
      </c>
      <c r="D154" s="161">
        <v>1</v>
      </c>
      <c r="E154" s="162" t="s">
        <v>1911</v>
      </c>
      <c r="F154" s="385" t="s">
        <v>1771</v>
      </c>
      <c r="G154" s="385"/>
      <c r="H154" s="170">
        <v>45877</v>
      </c>
      <c r="I154" s="166"/>
      <c r="J154" s="165" t="s">
        <v>25</v>
      </c>
      <c r="K154" s="165" t="s">
        <v>25</v>
      </c>
      <c r="L154" s="166">
        <v>2</v>
      </c>
      <c r="M154" s="110">
        <v>3</v>
      </c>
    </row>
    <row r="155" spans="1:13" s="167" customFormat="1" ht="57" customHeight="1">
      <c r="A155" s="160">
        <v>359</v>
      </c>
      <c r="B155" s="160" t="s">
        <v>1070</v>
      </c>
      <c r="C155" s="110" t="s">
        <v>1071</v>
      </c>
      <c r="D155" s="161">
        <v>1</v>
      </c>
      <c r="E155" s="168" t="s">
        <v>1912</v>
      </c>
      <c r="F155" s="385" t="s">
        <v>1771</v>
      </c>
      <c r="G155" s="385"/>
      <c r="H155" s="170">
        <v>45877</v>
      </c>
      <c r="I155" s="166"/>
      <c r="J155" s="165" t="s">
        <v>25</v>
      </c>
      <c r="K155" s="165" t="s">
        <v>25</v>
      </c>
      <c r="L155" s="166">
        <v>2</v>
      </c>
      <c r="M155" s="110">
        <v>3</v>
      </c>
    </row>
    <row r="156" spans="1:13" s="167" customFormat="1" ht="57" customHeight="1">
      <c r="A156" s="160">
        <v>360</v>
      </c>
      <c r="B156" s="160" t="s">
        <v>1072</v>
      </c>
      <c r="C156" s="110" t="s">
        <v>1073</v>
      </c>
      <c r="D156" s="161">
        <v>1</v>
      </c>
      <c r="E156" s="162" t="s">
        <v>1913</v>
      </c>
      <c r="F156" s="385" t="s">
        <v>1771</v>
      </c>
      <c r="G156" s="385"/>
      <c r="H156" s="170">
        <v>45877</v>
      </c>
      <c r="I156" s="166"/>
      <c r="J156" s="165" t="s">
        <v>25</v>
      </c>
      <c r="K156" s="165" t="s">
        <v>25</v>
      </c>
      <c r="L156" s="166">
        <v>2</v>
      </c>
      <c r="M156" s="110">
        <v>3</v>
      </c>
    </row>
    <row r="157" spans="1:13" s="167" customFormat="1" ht="57" customHeight="1">
      <c r="A157" s="160">
        <v>361</v>
      </c>
      <c r="B157" s="160" t="s">
        <v>1074</v>
      </c>
      <c r="C157" s="110" t="s">
        <v>1075</v>
      </c>
      <c r="D157" s="161">
        <v>1</v>
      </c>
      <c r="E157" s="168" t="s">
        <v>1914</v>
      </c>
      <c r="F157" s="385" t="s">
        <v>1771</v>
      </c>
      <c r="G157" s="385"/>
      <c r="H157" s="170">
        <v>45877</v>
      </c>
      <c r="I157" s="166"/>
      <c r="J157" s="165" t="s">
        <v>25</v>
      </c>
      <c r="K157" s="165" t="s">
        <v>25</v>
      </c>
      <c r="L157" s="166">
        <v>2</v>
      </c>
      <c r="M157" s="110">
        <v>3</v>
      </c>
    </row>
    <row r="158" spans="1:13" s="167" customFormat="1" ht="57" customHeight="1">
      <c r="A158" s="160">
        <v>362</v>
      </c>
      <c r="B158" s="160" t="s">
        <v>1077</v>
      </c>
      <c r="C158" s="110" t="s">
        <v>1078</v>
      </c>
      <c r="D158" s="161">
        <v>1</v>
      </c>
      <c r="E158" s="162" t="s">
        <v>1915</v>
      </c>
      <c r="F158" s="385" t="s">
        <v>1771</v>
      </c>
      <c r="G158" s="385"/>
      <c r="H158" s="163">
        <v>45877</v>
      </c>
      <c r="I158" s="166"/>
      <c r="J158" s="165" t="s">
        <v>25</v>
      </c>
      <c r="K158" s="165" t="s">
        <v>25</v>
      </c>
      <c r="L158" s="166">
        <v>2</v>
      </c>
      <c r="M158" s="110">
        <v>3</v>
      </c>
    </row>
    <row r="159" spans="1:13" s="167" customFormat="1" ht="57" customHeight="1">
      <c r="A159" s="160">
        <v>363</v>
      </c>
      <c r="B159" s="160" t="s">
        <v>1082</v>
      </c>
      <c r="C159" s="110" t="s">
        <v>1083</v>
      </c>
      <c r="D159" s="161">
        <v>1</v>
      </c>
      <c r="E159" s="168" t="s">
        <v>1916</v>
      </c>
      <c r="F159" s="385" t="s">
        <v>1771</v>
      </c>
      <c r="G159" s="385"/>
      <c r="H159" s="163">
        <v>45877</v>
      </c>
      <c r="I159" s="166"/>
      <c r="J159" s="165" t="s">
        <v>25</v>
      </c>
      <c r="K159" s="165" t="s">
        <v>25</v>
      </c>
      <c r="L159" s="166">
        <v>2</v>
      </c>
      <c r="M159" s="110">
        <v>3</v>
      </c>
    </row>
    <row r="160" spans="1:13" s="167" customFormat="1" ht="57" customHeight="1">
      <c r="A160" s="160">
        <v>364</v>
      </c>
      <c r="B160" s="160" t="s">
        <v>1084</v>
      </c>
      <c r="C160" s="110" t="s">
        <v>1085</v>
      </c>
      <c r="D160" s="161">
        <v>1</v>
      </c>
      <c r="E160" s="162" t="s">
        <v>1917</v>
      </c>
      <c r="F160" s="385" t="s">
        <v>1771</v>
      </c>
      <c r="G160" s="385"/>
      <c r="H160" s="170">
        <v>45877</v>
      </c>
      <c r="I160" s="166"/>
      <c r="J160" s="165" t="s">
        <v>25</v>
      </c>
      <c r="K160" s="165" t="s">
        <v>25</v>
      </c>
      <c r="L160" s="166">
        <v>2</v>
      </c>
      <c r="M160" s="110">
        <v>3</v>
      </c>
    </row>
    <row r="161" spans="1:13" s="167" customFormat="1" ht="57" customHeight="1">
      <c r="A161" s="160">
        <v>365</v>
      </c>
      <c r="B161" s="160" t="s">
        <v>1089</v>
      </c>
      <c r="C161" s="110" t="s">
        <v>1090</v>
      </c>
      <c r="D161" s="161">
        <v>1</v>
      </c>
      <c r="E161" s="168" t="s">
        <v>1918</v>
      </c>
      <c r="F161" s="385" t="s">
        <v>1771</v>
      </c>
      <c r="G161" s="385"/>
      <c r="H161" s="163">
        <v>45879</v>
      </c>
      <c r="I161" s="166"/>
      <c r="J161" s="165" t="s">
        <v>25</v>
      </c>
      <c r="K161" s="165" t="s">
        <v>25</v>
      </c>
      <c r="L161" s="166">
        <v>2</v>
      </c>
      <c r="M161" s="110">
        <v>3</v>
      </c>
    </row>
    <row r="162" spans="1:13" s="167" customFormat="1" ht="57" customHeight="1">
      <c r="A162" s="160">
        <v>366</v>
      </c>
      <c r="B162" s="160" t="s">
        <v>1095</v>
      </c>
      <c r="C162" s="110" t="s">
        <v>1096</v>
      </c>
      <c r="D162" s="161">
        <v>1</v>
      </c>
      <c r="E162" s="162" t="s">
        <v>1919</v>
      </c>
      <c r="F162" s="385" t="s">
        <v>1771</v>
      </c>
      <c r="G162" s="385"/>
      <c r="H162" s="170">
        <v>45880</v>
      </c>
      <c r="I162" s="166"/>
      <c r="J162" s="165" t="s">
        <v>25</v>
      </c>
      <c r="K162" s="165" t="s">
        <v>25</v>
      </c>
      <c r="L162" s="166">
        <v>2</v>
      </c>
      <c r="M162" s="110">
        <v>3</v>
      </c>
    </row>
    <row r="163" spans="1:13" s="167" customFormat="1" ht="57" customHeight="1">
      <c r="A163" s="160">
        <v>367</v>
      </c>
      <c r="B163" s="160" t="s">
        <v>1099</v>
      </c>
      <c r="C163" s="110" t="s">
        <v>1100</v>
      </c>
      <c r="D163" s="161">
        <v>1</v>
      </c>
      <c r="E163" s="168" t="s">
        <v>1920</v>
      </c>
      <c r="F163" s="385" t="s">
        <v>1771</v>
      </c>
      <c r="G163" s="385"/>
      <c r="H163" s="163">
        <v>45880</v>
      </c>
      <c r="I163" s="166"/>
      <c r="J163" s="165" t="s">
        <v>25</v>
      </c>
      <c r="K163" s="165" t="s">
        <v>25</v>
      </c>
      <c r="L163" s="166">
        <v>2</v>
      </c>
      <c r="M163" s="110">
        <v>3</v>
      </c>
    </row>
    <row r="164" spans="1:13" s="167" customFormat="1" ht="57" customHeight="1">
      <c r="A164" s="160">
        <v>368</v>
      </c>
      <c r="B164" s="160" t="s">
        <v>1104</v>
      </c>
      <c r="C164" s="110" t="s">
        <v>1105</v>
      </c>
      <c r="D164" s="161">
        <v>1</v>
      </c>
      <c r="E164" s="162" t="s">
        <v>1921</v>
      </c>
      <c r="F164" s="385" t="s">
        <v>1771</v>
      </c>
      <c r="G164" s="385"/>
      <c r="H164" s="170">
        <v>45880</v>
      </c>
      <c r="I164" s="166"/>
      <c r="J164" s="165" t="s">
        <v>25</v>
      </c>
      <c r="K164" s="165" t="s">
        <v>25</v>
      </c>
      <c r="L164" s="166">
        <v>2</v>
      </c>
      <c r="M164" s="110">
        <v>3</v>
      </c>
    </row>
    <row r="165" spans="1:13" s="167" customFormat="1" ht="57" customHeight="1">
      <c r="A165" s="160">
        <v>369</v>
      </c>
      <c r="B165" s="160" t="s">
        <v>1108</v>
      </c>
      <c r="C165" s="110" t="s">
        <v>1109</v>
      </c>
      <c r="D165" s="161">
        <v>1</v>
      </c>
      <c r="E165" s="168" t="s">
        <v>1922</v>
      </c>
      <c r="F165" s="385" t="s">
        <v>1771</v>
      </c>
      <c r="G165" s="385"/>
      <c r="H165" s="163">
        <v>45880</v>
      </c>
      <c r="I165" s="166"/>
      <c r="J165" s="165" t="s">
        <v>25</v>
      </c>
      <c r="K165" s="165" t="s">
        <v>25</v>
      </c>
      <c r="L165" s="166">
        <v>2</v>
      </c>
      <c r="M165" s="110">
        <v>3</v>
      </c>
    </row>
    <row r="166" spans="1:13" s="167" customFormat="1" ht="57" customHeight="1">
      <c r="A166" s="160">
        <v>370</v>
      </c>
      <c r="B166" s="160" t="s">
        <v>1113</v>
      </c>
      <c r="C166" s="110" t="s">
        <v>1114</v>
      </c>
      <c r="D166" s="161">
        <v>1</v>
      </c>
      <c r="E166" s="162" t="s">
        <v>1923</v>
      </c>
      <c r="F166" s="385" t="s">
        <v>1771</v>
      </c>
      <c r="G166" s="385"/>
      <c r="H166" s="170">
        <v>45880</v>
      </c>
      <c r="I166" s="166"/>
      <c r="J166" s="165" t="s">
        <v>25</v>
      </c>
      <c r="K166" s="165" t="s">
        <v>25</v>
      </c>
      <c r="L166" s="166">
        <v>2</v>
      </c>
      <c r="M166" s="110">
        <v>3</v>
      </c>
    </row>
    <row r="167" spans="1:13" s="167" customFormat="1" ht="57" customHeight="1">
      <c r="A167" s="160">
        <v>371</v>
      </c>
      <c r="B167" s="160" t="s">
        <v>1118</v>
      </c>
      <c r="C167" s="110" t="s">
        <v>1119</v>
      </c>
      <c r="D167" s="161">
        <v>1</v>
      </c>
      <c r="E167" s="168" t="s">
        <v>1924</v>
      </c>
      <c r="F167" s="385" t="s">
        <v>1771</v>
      </c>
      <c r="G167" s="385"/>
      <c r="H167" s="163">
        <v>45880</v>
      </c>
      <c r="I167" s="166"/>
      <c r="J167" s="165" t="s">
        <v>25</v>
      </c>
      <c r="K167" s="165" t="s">
        <v>25</v>
      </c>
      <c r="L167" s="166">
        <v>2</v>
      </c>
      <c r="M167" s="110">
        <v>3</v>
      </c>
    </row>
    <row r="168" spans="1:13" s="167" customFormat="1" ht="57" customHeight="1">
      <c r="A168" s="160">
        <v>372</v>
      </c>
      <c r="B168" s="160" t="s">
        <v>1122</v>
      </c>
      <c r="C168" s="110" t="s">
        <v>1123</v>
      </c>
      <c r="D168" s="161">
        <v>1</v>
      </c>
      <c r="E168" s="162" t="s">
        <v>1925</v>
      </c>
      <c r="F168" s="385" t="s">
        <v>1771</v>
      </c>
      <c r="G168" s="385"/>
      <c r="H168" s="163">
        <v>45880</v>
      </c>
      <c r="I168" s="166"/>
      <c r="J168" s="165" t="s">
        <v>25</v>
      </c>
      <c r="K168" s="165" t="s">
        <v>25</v>
      </c>
      <c r="L168" s="166">
        <v>2</v>
      </c>
      <c r="M168" s="110">
        <v>3</v>
      </c>
    </row>
    <row r="169" spans="1:13" s="167" customFormat="1" ht="57" customHeight="1">
      <c r="A169" s="160">
        <v>373</v>
      </c>
      <c r="B169" s="160" t="s">
        <v>1126</v>
      </c>
      <c r="C169" s="110" t="s">
        <v>1127</v>
      </c>
      <c r="D169" s="161">
        <v>1</v>
      </c>
      <c r="E169" s="168" t="s">
        <v>1926</v>
      </c>
      <c r="F169" s="385" t="s">
        <v>1771</v>
      </c>
      <c r="G169" s="385"/>
      <c r="H169" s="163">
        <v>45880</v>
      </c>
      <c r="I169" s="166"/>
      <c r="J169" s="165" t="s">
        <v>25</v>
      </c>
      <c r="K169" s="165" t="s">
        <v>25</v>
      </c>
      <c r="L169" s="166">
        <v>2</v>
      </c>
      <c r="M169" s="110">
        <v>3</v>
      </c>
    </row>
    <row r="170" spans="1:13" s="167" customFormat="1" ht="57" customHeight="1">
      <c r="A170" s="160">
        <v>374</v>
      </c>
      <c r="B170" s="160" t="s">
        <v>1130</v>
      </c>
      <c r="C170" s="110" t="s">
        <v>1131</v>
      </c>
      <c r="D170" s="161">
        <v>1</v>
      </c>
      <c r="E170" s="162" t="s">
        <v>1927</v>
      </c>
      <c r="F170" s="385" t="s">
        <v>1771</v>
      </c>
      <c r="G170" s="385"/>
      <c r="H170" s="170">
        <v>45880</v>
      </c>
      <c r="I170" s="166"/>
      <c r="J170" s="165" t="s">
        <v>25</v>
      </c>
      <c r="K170" s="165" t="s">
        <v>25</v>
      </c>
      <c r="L170" s="166">
        <v>2</v>
      </c>
      <c r="M170" s="110">
        <v>3</v>
      </c>
    </row>
    <row r="171" spans="1:13" s="167" customFormat="1" ht="57" customHeight="1">
      <c r="A171" s="160">
        <v>375</v>
      </c>
      <c r="B171" s="160" t="s">
        <v>1135</v>
      </c>
      <c r="C171" s="110" t="s">
        <v>1136</v>
      </c>
      <c r="D171" s="161">
        <v>1</v>
      </c>
      <c r="E171" s="168" t="s">
        <v>1928</v>
      </c>
      <c r="F171" s="385" t="s">
        <v>1771</v>
      </c>
      <c r="G171" s="385"/>
      <c r="H171" s="163">
        <v>45881</v>
      </c>
      <c r="I171" s="166"/>
      <c r="J171" s="165" t="s">
        <v>25</v>
      </c>
      <c r="K171" s="165" t="s">
        <v>25</v>
      </c>
      <c r="L171" s="166">
        <v>2</v>
      </c>
      <c r="M171" s="110">
        <v>3</v>
      </c>
    </row>
    <row r="172" spans="1:13" s="167" customFormat="1" ht="57" customHeight="1">
      <c r="A172" s="160">
        <v>376</v>
      </c>
      <c r="B172" s="160" t="s">
        <v>1140</v>
      </c>
      <c r="C172" s="110" t="s">
        <v>1141</v>
      </c>
      <c r="D172" s="161">
        <v>1</v>
      </c>
      <c r="E172" s="162" t="s">
        <v>1929</v>
      </c>
      <c r="F172" s="385" t="s">
        <v>1771</v>
      </c>
      <c r="G172" s="385"/>
      <c r="H172" s="163">
        <v>45881</v>
      </c>
      <c r="I172" s="166"/>
      <c r="J172" s="165" t="s">
        <v>25</v>
      </c>
      <c r="K172" s="165" t="s">
        <v>25</v>
      </c>
      <c r="L172" s="166">
        <v>2</v>
      </c>
      <c r="M172" s="110">
        <v>3</v>
      </c>
    </row>
    <row r="173" spans="1:13" s="167" customFormat="1" ht="57" customHeight="1">
      <c r="A173" s="160">
        <v>377</v>
      </c>
      <c r="B173" s="160" t="s">
        <v>1146</v>
      </c>
      <c r="C173" s="110" t="s">
        <v>1147</v>
      </c>
      <c r="D173" s="161">
        <v>1</v>
      </c>
      <c r="E173" s="168" t="s">
        <v>1930</v>
      </c>
      <c r="F173" s="385" t="s">
        <v>1771</v>
      </c>
      <c r="G173" s="385"/>
      <c r="H173" s="170">
        <v>45883</v>
      </c>
      <c r="I173" s="166"/>
      <c r="J173" s="165" t="s">
        <v>25</v>
      </c>
      <c r="K173" s="165" t="s">
        <v>25</v>
      </c>
      <c r="L173" s="166">
        <v>2</v>
      </c>
      <c r="M173" s="110">
        <v>3</v>
      </c>
    </row>
    <row r="174" spans="1:13" s="167" customFormat="1" ht="57" customHeight="1">
      <c r="A174" s="160">
        <v>378</v>
      </c>
      <c r="B174" s="160" t="s">
        <v>1152</v>
      </c>
      <c r="C174" s="110" t="s">
        <v>1153</v>
      </c>
      <c r="D174" s="161">
        <v>1</v>
      </c>
      <c r="E174" s="162" t="s">
        <v>1931</v>
      </c>
      <c r="F174" s="385" t="s">
        <v>1771</v>
      </c>
      <c r="G174" s="385"/>
      <c r="H174" s="163">
        <v>45883</v>
      </c>
      <c r="I174" s="166"/>
      <c r="J174" s="165" t="s">
        <v>25</v>
      </c>
      <c r="K174" s="165" t="s">
        <v>25</v>
      </c>
      <c r="L174" s="166">
        <v>2</v>
      </c>
      <c r="M174" s="110">
        <v>3</v>
      </c>
    </row>
    <row r="175" spans="1:13" s="167" customFormat="1" ht="57" customHeight="1">
      <c r="A175" s="160">
        <v>379</v>
      </c>
      <c r="B175" s="160" t="s">
        <v>1156</v>
      </c>
      <c r="C175" s="110" t="s">
        <v>1157</v>
      </c>
      <c r="D175" s="161">
        <v>1</v>
      </c>
      <c r="E175" s="168" t="s">
        <v>1932</v>
      </c>
      <c r="F175" s="385" t="s">
        <v>1771</v>
      </c>
      <c r="G175" s="385"/>
      <c r="H175" s="163">
        <v>45883</v>
      </c>
      <c r="I175" s="166"/>
      <c r="J175" s="165" t="s">
        <v>25</v>
      </c>
      <c r="K175" s="165" t="s">
        <v>25</v>
      </c>
      <c r="L175" s="166">
        <v>2</v>
      </c>
      <c r="M175" s="110">
        <v>3</v>
      </c>
    </row>
    <row r="176" spans="1:13" s="167" customFormat="1" ht="57" customHeight="1">
      <c r="A176" s="160">
        <v>380</v>
      </c>
      <c r="B176" s="160" t="s">
        <v>1160</v>
      </c>
      <c r="C176" s="110" t="s">
        <v>1161</v>
      </c>
      <c r="D176" s="161">
        <v>1</v>
      </c>
      <c r="E176" s="162" t="s">
        <v>1933</v>
      </c>
      <c r="F176" s="385" t="s">
        <v>1771</v>
      </c>
      <c r="G176" s="385"/>
      <c r="H176" s="163">
        <v>45883</v>
      </c>
      <c r="I176" s="166"/>
      <c r="J176" s="165" t="s">
        <v>25</v>
      </c>
      <c r="K176" s="165" t="s">
        <v>25</v>
      </c>
      <c r="L176" s="166">
        <v>2</v>
      </c>
      <c r="M176" s="110">
        <v>3</v>
      </c>
    </row>
    <row r="177" spans="1:13" s="167" customFormat="1" ht="57" customHeight="1">
      <c r="A177" s="160">
        <v>381</v>
      </c>
      <c r="B177" s="160" t="s">
        <v>1165</v>
      </c>
      <c r="C177" s="110" t="s">
        <v>1166</v>
      </c>
      <c r="D177" s="161">
        <v>1</v>
      </c>
      <c r="E177" s="168" t="s">
        <v>1934</v>
      </c>
      <c r="F177" s="385" t="s">
        <v>1771</v>
      </c>
      <c r="G177" s="385"/>
      <c r="H177" s="170">
        <v>45883</v>
      </c>
      <c r="I177" s="166"/>
      <c r="J177" s="165" t="s">
        <v>25</v>
      </c>
      <c r="K177" s="165" t="s">
        <v>25</v>
      </c>
      <c r="L177" s="166">
        <v>2</v>
      </c>
      <c r="M177" s="110">
        <v>3</v>
      </c>
    </row>
    <row r="178" spans="1:13" s="167" customFormat="1" ht="57" customHeight="1">
      <c r="A178" s="160">
        <v>382</v>
      </c>
      <c r="B178" s="160" t="s">
        <v>1168</v>
      </c>
      <c r="C178" s="110" t="s">
        <v>1169</v>
      </c>
      <c r="D178" s="161">
        <v>1</v>
      </c>
      <c r="E178" s="162" t="s">
        <v>1935</v>
      </c>
      <c r="F178" s="385" t="s">
        <v>1771</v>
      </c>
      <c r="G178" s="385"/>
      <c r="H178" s="163">
        <v>45883</v>
      </c>
      <c r="I178" s="166"/>
      <c r="J178" s="165" t="s">
        <v>25</v>
      </c>
      <c r="K178" s="165" t="s">
        <v>25</v>
      </c>
      <c r="L178" s="166">
        <v>2</v>
      </c>
      <c r="M178" s="110">
        <v>3</v>
      </c>
    </row>
    <row r="179" spans="1:13" s="167" customFormat="1" ht="57" customHeight="1">
      <c r="A179" s="160">
        <v>383</v>
      </c>
      <c r="B179" s="160" t="s">
        <v>1174</v>
      </c>
      <c r="C179" s="110" t="s">
        <v>1175</v>
      </c>
      <c r="D179" s="161">
        <v>1</v>
      </c>
      <c r="E179" s="168" t="s">
        <v>1936</v>
      </c>
      <c r="F179" s="385" t="s">
        <v>1771</v>
      </c>
      <c r="G179" s="385"/>
      <c r="H179" s="170">
        <v>45883</v>
      </c>
      <c r="I179" s="166"/>
      <c r="J179" s="165" t="s">
        <v>25</v>
      </c>
      <c r="K179" s="165" t="s">
        <v>25</v>
      </c>
      <c r="L179" s="166">
        <v>2</v>
      </c>
      <c r="M179" s="110">
        <v>3</v>
      </c>
    </row>
    <row r="180" spans="1:13" s="167" customFormat="1" ht="57" customHeight="1">
      <c r="A180" s="160">
        <v>384</v>
      </c>
      <c r="B180" s="160" t="s">
        <v>1179</v>
      </c>
      <c r="C180" s="110" t="s">
        <v>1180</v>
      </c>
      <c r="D180" s="161">
        <v>1</v>
      </c>
      <c r="E180" s="162" t="s">
        <v>1937</v>
      </c>
      <c r="F180" s="385" t="s">
        <v>1771</v>
      </c>
      <c r="G180" s="385"/>
      <c r="H180" s="170">
        <v>45883</v>
      </c>
      <c r="I180" s="166"/>
      <c r="J180" s="165" t="s">
        <v>25</v>
      </c>
      <c r="K180" s="165" t="s">
        <v>25</v>
      </c>
      <c r="L180" s="166">
        <v>2</v>
      </c>
      <c r="M180" s="110">
        <v>3</v>
      </c>
    </row>
    <row r="181" spans="1:13" s="167" customFormat="1" ht="57" customHeight="1">
      <c r="A181" s="160">
        <v>385</v>
      </c>
      <c r="B181" s="160" t="s">
        <v>1183</v>
      </c>
      <c r="C181" s="110" t="s">
        <v>1184</v>
      </c>
      <c r="D181" s="161">
        <v>1</v>
      </c>
      <c r="E181" s="168" t="s">
        <v>1938</v>
      </c>
      <c r="F181" s="385" t="s">
        <v>1771</v>
      </c>
      <c r="G181" s="385"/>
      <c r="H181" s="163">
        <v>45887</v>
      </c>
      <c r="I181" s="166"/>
      <c r="J181" s="165" t="s">
        <v>25</v>
      </c>
      <c r="K181" s="165" t="s">
        <v>25</v>
      </c>
      <c r="L181" s="166">
        <v>2</v>
      </c>
      <c r="M181" s="110">
        <v>3</v>
      </c>
    </row>
    <row r="182" spans="1:13" s="167" customFormat="1" ht="57" customHeight="1">
      <c r="A182" s="160">
        <v>386</v>
      </c>
      <c r="B182" s="160" t="s">
        <v>1187</v>
      </c>
      <c r="C182" s="110" t="s">
        <v>1188</v>
      </c>
      <c r="D182" s="161">
        <v>1</v>
      </c>
      <c r="E182" s="162" t="s">
        <v>1939</v>
      </c>
      <c r="F182" s="385" t="s">
        <v>1771</v>
      </c>
      <c r="G182" s="385"/>
      <c r="H182" s="163">
        <v>45888</v>
      </c>
      <c r="I182" s="166"/>
      <c r="J182" s="165" t="s">
        <v>25</v>
      </c>
      <c r="K182" s="165" t="s">
        <v>25</v>
      </c>
      <c r="L182" s="166">
        <v>2</v>
      </c>
      <c r="M182" s="110">
        <v>3</v>
      </c>
    </row>
    <row r="183" spans="1:13" s="167" customFormat="1" ht="57" customHeight="1">
      <c r="A183" s="160">
        <v>387</v>
      </c>
      <c r="B183" s="160" t="s">
        <v>1191</v>
      </c>
      <c r="C183" s="110" t="s">
        <v>1192</v>
      </c>
      <c r="D183" s="161">
        <v>1</v>
      </c>
      <c r="E183" s="168" t="s">
        <v>1940</v>
      </c>
      <c r="F183" s="385" t="s">
        <v>1771</v>
      </c>
      <c r="G183" s="385"/>
      <c r="H183" s="163">
        <v>45888</v>
      </c>
      <c r="I183" s="166"/>
      <c r="J183" s="165" t="s">
        <v>25</v>
      </c>
      <c r="K183" s="165" t="s">
        <v>25</v>
      </c>
      <c r="L183" s="166">
        <v>2</v>
      </c>
      <c r="M183" s="110">
        <v>3</v>
      </c>
    </row>
    <row r="184" spans="1:13" s="167" customFormat="1" ht="57" customHeight="1">
      <c r="A184" s="160">
        <v>388</v>
      </c>
      <c r="B184" s="160" t="s">
        <v>1194</v>
      </c>
      <c r="C184" s="110" t="s">
        <v>1195</v>
      </c>
      <c r="D184" s="161">
        <v>1</v>
      </c>
      <c r="E184" s="162" t="s">
        <v>1941</v>
      </c>
      <c r="F184" s="385" t="s">
        <v>1771</v>
      </c>
      <c r="G184" s="385"/>
      <c r="H184" s="170">
        <v>45888</v>
      </c>
      <c r="I184" s="166"/>
      <c r="J184" s="165" t="s">
        <v>25</v>
      </c>
      <c r="K184" s="165" t="s">
        <v>25</v>
      </c>
      <c r="L184" s="166">
        <v>2</v>
      </c>
      <c r="M184" s="110">
        <v>3</v>
      </c>
    </row>
    <row r="185" spans="1:13" s="167" customFormat="1" ht="57" customHeight="1">
      <c r="A185" s="160">
        <v>389</v>
      </c>
      <c r="B185" s="160" t="s">
        <v>1196</v>
      </c>
      <c r="C185" s="110" t="s">
        <v>1197</v>
      </c>
      <c r="D185" s="161">
        <v>1</v>
      </c>
      <c r="E185" s="168" t="s">
        <v>1942</v>
      </c>
      <c r="F185" s="385" t="s">
        <v>1771</v>
      </c>
      <c r="G185" s="385"/>
      <c r="H185" s="163">
        <v>45888</v>
      </c>
      <c r="I185" s="166"/>
      <c r="J185" s="165" t="s">
        <v>25</v>
      </c>
      <c r="K185" s="165" t="s">
        <v>25</v>
      </c>
      <c r="L185" s="166">
        <v>2</v>
      </c>
      <c r="M185" s="110">
        <v>3</v>
      </c>
    </row>
    <row r="186" spans="1:13" s="167" customFormat="1" ht="57" customHeight="1">
      <c r="A186" s="160">
        <v>390</v>
      </c>
      <c r="B186" s="160" t="s">
        <v>1200</v>
      </c>
      <c r="C186" s="110" t="s">
        <v>1201</v>
      </c>
      <c r="D186" s="161">
        <v>1</v>
      </c>
      <c r="E186" s="162" t="s">
        <v>1943</v>
      </c>
      <c r="F186" s="385" t="s">
        <v>1771</v>
      </c>
      <c r="G186" s="385"/>
      <c r="H186" s="163">
        <v>45890</v>
      </c>
      <c r="I186" s="166"/>
      <c r="J186" s="165" t="s">
        <v>25</v>
      </c>
      <c r="K186" s="165" t="s">
        <v>25</v>
      </c>
      <c r="L186" s="166">
        <v>2</v>
      </c>
      <c r="M186" s="110">
        <v>3</v>
      </c>
    </row>
    <row r="187" spans="1:13" s="167" customFormat="1" ht="57" customHeight="1">
      <c r="A187" s="160">
        <v>391</v>
      </c>
      <c r="B187" s="160" t="s">
        <v>1202</v>
      </c>
      <c r="C187" s="110" t="s">
        <v>1203</v>
      </c>
      <c r="D187" s="161">
        <v>1</v>
      </c>
      <c r="E187" s="168" t="s">
        <v>1944</v>
      </c>
      <c r="F187" s="385" t="s">
        <v>1771</v>
      </c>
      <c r="G187" s="385"/>
      <c r="H187" s="170">
        <v>45890</v>
      </c>
      <c r="I187" s="166"/>
      <c r="J187" s="165" t="s">
        <v>25</v>
      </c>
      <c r="K187" s="165" t="s">
        <v>25</v>
      </c>
      <c r="L187" s="166">
        <v>2</v>
      </c>
      <c r="M187" s="110">
        <v>3</v>
      </c>
    </row>
    <row r="188" spans="1:13" s="167" customFormat="1" ht="57" customHeight="1">
      <c r="A188" s="160">
        <v>392</v>
      </c>
      <c r="B188" s="160" t="s">
        <v>1206</v>
      </c>
      <c r="C188" s="110" t="s">
        <v>1207</v>
      </c>
      <c r="D188" s="161">
        <v>1</v>
      </c>
      <c r="E188" s="162" t="s">
        <v>1945</v>
      </c>
      <c r="F188" s="385" t="s">
        <v>1771</v>
      </c>
      <c r="G188" s="385"/>
      <c r="H188" s="163">
        <v>45890</v>
      </c>
      <c r="I188" s="166"/>
      <c r="J188" s="165" t="s">
        <v>25</v>
      </c>
      <c r="K188" s="165" t="s">
        <v>25</v>
      </c>
      <c r="L188" s="166">
        <v>2</v>
      </c>
      <c r="M188" s="110">
        <v>3</v>
      </c>
    </row>
    <row r="189" spans="1:13" s="167" customFormat="1" ht="57" customHeight="1">
      <c r="A189" s="160">
        <v>393</v>
      </c>
      <c r="B189" s="160" t="s">
        <v>1208</v>
      </c>
      <c r="C189" s="110" t="s">
        <v>1209</v>
      </c>
      <c r="D189" s="161">
        <v>1</v>
      </c>
      <c r="E189" s="168" t="s">
        <v>1946</v>
      </c>
      <c r="F189" s="385" t="s">
        <v>1771</v>
      </c>
      <c r="G189" s="385"/>
      <c r="H189" s="163">
        <v>45890</v>
      </c>
      <c r="I189" s="166"/>
      <c r="J189" s="165" t="s">
        <v>25</v>
      </c>
      <c r="K189" s="165" t="s">
        <v>25</v>
      </c>
      <c r="L189" s="166">
        <v>2</v>
      </c>
      <c r="M189" s="110">
        <v>3</v>
      </c>
    </row>
    <row r="190" spans="1:13" s="167" customFormat="1" ht="57" customHeight="1">
      <c r="A190" s="160">
        <v>394</v>
      </c>
      <c r="B190" s="160" t="s">
        <v>1212</v>
      </c>
      <c r="C190" s="110" t="s">
        <v>1213</v>
      </c>
      <c r="D190" s="161">
        <v>1</v>
      </c>
      <c r="E190" s="162" t="s">
        <v>1947</v>
      </c>
      <c r="F190" s="385" t="s">
        <v>1771</v>
      </c>
      <c r="G190" s="385"/>
      <c r="H190" s="170">
        <v>45890</v>
      </c>
      <c r="I190" s="166"/>
      <c r="J190" s="165" t="s">
        <v>25</v>
      </c>
      <c r="K190" s="165" t="s">
        <v>25</v>
      </c>
      <c r="L190" s="166">
        <v>2</v>
      </c>
      <c r="M190" s="110">
        <v>3</v>
      </c>
    </row>
    <row r="191" spans="1:13" s="167" customFormat="1" ht="57" customHeight="1">
      <c r="A191" s="160">
        <v>395</v>
      </c>
      <c r="B191" s="160" t="s">
        <v>1217</v>
      </c>
      <c r="C191" s="110" t="s">
        <v>1218</v>
      </c>
      <c r="D191" s="161">
        <v>1</v>
      </c>
      <c r="E191" s="168" t="s">
        <v>1948</v>
      </c>
      <c r="F191" s="385" t="s">
        <v>1771</v>
      </c>
      <c r="G191" s="385"/>
      <c r="H191" s="163">
        <v>45890</v>
      </c>
      <c r="I191" s="166"/>
      <c r="J191" s="165" t="s">
        <v>25</v>
      </c>
      <c r="K191" s="165" t="s">
        <v>25</v>
      </c>
      <c r="L191" s="166">
        <v>2</v>
      </c>
      <c r="M191" s="110">
        <v>3</v>
      </c>
    </row>
    <row r="192" spans="1:13" s="167" customFormat="1" ht="57" customHeight="1">
      <c r="A192" s="160">
        <v>396</v>
      </c>
      <c r="B192" s="160" t="s">
        <v>1222</v>
      </c>
      <c r="C192" s="110" t="s">
        <v>1223</v>
      </c>
      <c r="D192" s="161">
        <v>1</v>
      </c>
      <c r="E192" s="162" t="s">
        <v>1949</v>
      </c>
      <c r="F192" s="385" t="s">
        <v>1771</v>
      </c>
      <c r="G192" s="385"/>
      <c r="H192" s="163">
        <v>45890</v>
      </c>
      <c r="I192" s="166"/>
      <c r="J192" s="165" t="s">
        <v>25</v>
      </c>
      <c r="K192" s="165" t="s">
        <v>25</v>
      </c>
      <c r="L192" s="166">
        <v>2</v>
      </c>
      <c r="M192" s="110">
        <v>3</v>
      </c>
    </row>
    <row r="193" spans="1:13" s="167" customFormat="1" ht="57" customHeight="1">
      <c r="A193" s="160">
        <v>397</v>
      </c>
      <c r="B193" s="160" t="s">
        <v>1224</v>
      </c>
      <c r="C193" s="110" t="s">
        <v>1225</v>
      </c>
      <c r="D193" s="161">
        <v>1</v>
      </c>
      <c r="E193" s="168" t="s">
        <v>1950</v>
      </c>
      <c r="F193" s="385" t="s">
        <v>1771</v>
      </c>
      <c r="G193" s="385"/>
      <c r="H193" s="170">
        <v>45895</v>
      </c>
      <c r="I193" s="166"/>
      <c r="J193" s="165" t="s">
        <v>25</v>
      </c>
      <c r="K193" s="165" t="s">
        <v>25</v>
      </c>
      <c r="L193" s="166">
        <v>2</v>
      </c>
      <c r="M193" s="110">
        <v>3</v>
      </c>
    </row>
    <row r="194" spans="1:13" s="167" customFormat="1" ht="57" customHeight="1">
      <c r="A194" s="160">
        <v>398</v>
      </c>
      <c r="B194" s="160" t="s">
        <v>1228</v>
      </c>
      <c r="C194" s="110" t="s">
        <v>1229</v>
      </c>
      <c r="D194" s="161">
        <v>1</v>
      </c>
      <c r="E194" s="162" t="s">
        <v>1951</v>
      </c>
      <c r="F194" s="385" t="s">
        <v>1771</v>
      </c>
      <c r="G194" s="385"/>
      <c r="H194" s="170">
        <v>45895</v>
      </c>
      <c r="I194" s="166"/>
      <c r="J194" s="165" t="s">
        <v>25</v>
      </c>
      <c r="K194" s="165" t="s">
        <v>25</v>
      </c>
      <c r="L194" s="166">
        <v>2</v>
      </c>
      <c r="M194" s="110">
        <v>3</v>
      </c>
    </row>
    <row r="195" spans="1:13" s="167" customFormat="1" ht="57" customHeight="1">
      <c r="A195" s="160">
        <v>399</v>
      </c>
      <c r="B195" s="160" t="s">
        <v>1230</v>
      </c>
      <c r="C195" s="110" t="s">
        <v>1231</v>
      </c>
      <c r="D195" s="161">
        <v>1</v>
      </c>
      <c r="E195" s="168" t="s">
        <v>1952</v>
      </c>
      <c r="F195" s="385" t="s">
        <v>1771</v>
      </c>
      <c r="G195" s="385"/>
      <c r="H195" s="163">
        <v>45901</v>
      </c>
      <c r="I195" s="166"/>
      <c r="J195" s="165" t="s">
        <v>25</v>
      </c>
      <c r="K195" s="165" t="s">
        <v>25</v>
      </c>
      <c r="L195" s="166">
        <v>2</v>
      </c>
      <c r="M195" s="110">
        <v>3</v>
      </c>
    </row>
    <row r="196" spans="1:13" s="167" customFormat="1" ht="57" customHeight="1">
      <c r="A196" s="160">
        <v>400</v>
      </c>
      <c r="B196" s="160" t="s">
        <v>1234</v>
      </c>
      <c r="C196" s="110" t="s">
        <v>1235</v>
      </c>
      <c r="D196" s="161">
        <v>1</v>
      </c>
      <c r="E196" s="162" t="s">
        <v>1953</v>
      </c>
      <c r="F196" s="385" t="s">
        <v>1771</v>
      </c>
      <c r="G196" s="385"/>
      <c r="H196" s="163">
        <v>45901</v>
      </c>
      <c r="I196" s="166"/>
      <c r="J196" s="165" t="s">
        <v>25</v>
      </c>
      <c r="K196" s="165" t="s">
        <v>25</v>
      </c>
      <c r="L196" s="166">
        <v>2</v>
      </c>
      <c r="M196" s="110">
        <v>3</v>
      </c>
    </row>
    <row r="197" spans="1:13" s="167" customFormat="1" ht="57" customHeight="1">
      <c r="A197" s="160">
        <v>401</v>
      </c>
      <c r="B197" s="160" t="s">
        <v>1236</v>
      </c>
      <c r="C197" s="110" t="s">
        <v>1237</v>
      </c>
      <c r="D197" s="161">
        <v>1</v>
      </c>
      <c r="E197" s="168" t="s">
        <v>1954</v>
      </c>
      <c r="F197" s="385" t="s">
        <v>1771</v>
      </c>
      <c r="G197" s="385"/>
      <c r="H197" s="170">
        <v>45902</v>
      </c>
      <c r="I197" s="166"/>
      <c r="J197" s="165" t="s">
        <v>25</v>
      </c>
      <c r="K197" s="165" t="s">
        <v>25</v>
      </c>
      <c r="L197" s="166">
        <v>2</v>
      </c>
      <c r="M197" s="110">
        <v>3</v>
      </c>
    </row>
    <row r="198" spans="1:13" s="167" customFormat="1" ht="57" customHeight="1">
      <c r="A198" s="160">
        <v>402</v>
      </c>
      <c r="B198" s="160" t="s">
        <v>1241</v>
      </c>
      <c r="C198" s="110" t="s">
        <v>1242</v>
      </c>
      <c r="D198" s="161">
        <v>1</v>
      </c>
      <c r="E198" s="162" t="s">
        <v>1955</v>
      </c>
      <c r="F198" s="385" t="s">
        <v>1771</v>
      </c>
      <c r="G198" s="385"/>
      <c r="H198" s="163">
        <v>45902</v>
      </c>
      <c r="I198" s="166"/>
      <c r="J198" s="165" t="s">
        <v>25</v>
      </c>
      <c r="K198" s="165" t="s">
        <v>25</v>
      </c>
      <c r="L198" s="166">
        <v>2</v>
      </c>
      <c r="M198" s="110">
        <v>3</v>
      </c>
    </row>
    <row r="199" spans="1:13" s="167" customFormat="1" ht="57" customHeight="1">
      <c r="A199" s="160">
        <v>403</v>
      </c>
      <c r="B199" s="160" t="s">
        <v>1245</v>
      </c>
      <c r="C199" s="110" t="s">
        <v>1246</v>
      </c>
      <c r="D199" s="161">
        <v>1</v>
      </c>
      <c r="E199" s="168" t="s">
        <v>1956</v>
      </c>
      <c r="F199" s="385" t="s">
        <v>1771</v>
      </c>
      <c r="G199" s="385"/>
      <c r="H199" s="170">
        <v>45902</v>
      </c>
      <c r="I199" s="166"/>
      <c r="J199" s="165" t="s">
        <v>25</v>
      </c>
      <c r="K199" s="165" t="s">
        <v>25</v>
      </c>
      <c r="L199" s="166">
        <v>2</v>
      </c>
      <c r="M199" s="110">
        <v>3</v>
      </c>
    </row>
    <row r="200" spans="1:13" s="167" customFormat="1" ht="57" customHeight="1">
      <c r="A200" s="160">
        <v>404</v>
      </c>
      <c r="B200" s="160" t="s">
        <v>1250</v>
      </c>
      <c r="C200" s="110" t="s">
        <v>1251</v>
      </c>
      <c r="D200" s="161">
        <v>1</v>
      </c>
      <c r="E200" s="162" t="s">
        <v>1957</v>
      </c>
      <c r="F200" s="385" t="s">
        <v>1771</v>
      </c>
      <c r="G200" s="385"/>
      <c r="H200" s="163">
        <v>45902</v>
      </c>
      <c r="I200" s="166"/>
      <c r="J200" s="165" t="s">
        <v>25</v>
      </c>
      <c r="K200" s="165" t="s">
        <v>25</v>
      </c>
      <c r="L200" s="166">
        <v>2</v>
      </c>
      <c r="M200" s="110">
        <v>3</v>
      </c>
    </row>
    <row r="201" spans="1:13" s="167" customFormat="1" ht="57" customHeight="1">
      <c r="A201" s="160">
        <v>405</v>
      </c>
      <c r="B201" s="160" t="s">
        <v>1254</v>
      </c>
      <c r="C201" s="110" t="s">
        <v>1255</v>
      </c>
      <c r="D201" s="161">
        <v>1</v>
      </c>
      <c r="E201" s="168" t="s">
        <v>1958</v>
      </c>
      <c r="F201" s="385" t="s">
        <v>1771</v>
      </c>
      <c r="G201" s="385"/>
      <c r="H201" s="170">
        <v>45902</v>
      </c>
      <c r="I201" s="166"/>
      <c r="J201" s="165" t="s">
        <v>25</v>
      </c>
      <c r="K201" s="165" t="s">
        <v>25</v>
      </c>
      <c r="L201" s="166">
        <v>2</v>
      </c>
      <c r="M201" s="110">
        <v>3</v>
      </c>
    </row>
    <row r="202" spans="1:13" s="167" customFormat="1" ht="57" customHeight="1">
      <c r="A202" s="160">
        <v>406</v>
      </c>
      <c r="B202" s="160" t="s">
        <v>1258</v>
      </c>
      <c r="C202" s="110" t="s">
        <v>1259</v>
      </c>
      <c r="D202" s="161">
        <v>1</v>
      </c>
      <c r="E202" s="162" t="s">
        <v>1959</v>
      </c>
      <c r="F202" s="385" t="s">
        <v>1771</v>
      </c>
      <c r="G202" s="385"/>
      <c r="H202" s="170">
        <v>45902</v>
      </c>
      <c r="I202" s="166"/>
      <c r="J202" s="165" t="s">
        <v>25</v>
      </c>
      <c r="K202" s="165" t="s">
        <v>25</v>
      </c>
      <c r="L202" s="166">
        <v>2</v>
      </c>
      <c r="M202" s="110">
        <v>3</v>
      </c>
    </row>
    <row r="203" spans="1:13" s="167" customFormat="1" ht="57" customHeight="1">
      <c r="A203" s="160">
        <v>407</v>
      </c>
      <c r="B203" s="160" t="s">
        <v>1260</v>
      </c>
      <c r="C203" s="110" t="s">
        <v>1261</v>
      </c>
      <c r="D203" s="161">
        <v>1</v>
      </c>
      <c r="E203" s="168" t="s">
        <v>1960</v>
      </c>
      <c r="F203" s="385" t="s">
        <v>1771</v>
      </c>
      <c r="G203" s="385"/>
      <c r="H203" s="163">
        <v>45902</v>
      </c>
      <c r="I203" s="166"/>
      <c r="J203" s="165" t="s">
        <v>25</v>
      </c>
      <c r="K203" s="165" t="s">
        <v>25</v>
      </c>
      <c r="L203" s="166">
        <v>2</v>
      </c>
      <c r="M203" s="110">
        <v>3</v>
      </c>
    </row>
    <row r="204" spans="1:13" s="167" customFormat="1" ht="57" customHeight="1">
      <c r="A204" s="160">
        <v>408</v>
      </c>
      <c r="B204" s="160" t="s">
        <v>1264</v>
      </c>
      <c r="C204" s="110" t="s">
        <v>1265</v>
      </c>
      <c r="D204" s="161">
        <v>1</v>
      </c>
      <c r="E204" s="162" t="s">
        <v>1961</v>
      </c>
      <c r="F204" s="385" t="s">
        <v>1771</v>
      </c>
      <c r="G204" s="385"/>
      <c r="H204" s="163">
        <v>45902</v>
      </c>
      <c r="I204" s="166"/>
      <c r="J204" s="165" t="s">
        <v>25</v>
      </c>
      <c r="K204" s="165" t="s">
        <v>25</v>
      </c>
      <c r="L204" s="166">
        <v>2</v>
      </c>
      <c r="M204" s="110">
        <v>3</v>
      </c>
    </row>
    <row r="205" spans="1:13" s="167" customFormat="1" ht="57" customHeight="1">
      <c r="A205" s="160">
        <v>409</v>
      </c>
      <c r="B205" s="160" t="s">
        <v>1269</v>
      </c>
      <c r="C205" s="110" t="s">
        <v>1270</v>
      </c>
      <c r="D205" s="161">
        <v>1</v>
      </c>
      <c r="E205" s="168" t="s">
        <v>1962</v>
      </c>
      <c r="F205" s="385" t="s">
        <v>1771</v>
      </c>
      <c r="G205" s="385"/>
      <c r="H205" s="170">
        <v>45902</v>
      </c>
      <c r="I205" s="166"/>
      <c r="J205" s="165" t="s">
        <v>25</v>
      </c>
      <c r="K205" s="165" t="s">
        <v>25</v>
      </c>
      <c r="L205" s="166">
        <v>2</v>
      </c>
      <c r="M205" s="110">
        <v>3</v>
      </c>
    </row>
    <row r="206" spans="1:13" s="167" customFormat="1" ht="57" customHeight="1">
      <c r="A206" s="160">
        <v>410</v>
      </c>
      <c r="B206" s="160" t="s">
        <v>1271</v>
      </c>
      <c r="C206" s="110" t="s">
        <v>1272</v>
      </c>
      <c r="D206" s="161">
        <v>1</v>
      </c>
      <c r="E206" s="162" t="s">
        <v>1963</v>
      </c>
      <c r="F206" s="385" t="s">
        <v>1771</v>
      </c>
      <c r="G206" s="385"/>
      <c r="H206" s="163">
        <v>45902</v>
      </c>
      <c r="I206" s="166"/>
      <c r="J206" s="165" t="s">
        <v>25</v>
      </c>
      <c r="K206" s="165" t="s">
        <v>25</v>
      </c>
      <c r="L206" s="166">
        <v>2</v>
      </c>
      <c r="M206" s="110">
        <v>3</v>
      </c>
    </row>
    <row r="207" spans="1:13" s="167" customFormat="1" ht="57" customHeight="1">
      <c r="A207" s="160">
        <v>411</v>
      </c>
      <c r="B207" s="160" t="s">
        <v>1275</v>
      </c>
      <c r="C207" s="110" t="s">
        <v>1276</v>
      </c>
      <c r="D207" s="161">
        <v>1</v>
      </c>
      <c r="E207" s="168" t="s">
        <v>1964</v>
      </c>
      <c r="F207" s="385" t="s">
        <v>1771</v>
      </c>
      <c r="G207" s="385"/>
      <c r="H207" s="170">
        <v>45902</v>
      </c>
      <c r="I207" s="166"/>
      <c r="J207" s="165" t="s">
        <v>25</v>
      </c>
      <c r="K207" s="165" t="s">
        <v>25</v>
      </c>
      <c r="L207" s="166">
        <v>2</v>
      </c>
      <c r="M207" s="110">
        <v>3</v>
      </c>
    </row>
    <row r="208" spans="1:13" s="167" customFormat="1" ht="57" customHeight="1">
      <c r="A208" s="160">
        <v>412</v>
      </c>
      <c r="B208" s="160" t="s">
        <v>1277</v>
      </c>
      <c r="C208" s="110" t="s">
        <v>1278</v>
      </c>
      <c r="D208" s="161">
        <v>1</v>
      </c>
      <c r="E208" s="162" t="s">
        <v>1965</v>
      </c>
      <c r="F208" s="385" t="s">
        <v>1771</v>
      </c>
      <c r="G208" s="385"/>
      <c r="H208" s="163">
        <v>45902</v>
      </c>
      <c r="I208" s="166"/>
      <c r="J208" s="165" t="s">
        <v>25</v>
      </c>
      <c r="K208" s="165" t="s">
        <v>25</v>
      </c>
      <c r="L208" s="166">
        <v>2</v>
      </c>
      <c r="M208" s="110">
        <v>3</v>
      </c>
    </row>
    <row r="209" spans="1:13" s="167" customFormat="1" ht="57" customHeight="1">
      <c r="A209" s="160">
        <v>413</v>
      </c>
      <c r="B209" s="160" t="s">
        <v>1281</v>
      </c>
      <c r="C209" s="110" t="s">
        <v>1282</v>
      </c>
      <c r="D209" s="161">
        <v>1</v>
      </c>
      <c r="E209" s="168" t="s">
        <v>1966</v>
      </c>
      <c r="F209" s="385" t="s">
        <v>1771</v>
      </c>
      <c r="G209" s="385"/>
      <c r="H209" s="170">
        <v>45902</v>
      </c>
      <c r="I209" s="166"/>
      <c r="J209" s="165" t="s">
        <v>25</v>
      </c>
      <c r="K209" s="165" t="s">
        <v>25</v>
      </c>
      <c r="L209" s="166">
        <v>2</v>
      </c>
      <c r="M209" s="110">
        <v>3</v>
      </c>
    </row>
    <row r="210" spans="1:13" s="167" customFormat="1" ht="57" customHeight="1">
      <c r="A210" s="160">
        <v>414</v>
      </c>
      <c r="B210" s="160" t="s">
        <v>1283</v>
      </c>
      <c r="C210" s="110" t="s">
        <v>1284</v>
      </c>
      <c r="D210" s="161">
        <v>1</v>
      </c>
      <c r="E210" s="162" t="s">
        <v>1967</v>
      </c>
      <c r="F210" s="385" t="s">
        <v>1771</v>
      </c>
      <c r="G210" s="385"/>
      <c r="H210" s="170">
        <v>45902</v>
      </c>
      <c r="I210" s="166"/>
      <c r="J210" s="165" t="s">
        <v>25</v>
      </c>
      <c r="K210" s="165" t="s">
        <v>25</v>
      </c>
      <c r="L210" s="166">
        <v>2</v>
      </c>
      <c r="M210" s="110">
        <v>3</v>
      </c>
    </row>
    <row r="211" spans="1:13" s="167" customFormat="1" ht="57" customHeight="1">
      <c r="A211" s="160">
        <v>415</v>
      </c>
      <c r="B211" s="160" t="s">
        <v>1289</v>
      </c>
      <c r="C211" s="110" t="s">
        <v>1290</v>
      </c>
      <c r="D211" s="161">
        <v>1</v>
      </c>
      <c r="E211" s="168" t="s">
        <v>1968</v>
      </c>
      <c r="F211" s="385" t="s">
        <v>1771</v>
      </c>
      <c r="G211" s="385"/>
      <c r="H211" s="163">
        <v>45902</v>
      </c>
      <c r="I211" s="166"/>
      <c r="J211" s="165" t="s">
        <v>25</v>
      </c>
      <c r="K211" s="165" t="s">
        <v>25</v>
      </c>
      <c r="L211" s="166">
        <v>2</v>
      </c>
      <c r="M211" s="110">
        <v>3</v>
      </c>
    </row>
    <row r="212" spans="1:13" s="167" customFormat="1" ht="57" customHeight="1">
      <c r="A212" s="160">
        <v>416</v>
      </c>
      <c r="B212" s="160" t="s">
        <v>1293</v>
      </c>
      <c r="C212" s="110" t="s">
        <v>1294</v>
      </c>
      <c r="D212" s="161">
        <v>1</v>
      </c>
      <c r="E212" s="162" t="s">
        <v>1969</v>
      </c>
      <c r="F212" s="385" t="s">
        <v>1771</v>
      </c>
      <c r="G212" s="385"/>
      <c r="H212" s="163">
        <v>45902</v>
      </c>
      <c r="I212" s="166"/>
      <c r="J212" s="165" t="s">
        <v>25</v>
      </c>
      <c r="K212" s="165" t="s">
        <v>25</v>
      </c>
      <c r="L212" s="166">
        <v>2</v>
      </c>
      <c r="M212" s="110">
        <v>3</v>
      </c>
    </row>
    <row r="213" spans="1:13" s="167" customFormat="1" ht="57" customHeight="1">
      <c r="A213" s="160">
        <v>417</v>
      </c>
      <c r="B213" s="160" t="s">
        <v>1296</v>
      </c>
      <c r="C213" s="110" t="s">
        <v>1297</v>
      </c>
      <c r="D213" s="161">
        <v>1</v>
      </c>
      <c r="E213" s="168" t="s">
        <v>1970</v>
      </c>
      <c r="F213" s="385" t="s">
        <v>1771</v>
      </c>
      <c r="G213" s="385"/>
      <c r="H213" s="163">
        <v>45902</v>
      </c>
      <c r="I213" s="166"/>
      <c r="J213" s="165" t="s">
        <v>25</v>
      </c>
      <c r="K213" s="165" t="s">
        <v>25</v>
      </c>
      <c r="L213" s="166">
        <v>2</v>
      </c>
      <c r="M213" s="110">
        <v>3</v>
      </c>
    </row>
    <row r="214" spans="1:13" s="167" customFormat="1" ht="57" customHeight="1">
      <c r="A214" s="160">
        <v>418</v>
      </c>
      <c r="B214" s="160" t="s">
        <v>1301</v>
      </c>
      <c r="C214" s="110" t="s">
        <v>1302</v>
      </c>
      <c r="D214" s="161">
        <v>1</v>
      </c>
      <c r="E214" s="162" t="s">
        <v>1971</v>
      </c>
      <c r="F214" s="385" t="s">
        <v>1771</v>
      </c>
      <c r="G214" s="385"/>
      <c r="H214" s="163">
        <v>45902</v>
      </c>
      <c r="I214" s="166"/>
      <c r="J214" s="165" t="s">
        <v>25</v>
      </c>
      <c r="K214" s="165" t="s">
        <v>25</v>
      </c>
      <c r="L214" s="166">
        <v>2</v>
      </c>
      <c r="M214" s="110">
        <v>3</v>
      </c>
    </row>
    <row r="215" spans="1:13" s="167" customFormat="1" ht="57" customHeight="1">
      <c r="A215" s="160">
        <v>419</v>
      </c>
      <c r="B215" s="160" t="s">
        <v>1305</v>
      </c>
      <c r="C215" s="110" t="s">
        <v>1306</v>
      </c>
      <c r="D215" s="161">
        <v>1</v>
      </c>
      <c r="E215" s="168" t="s">
        <v>1972</v>
      </c>
      <c r="F215" s="385" t="s">
        <v>1771</v>
      </c>
      <c r="G215" s="385"/>
      <c r="H215" s="170">
        <v>45902</v>
      </c>
      <c r="I215" s="166"/>
      <c r="J215" s="165" t="s">
        <v>25</v>
      </c>
      <c r="K215" s="165" t="s">
        <v>25</v>
      </c>
      <c r="L215" s="166">
        <v>2</v>
      </c>
      <c r="M215" s="110">
        <v>3</v>
      </c>
    </row>
    <row r="216" spans="1:13" s="167" customFormat="1" ht="57" customHeight="1">
      <c r="A216" s="160">
        <v>420</v>
      </c>
      <c r="B216" s="160" t="s">
        <v>1310</v>
      </c>
      <c r="C216" s="110" t="s">
        <v>1311</v>
      </c>
      <c r="D216" s="161">
        <v>1</v>
      </c>
      <c r="E216" s="162" t="s">
        <v>1973</v>
      </c>
      <c r="F216" s="385" t="s">
        <v>1771</v>
      </c>
      <c r="G216" s="385"/>
      <c r="H216" s="163">
        <v>45902</v>
      </c>
      <c r="I216" s="166"/>
      <c r="J216" s="165" t="s">
        <v>25</v>
      </c>
      <c r="K216" s="165" t="s">
        <v>25</v>
      </c>
      <c r="L216" s="166">
        <v>2</v>
      </c>
      <c r="M216" s="110">
        <v>3</v>
      </c>
    </row>
    <row r="217" spans="1:13" s="167" customFormat="1" ht="57" customHeight="1">
      <c r="A217" s="160">
        <v>421</v>
      </c>
      <c r="B217" s="160" t="s">
        <v>1314</v>
      </c>
      <c r="C217" s="110" t="s">
        <v>1315</v>
      </c>
      <c r="D217" s="161">
        <v>1</v>
      </c>
      <c r="E217" s="168" t="s">
        <v>1974</v>
      </c>
      <c r="F217" s="385" t="s">
        <v>1771</v>
      </c>
      <c r="G217" s="385"/>
      <c r="H217" s="170">
        <v>45902</v>
      </c>
      <c r="I217" s="166"/>
      <c r="J217" s="165" t="s">
        <v>25</v>
      </c>
      <c r="K217" s="165" t="s">
        <v>25</v>
      </c>
      <c r="L217" s="166">
        <v>2</v>
      </c>
      <c r="M217" s="110">
        <v>3</v>
      </c>
    </row>
    <row r="218" spans="1:13" s="167" customFormat="1" ht="57" customHeight="1">
      <c r="A218" s="160">
        <v>422</v>
      </c>
      <c r="B218" s="160" t="s">
        <v>1319</v>
      </c>
      <c r="C218" s="110" t="s">
        <v>1320</v>
      </c>
      <c r="D218" s="161">
        <v>1</v>
      </c>
      <c r="E218" s="162" t="s">
        <v>1975</v>
      </c>
      <c r="F218" s="385" t="s">
        <v>1771</v>
      </c>
      <c r="G218" s="385"/>
      <c r="H218" s="163">
        <v>45902</v>
      </c>
      <c r="I218" s="166"/>
      <c r="J218" s="165" t="s">
        <v>25</v>
      </c>
      <c r="K218" s="165" t="s">
        <v>25</v>
      </c>
      <c r="L218" s="166">
        <v>2</v>
      </c>
      <c r="M218" s="110">
        <v>3</v>
      </c>
    </row>
    <row r="219" spans="1:13" s="167" customFormat="1" ht="57" customHeight="1">
      <c r="A219" s="160">
        <v>423</v>
      </c>
      <c r="B219" s="160" t="s">
        <v>1323</v>
      </c>
      <c r="C219" s="110" t="s">
        <v>1324</v>
      </c>
      <c r="D219" s="161">
        <v>1</v>
      </c>
      <c r="E219" s="168" t="s">
        <v>1976</v>
      </c>
      <c r="F219" s="385" t="s">
        <v>1771</v>
      </c>
      <c r="G219" s="385"/>
      <c r="H219" s="170">
        <v>45902</v>
      </c>
      <c r="I219" s="166"/>
      <c r="J219" s="165" t="s">
        <v>25</v>
      </c>
      <c r="K219" s="165" t="s">
        <v>25</v>
      </c>
      <c r="L219" s="166">
        <v>2</v>
      </c>
      <c r="M219" s="110">
        <v>3</v>
      </c>
    </row>
    <row r="220" spans="1:13" s="167" customFormat="1" ht="57" customHeight="1">
      <c r="A220" s="160">
        <v>424</v>
      </c>
      <c r="B220" s="160" t="s">
        <v>1327</v>
      </c>
      <c r="C220" s="110" t="s">
        <v>1328</v>
      </c>
      <c r="D220" s="161">
        <v>1</v>
      </c>
      <c r="E220" s="162" t="s">
        <v>1977</v>
      </c>
      <c r="F220" s="385" t="s">
        <v>1771</v>
      </c>
      <c r="G220" s="385"/>
      <c r="H220" s="163">
        <v>45902</v>
      </c>
      <c r="I220" s="166"/>
      <c r="J220" s="165" t="s">
        <v>25</v>
      </c>
      <c r="K220" s="165" t="s">
        <v>25</v>
      </c>
      <c r="L220" s="166">
        <v>2</v>
      </c>
      <c r="M220" s="110">
        <v>3</v>
      </c>
    </row>
    <row r="221" spans="1:13" s="167" customFormat="1" ht="57" customHeight="1">
      <c r="A221" s="160">
        <v>425</v>
      </c>
      <c r="B221" s="160" t="s">
        <v>1332</v>
      </c>
      <c r="C221" s="110" t="s">
        <v>1333</v>
      </c>
      <c r="D221" s="161">
        <v>1</v>
      </c>
      <c r="E221" s="168" t="s">
        <v>1978</v>
      </c>
      <c r="F221" s="385" t="s">
        <v>1771</v>
      </c>
      <c r="G221" s="385"/>
      <c r="H221" s="163">
        <v>45902</v>
      </c>
      <c r="I221" s="166"/>
      <c r="J221" s="165" t="s">
        <v>25</v>
      </c>
      <c r="K221" s="165" t="s">
        <v>25</v>
      </c>
      <c r="L221" s="166">
        <v>2</v>
      </c>
      <c r="M221" s="110">
        <v>3</v>
      </c>
    </row>
    <row r="222" spans="1:13" s="167" customFormat="1" ht="57" customHeight="1">
      <c r="A222" s="160">
        <v>426</v>
      </c>
      <c r="B222" s="160" t="s">
        <v>1336</v>
      </c>
      <c r="C222" s="110" t="s">
        <v>1337</v>
      </c>
      <c r="D222" s="161">
        <v>1</v>
      </c>
      <c r="E222" s="162" t="s">
        <v>1979</v>
      </c>
      <c r="F222" s="385" t="s">
        <v>1771</v>
      </c>
      <c r="G222" s="385"/>
      <c r="H222" s="170">
        <v>45902</v>
      </c>
      <c r="I222" s="166"/>
      <c r="J222" s="165" t="s">
        <v>25</v>
      </c>
      <c r="K222" s="165" t="s">
        <v>25</v>
      </c>
      <c r="L222" s="166">
        <v>2</v>
      </c>
      <c r="M222" s="110">
        <v>3</v>
      </c>
    </row>
    <row r="223" spans="1:13" s="167" customFormat="1" ht="57" customHeight="1">
      <c r="A223" s="160">
        <v>427</v>
      </c>
      <c r="B223" s="160" t="s">
        <v>1341</v>
      </c>
      <c r="C223" s="110" t="s">
        <v>1342</v>
      </c>
      <c r="D223" s="161">
        <v>1</v>
      </c>
      <c r="E223" s="168" t="s">
        <v>1980</v>
      </c>
      <c r="F223" s="385" t="s">
        <v>1771</v>
      </c>
      <c r="G223" s="385"/>
      <c r="H223" s="163">
        <v>45902</v>
      </c>
      <c r="I223" s="166"/>
      <c r="J223" s="165" t="s">
        <v>25</v>
      </c>
      <c r="K223" s="165" t="s">
        <v>25</v>
      </c>
      <c r="L223" s="166">
        <v>2</v>
      </c>
      <c r="M223" s="110">
        <v>3</v>
      </c>
    </row>
    <row r="224" spans="1:13" s="167" customFormat="1" ht="57" customHeight="1">
      <c r="A224" s="160">
        <v>428</v>
      </c>
      <c r="B224" s="160" t="s">
        <v>1345</v>
      </c>
      <c r="C224" s="110" t="s">
        <v>1346</v>
      </c>
      <c r="D224" s="161">
        <v>1</v>
      </c>
      <c r="E224" s="162" t="s">
        <v>1981</v>
      </c>
      <c r="F224" s="385" t="s">
        <v>1771</v>
      </c>
      <c r="G224" s="385"/>
      <c r="H224" s="170">
        <v>45902</v>
      </c>
      <c r="I224" s="166"/>
      <c r="J224" s="165" t="s">
        <v>25</v>
      </c>
      <c r="K224" s="165" t="s">
        <v>25</v>
      </c>
      <c r="L224" s="166">
        <v>2</v>
      </c>
      <c r="M224" s="110">
        <v>3</v>
      </c>
    </row>
    <row r="225" spans="1:13" s="167" customFormat="1" ht="57" customHeight="1">
      <c r="A225" s="160">
        <v>429</v>
      </c>
      <c r="B225" s="160" t="s">
        <v>1350</v>
      </c>
      <c r="C225" s="110" t="s">
        <v>1351</v>
      </c>
      <c r="D225" s="161">
        <v>1</v>
      </c>
      <c r="E225" s="168" t="s">
        <v>1982</v>
      </c>
      <c r="F225" s="385" t="s">
        <v>1771</v>
      </c>
      <c r="G225" s="385"/>
      <c r="H225" s="163">
        <v>45902</v>
      </c>
      <c r="I225" s="166"/>
      <c r="J225" s="165" t="s">
        <v>25</v>
      </c>
      <c r="K225" s="165" t="s">
        <v>25</v>
      </c>
      <c r="L225" s="166">
        <v>2</v>
      </c>
      <c r="M225" s="110">
        <v>3</v>
      </c>
    </row>
    <row r="226" spans="1:13" s="167" customFormat="1" ht="57" customHeight="1">
      <c r="A226" s="160">
        <v>430</v>
      </c>
      <c r="B226" s="160" t="s">
        <v>1354</v>
      </c>
      <c r="C226" s="110" t="s">
        <v>1355</v>
      </c>
      <c r="D226" s="161">
        <v>1</v>
      </c>
      <c r="E226" s="162" t="s">
        <v>1983</v>
      </c>
      <c r="F226" s="385" t="s">
        <v>1771</v>
      </c>
      <c r="G226" s="385"/>
      <c r="H226" s="170">
        <v>45902</v>
      </c>
      <c r="I226" s="166"/>
      <c r="J226" s="165" t="s">
        <v>25</v>
      </c>
      <c r="K226" s="165" t="s">
        <v>25</v>
      </c>
      <c r="L226" s="166">
        <v>2</v>
      </c>
      <c r="M226" s="110">
        <v>3</v>
      </c>
    </row>
    <row r="227" spans="1:13" s="167" customFormat="1" ht="57" customHeight="1">
      <c r="A227" s="160">
        <v>431</v>
      </c>
      <c r="B227" s="160" t="s">
        <v>1358</v>
      </c>
      <c r="C227" s="110" t="s">
        <v>1359</v>
      </c>
      <c r="D227" s="161">
        <v>1</v>
      </c>
      <c r="E227" s="168" t="s">
        <v>1984</v>
      </c>
      <c r="F227" s="385" t="s">
        <v>1771</v>
      </c>
      <c r="G227" s="385"/>
      <c r="H227" s="170">
        <v>45902</v>
      </c>
      <c r="I227" s="166"/>
      <c r="J227" s="165" t="s">
        <v>25</v>
      </c>
      <c r="K227" s="165" t="s">
        <v>25</v>
      </c>
      <c r="L227" s="166">
        <v>2</v>
      </c>
      <c r="M227" s="110">
        <v>3</v>
      </c>
    </row>
    <row r="228" spans="1:13" s="167" customFormat="1" ht="57" customHeight="1">
      <c r="A228" s="160">
        <v>432</v>
      </c>
      <c r="B228" s="160" t="s">
        <v>1363</v>
      </c>
      <c r="C228" s="110" t="s">
        <v>1364</v>
      </c>
      <c r="D228" s="161">
        <v>1</v>
      </c>
      <c r="E228" s="162" t="s">
        <v>1985</v>
      </c>
      <c r="F228" s="385" t="s">
        <v>1771</v>
      </c>
      <c r="G228" s="385"/>
      <c r="H228" s="163">
        <v>45902</v>
      </c>
      <c r="I228" s="166"/>
      <c r="J228" s="165" t="s">
        <v>25</v>
      </c>
      <c r="K228" s="165" t="s">
        <v>25</v>
      </c>
      <c r="L228" s="166">
        <v>2</v>
      </c>
      <c r="M228" s="110">
        <v>3</v>
      </c>
    </row>
    <row r="229" spans="1:13" s="167" customFormat="1" ht="57" customHeight="1">
      <c r="A229" s="160">
        <v>433</v>
      </c>
      <c r="B229" s="160" t="s">
        <v>1367</v>
      </c>
      <c r="C229" s="110" t="s">
        <v>1368</v>
      </c>
      <c r="D229" s="161">
        <v>1</v>
      </c>
      <c r="E229" s="168" t="s">
        <v>1986</v>
      </c>
      <c r="F229" s="385" t="s">
        <v>1771</v>
      </c>
      <c r="G229" s="385"/>
      <c r="H229" s="163">
        <v>45902</v>
      </c>
      <c r="I229" s="166"/>
      <c r="J229" s="165" t="s">
        <v>25</v>
      </c>
      <c r="K229" s="165" t="s">
        <v>25</v>
      </c>
      <c r="L229" s="166">
        <v>2</v>
      </c>
      <c r="M229" s="110">
        <v>3</v>
      </c>
    </row>
    <row r="230" spans="1:13" s="167" customFormat="1" ht="57" customHeight="1">
      <c r="A230" s="160">
        <v>434</v>
      </c>
      <c r="B230" s="160" t="s">
        <v>1372</v>
      </c>
      <c r="C230" s="110" t="s">
        <v>1373</v>
      </c>
      <c r="D230" s="161">
        <v>1</v>
      </c>
      <c r="E230" s="162" t="s">
        <v>1987</v>
      </c>
      <c r="F230" s="385" t="s">
        <v>1771</v>
      </c>
      <c r="G230" s="385"/>
      <c r="H230" s="170">
        <v>45902</v>
      </c>
      <c r="I230" s="166"/>
      <c r="J230" s="165" t="s">
        <v>25</v>
      </c>
      <c r="K230" s="165" t="s">
        <v>25</v>
      </c>
      <c r="L230" s="166">
        <v>2</v>
      </c>
      <c r="M230" s="110">
        <v>3</v>
      </c>
    </row>
    <row r="231" spans="1:13" s="167" customFormat="1" ht="57" customHeight="1">
      <c r="A231" s="160">
        <v>435</v>
      </c>
      <c r="B231" s="160" t="s">
        <v>1376</v>
      </c>
      <c r="C231" s="110" t="s">
        <v>1377</v>
      </c>
      <c r="D231" s="161">
        <v>1</v>
      </c>
      <c r="E231" s="168" t="s">
        <v>1988</v>
      </c>
      <c r="F231" s="385" t="s">
        <v>1771</v>
      </c>
      <c r="G231" s="385"/>
      <c r="H231" s="163">
        <v>45902</v>
      </c>
      <c r="I231" s="166"/>
      <c r="J231" s="165" t="s">
        <v>25</v>
      </c>
      <c r="K231" s="165" t="s">
        <v>25</v>
      </c>
      <c r="L231" s="166">
        <v>2</v>
      </c>
      <c r="M231" s="110">
        <v>3</v>
      </c>
    </row>
    <row r="232" spans="1:13" s="167" customFormat="1" ht="57" customHeight="1">
      <c r="A232" s="160">
        <v>436</v>
      </c>
      <c r="B232" s="160" t="s">
        <v>1382</v>
      </c>
      <c r="C232" s="110" t="s">
        <v>1383</v>
      </c>
      <c r="D232" s="161">
        <v>1</v>
      </c>
      <c r="E232" s="162" t="s">
        <v>1989</v>
      </c>
      <c r="F232" s="385" t="s">
        <v>1771</v>
      </c>
      <c r="G232" s="385"/>
      <c r="H232" s="170">
        <v>45902</v>
      </c>
      <c r="I232" s="166"/>
      <c r="J232" s="165" t="s">
        <v>25</v>
      </c>
      <c r="K232" s="165" t="s">
        <v>25</v>
      </c>
      <c r="L232" s="166">
        <v>2</v>
      </c>
      <c r="M232" s="110">
        <v>3</v>
      </c>
    </row>
    <row r="233" spans="1:13" s="167" customFormat="1" ht="57" customHeight="1">
      <c r="A233" s="160">
        <v>437</v>
      </c>
      <c r="B233" s="160" t="s">
        <v>1384</v>
      </c>
      <c r="C233" s="110" t="s">
        <v>1385</v>
      </c>
      <c r="D233" s="161">
        <v>1</v>
      </c>
      <c r="E233" s="168" t="s">
        <v>1990</v>
      </c>
      <c r="F233" s="385" t="s">
        <v>1771</v>
      </c>
      <c r="G233" s="385"/>
      <c r="H233" s="163">
        <v>45902</v>
      </c>
      <c r="I233" s="166"/>
      <c r="J233" s="165" t="s">
        <v>25</v>
      </c>
      <c r="K233" s="165" t="s">
        <v>25</v>
      </c>
      <c r="L233" s="166">
        <v>2</v>
      </c>
      <c r="M233" s="110">
        <v>3</v>
      </c>
    </row>
    <row r="234" spans="1:13" s="167" customFormat="1" ht="57" customHeight="1">
      <c r="A234" s="160">
        <v>438</v>
      </c>
      <c r="B234" s="160" t="s">
        <v>1389</v>
      </c>
      <c r="C234" s="110" t="s">
        <v>1390</v>
      </c>
      <c r="D234" s="161">
        <v>1</v>
      </c>
      <c r="E234" s="162" t="s">
        <v>1991</v>
      </c>
      <c r="F234" s="385" t="s">
        <v>1771</v>
      </c>
      <c r="G234" s="385"/>
      <c r="H234" s="163">
        <v>45902</v>
      </c>
      <c r="I234" s="166"/>
      <c r="J234" s="165" t="s">
        <v>25</v>
      </c>
      <c r="K234" s="165" t="s">
        <v>25</v>
      </c>
      <c r="L234" s="166">
        <v>2</v>
      </c>
      <c r="M234" s="110">
        <v>3</v>
      </c>
    </row>
    <row r="235" spans="1:13" s="167" customFormat="1" ht="57" customHeight="1">
      <c r="A235" s="160">
        <v>439</v>
      </c>
      <c r="B235" s="160" t="s">
        <v>1394</v>
      </c>
      <c r="C235" s="110" t="s">
        <v>1395</v>
      </c>
      <c r="D235" s="161">
        <v>1</v>
      </c>
      <c r="E235" s="168" t="s">
        <v>1992</v>
      </c>
      <c r="F235" s="385" t="s">
        <v>1771</v>
      </c>
      <c r="G235" s="385"/>
      <c r="H235" s="170">
        <v>45902</v>
      </c>
      <c r="I235" s="166"/>
      <c r="J235" s="165" t="s">
        <v>25</v>
      </c>
      <c r="K235" s="165" t="s">
        <v>25</v>
      </c>
      <c r="L235" s="166">
        <v>2</v>
      </c>
      <c r="M235" s="110">
        <v>3</v>
      </c>
    </row>
    <row r="236" spans="1:13" s="167" customFormat="1" ht="57" customHeight="1">
      <c r="A236" s="160">
        <v>440</v>
      </c>
      <c r="B236" s="160" t="s">
        <v>1399</v>
      </c>
      <c r="C236" s="110" t="s">
        <v>1400</v>
      </c>
      <c r="D236" s="161">
        <v>1</v>
      </c>
      <c r="E236" s="162" t="s">
        <v>1993</v>
      </c>
      <c r="F236" s="385" t="s">
        <v>1771</v>
      </c>
      <c r="G236" s="385"/>
      <c r="H236" s="170">
        <v>45902</v>
      </c>
      <c r="I236" s="166"/>
      <c r="J236" s="165" t="s">
        <v>25</v>
      </c>
      <c r="K236" s="165" t="s">
        <v>25</v>
      </c>
      <c r="L236" s="166">
        <v>2</v>
      </c>
      <c r="M236" s="110">
        <v>3</v>
      </c>
    </row>
    <row r="237" spans="1:13" s="167" customFormat="1" ht="57" customHeight="1">
      <c r="A237" s="160">
        <v>441</v>
      </c>
      <c r="B237" s="160" t="s">
        <v>1404</v>
      </c>
      <c r="C237" s="110" t="s">
        <v>1405</v>
      </c>
      <c r="D237" s="161">
        <v>1</v>
      </c>
      <c r="E237" s="168" t="s">
        <v>1994</v>
      </c>
      <c r="F237" s="385" t="s">
        <v>1771</v>
      </c>
      <c r="G237" s="385"/>
      <c r="H237" s="163">
        <v>45902</v>
      </c>
      <c r="I237" s="166"/>
      <c r="J237" s="165" t="s">
        <v>25</v>
      </c>
      <c r="K237" s="165" t="s">
        <v>25</v>
      </c>
      <c r="L237" s="166">
        <v>2</v>
      </c>
      <c r="M237" s="110">
        <v>3</v>
      </c>
    </row>
    <row r="238" spans="1:13" s="167" customFormat="1" ht="57" customHeight="1">
      <c r="A238" s="160">
        <v>442</v>
      </c>
      <c r="B238" s="160" t="s">
        <v>1410</v>
      </c>
      <c r="C238" s="110" t="s">
        <v>1411</v>
      </c>
      <c r="D238" s="161">
        <v>1</v>
      </c>
      <c r="E238" s="162" t="s">
        <v>1995</v>
      </c>
      <c r="F238" s="385" t="s">
        <v>1771</v>
      </c>
      <c r="G238" s="385"/>
      <c r="H238" s="170">
        <v>45902</v>
      </c>
      <c r="I238" s="166"/>
      <c r="J238" s="165" t="s">
        <v>25</v>
      </c>
      <c r="K238" s="165" t="s">
        <v>25</v>
      </c>
      <c r="L238" s="166">
        <v>2</v>
      </c>
      <c r="M238" s="110">
        <v>3</v>
      </c>
    </row>
    <row r="239" spans="1:13" s="167" customFormat="1" ht="57" customHeight="1">
      <c r="A239" s="160">
        <v>443</v>
      </c>
      <c r="B239" s="160" t="s">
        <v>1414</v>
      </c>
      <c r="C239" s="110" t="s">
        <v>1415</v>
      </c>
      <c r="D239" s="161">
        <v>1</v>
      </c>
      <c r="E239" s="168" t="s">
        <v>1996</v>
      </c>
      <c r="F239" s="385" t="s">
        <v>1771</v>
      </c>
      <c r="G239" s="385"/>
      <c r="H239" s="163">
        <v>45902</v>
      </c>
      <c r="I239" s="166"/>
      <c r="J239" s="165" t="s">
        <v>25</v>
      </c>
      <c r="K239" s="165" t="s">
        <v>25</v>
      </c>
      <c r="L239" s="166">
        <v>2</v>
      </c>
      <c r="M239" s="110">
        <v>3</v>
      </c>
    </row>
    <row r="240" spans="1:13" s="167" customFormat="1" ht="57" customHeight="1">
      <c r="A240" s="160">
        <v>444</v>
      </c>
      <c r="B240" s="160" t="s">
        <v>1417</v>
      </c>
      <c r="C240" s="110" t="s">
        <v>1418</v>
      </c>
      <c r="D240" s="161">
        <v>1</v>
      </c>
      <c r="E240" s="162" t="s">
        <v>1997</v>
      </c>
      <c r="F240" s="385" t="s">
        <v>1771</v>
      </c>
      <c r="G240" s="385"/>
      <c r="H240" s="170">
        <v>45902</v>
      </c>
      <c r="I240" s="166"/>
      <c r="J240" s="165" t="s">
        <v>25</v>
      </c>
      <c r="K240" s="165" t="s">
        <v>25</v>
      </c>
      <c r="L240" s="166">
        <v>2</v>
      </c>
      <c r="M240" s="110">
        <v>3</v>
      </c>
    </row>
    <row r="241" spans="1:13" s="167" customFormat="1" ht="57" customHeight="1">
      <c r="A241" s="160">
        <v>445</v>
      </c>
      <c r="B241" s="160" t="s">
        <v>1420</v>
      </c>
      <c r="C241" s="110" t="s">
        <v>1421</v>
      </c>
      <c r="D241" s="161">
        <v>1</v>
      </c>
      <c r="E241" s="168" t="s">
        <v>1998</v>
      </c>
      <c r="F241" s="385" t="s">
        <v>1771</v>
      </c>
      <c r="G241" s="385"/>
      <c r="H241" s="163">
        <v>45902</v>
      </c>
      <c r="I241" s="166"/>
      <c r="J241" s="165" t="s">
        <v>25</v>
      </c>
      <c r="K241" s="165" t="s">
        <v>25</v>
      </c>
      <c r="L241" s="166">
        <v>2</v>
      </c>
      <c r="M241" s="110">
        <v>3</v>
      </c>
    </row>
    <row r="242" spans="1:13" s="167" customFormat="1" ht="57" customHeight="1">
      <c r="A242" s="160">
        <v>446</v>
      </c>
      <c r="B242" s="160" t="s">
        <v>1423</v>
      </c>
      <c r="C242" s="110" t="s">
        <v>1424</v>
      </c>
      <c r="D242" s="161">
        <v>1</v>
      </c>
      <c r="E242" s="162" t="s">
        <v>1999</v>
      </c>
      <c r="F242" s="385" t="s">
        <v>1771</v>
      </c>
      <c r="G242" s="385"/>
      <c r="H242" s="170">
        <v>45902</v>
      </c>
      <c r="I242" s="166"/>
      <c r="J242" s="165" t="s">
        <v>25</v>
      </c>
      <c r="K242" s="165" t="s">
        <v>25</v>
      </c>
      <c r="L242" s="166">
        <v>2</v>
      </c>
      <c r="M242" s="110">
        <v>3</v>
      </c>
    </row>
    <row r="243" spans="1:13" s="167" customFormat="1" ht="57" customHeight="1">
      <c r="A243" s="160">
        <v>447</v>
      </c>
      <c r="B243" s="160" t="s">
        <v>1427</v>
      </c>
      <c r="C243" s="110" t="s">
        <v>1428</v>
      </c>
      <c r="D243" s="161">
        <v>1</v>
      </c>
      <c r="E243" s="168" t="s">
        <v>2000</v>
      </c>
      <c r="F243" s="385" t="s">
        <v>1771</v>
      </c>
      <c r="G243" s="385"/>
      <c r="H243" s="163">
        <v>45902</v>
      </c>
      <c r="I243" s="166"/>
      <c r="J243" s="165" t="s">
        <v>25</v>
      </c>
      <c r="K243" s="165" t="s">
        <v>25</v>
      </c>
      <c r="L243" s="166">
        <v>2</v>
      </c>
      <c r="M243" s="110">
        <v>3</v>
      </c>
    </row>
    <row r="244" spans="1:13" s="167" customFormat="1" ht="57" customHeight="1">
      <c r="A244" s="160">
        <v>448</v>
      </c>
      <c r="B244" s="160" t="s">
        <v>1430</v>
      </c>
      <c r="C244" s="110" t="s">
        <v>1431</v>
      </c>
      <c r="D244" s="161">
        <v>1</v>
      </c>
      <c r="E244" s="162" t="s">
        <v>2001</v>
      </c>
      <c r="F244" s="385" t="s">
        <v>1771</v>
      </c>
      <c r="G244" s="385"/>
      <c r="H244" s="170">
        <v>45902</v>
      </c>
      <c r="I244" s="166"/>
      <c r="J244" s="165" t="s">
        <v>25</v>
      </c>
      <c r="K244" s="165" t="s">
        <v>25</v>
      </c>
      <c r="L244" s="166">
        <v>2</v>
      </c>
      <c r="M244" s="110">
        <v>3</v>
      </c>
    </row>
    <row r="245" spans="1:13" s="167" customFormat="1" ht="57" customHeight="1">
      <c r="A245" s="160">
        <v>449</v>
      </c>
      <c r="B245" s="160" t="s">
        <v>1434</v>
      </c>
      <c r="C245" s="110" t="s">
        <v>1435</v>
      </c>
      <c r="D245" s="161">
        <v>1</v>
      </c>
      <c r="E245" s="168" t="s">
        <v>2002</v>
      </c>
      <c r="F245" s="385" t="s">
        <v>1771</v>
      </c>
      <c r="G245" s="385"/>
      <c r="H245" s="163">
        <v>45902</v>
      </c>
      <c r="I245" s="166"/>
      <c r="J245" s="165" t="s">
        <v>25</v>
      </c>
      <c r="K245" s="165" t="s">
        <v>25</v>
      </c>
      <c r="L245" s="166">
        <v>2</v>
      </c>
      <c r="M245" s="110">
        <v>3</v>
      </c>
    </row>
    <row r="246" spans="1:13" s="167" customFormat="1" ht="57" customHeight="1">
      <c r="A246" s="160">
        <v>450</v>
      </c>
      <c r="B246" s="160" t="s">
        <v>1439</v>
      </c>
      <c r="C246" s="110" t="s">
        <v>1440</v>
      </c>
      <c r="D246" s="161">
        <v>1</v>
      </c>
      <c r="E246" s="162" t="s">
        <v>2003</v>
      </c>
      <c r="F246" s="385" t="s">
        <v>1771</v>
      </c>
      <c r="G246" s="385"/>
      <c r="H246" s="170">
        <v>45902</v>
      </c>
      <c r="I246" s="166"/>
      <c r="J246" s="165" t="s">
        <v>25</v>
      </c>
      <c r="K246" s="165" t="s">
        <v>25</v>
      </c>
      <c r="L246" s="166">
        <v>2</v>
      </c>
      <c r="M246" s="110">
        <v>3</v>
      </c>
    </row>
    <row r="247" spans="1:13" s="167" customFormat="1" ht="57" customHeight="1">
      <c r="A247" s="160">
        <v>451</v>
      </c>
      <c r="B247" s="160" t="s">
        <v>1444</v>
      </c>
      <c r="C247" s="110" t="s">
        <v>1445</v>
      </c>
      <c r="D247" s="161">
        <v>1</v>
      </c>
      <c r="E247" s="168" t="s">
        <v>2004</v>
      </c>
      <c r="F247" s="385" t="s">
        <v>1771</v>
      </c>
      <c r="G247" s="385"/>
      <c r="H247" s="163">
        <v>45902</v>
      </c>
      <c r="I247" s="166"/>
      <c r="J247" s="165" t="s">
        <v>25</v>
      </c>
      <c r="K247" s="165" t="s">
        <v>25</v>
      </c>
      <c r="L247" s="166">
        <v>2</v>
      </c>
      <c r="M247" s="110">
        <v>3</v>
      </c>
    </row>
    <row r="248" spans="1:13" s="167" customFormat="1" ht="57" customHeight="1">
      <c r="A248" s="160">
        <v>452</v>
      </c>
      <c r="B248" s="160" t="s">
        <v>1448</v>
      </c>
      <c r="C248" s="110" t="s">
        <v>1449</v>
      </c>
      <c r="D248" s="161">
        <v>1</v>
      </c>
      <c r="E248" s="162" t="s">
        <v>2005</v>
      </c>
      <c r="F248" s="385" t="s">
        <v>1771</v>
      </c>
      <c r="G248" s="385"/>
      <c r="H248" s="170">
        <v>45902</v>
      </c>
      <c r="I248" s="166"/>
      <c r="J248" s="165" t="s">
        <v>25</v>
      </c>
      <c r="K248" s="165" t="s">
        <v>25</v>
      </c>
      <c r="L248" s="166">
        <v>2</v>
      </c>
      <c r="M248" s="110">
        <v>3</v>
      </c>
    </row>
    <row r="249" spans="1:13" s="167" customFormat="1" ht="57" customHeight="1">
      <c r="A249" s="160">
        <v>453</v>
      </c>
      <c r="B249" s="160" t="s">
        <v>1452</v>
      </c>
      <c r="C249" s="110" t="s">
        <v>1453</v>
      </c>
      <c r="D249" s="161">
        <v>1</v>
      </c>
      <c r="E249" s="168" t="s">
        <v>2006</v>
      </c>
      <c r="F249" s="385" t="s">
        <v>1771</v>
      </c>
      <c r="G249" s="385"/>
      <c r="H249" s="170">
        <v>45902</v>
      </c>
      <c r="I249" s="166"/>
      <c r="J249" s="165" t="s">
        <v>25</v>
      </c>
      <c r="K249" s="165" t="s">
        <v>25</v>
      </c>
      <c r="L249" s="166">
        <v>2</v>
      </c>
      <c r="M249" s="110">
        <v>3</v>
      </c>
    </row>
    <row r="250" spans="1:13" s="167" customFormat="1" ht="57" customHeight="1">
      <c r="A250" s="160">
        <v>454</v>
      </c>
      <c r="B250" s="160" t="s">
        <v>1456</v>
      </c>
      <c r="C250" s="110" t="s">
        <v>1457</v>
      </c>
      <c r="D250" s="161">
        <v>1</v>
      </c>
      <c r="E250" s="162" t="s">
        <v>2007</v>
      </c>
      <c r="F250" s="385" t="s">
        <v>1771</v>
      </c>
      <c r="G250" s="385"/>
      <c r="H250" s="170">
        <v>45905</v>
      </c>
      <c r="I250" s="166"/>
      <c r="J250" s="165" t="s">
        <v>25</v>
      </c>
      <c r="K250" s="165" t="s">
        <v>25</v>
      </c>
      <c r="L250" s="166">
        <v>2</v>
      </c>
      <c r="M250" s="110">
        <v>3</v>
      </c>
    </row>
    <row r="251" spans="1:13" s="167" customFormat="1" ht="57" customHeight="1">
      <c r="A251" s="160">
        <v>455</v>
      </c>
      <c r="B251" s="160" t="s">
        <v>1461</v>
      </c>
      <c r="C251" s="110" t="s">
        <v>1462</v>
      </c>
      <c r="D251" s="161">
        <v>1</v>
      </c>
      <c r="E251" s="168" t="s">
        <v>2008</v>
      </c>
      <c r="F251" s="385" t="s">
        <v>1771</v>
      </c>
      <c r="G251" s="385"/>
      <c r="H251" s="163">
        <v>45905</v>
      </c>
      <c r="I251" s="166"/>
      <c r="J251" s="165" t="s">
        <v>25</v>
      </c>
      <c r="K251" s="165" t="s">
        <v>25</v>
      </c>
      <c r="L251" s="166">
        <v>2</v>
      </c>
      <c r="M251" s="110">
        <v>3</v>
      </c>
    </row>
    <row r="252" spans="1:13" s="167" customFormat="1" ht="57" customHeight="1">
      <c r="A252" s="160">
        <v>456</v>
      </c>
      <c r="B252" s="160" t="s">
        <v>1464</v>
      </c>
      <c r="C252" s="110" t="s">
        <v>1465</v>
      </c>
      <c r="D252" s="161">
        <v>1</v>
      </c>
      <c r="E252" s="162" t="s">
        <v>2009</v>
      </c>
      <c r="F252" s="385" t="s">
        <v>1771</v>
      </c>
      <c r="G252" s="385"/>
      <c r="H252" s="170">
        <v>45905</v>
      </c>
      <c r="I252" s="166"/>
      <c r="J252" s="165" t="s">
        <v>25</v>
      </c>
      <c r="K252" s="165" t="s">
        <v>25</v>
      </c>
      <c r="L252" s="166">
        <v>2</v>
      </c>
      <c r="M252" s="110">
        <v>3</v>
      </c>
    </row>
    <row r="253" spans="1:13" s="167" customFormat="1" ht="57" customHeight="1">
      <c r="A253" s="160">
        <v>457</v>
      </c>
      <c r="B253" s="160" t="s">
        <v>1470</v>
      </c>
      <c r="C253" s="110" t="s">
        <v>1471</v>
      </c>
      <c r="D253" s="161">
        <v>1</v>
      </c>
      <c r="E253" s="168" t="s">
        <v>2010</v>
      </c>
      <c r="F253" s="385" t="s">
        <v>1771</v>
      </c>
      <c r="G253" s="385"/>
      <c r="H253" s="163">
        <v>45905</v>
      </c>
      <c r="I253" s="166"/>
      <c r="J253" s="165" t="s">
        <v>25</v>
      </c>
      <c r="K253" s="165" t="s">
        <v>25</v>
      </c>
      <c r="L253" s="166">
        <v>2</v>
      </c>
      <c r="M253" s="110">
        <v>3</v>
      </c>
    </row>
    <row r="254" spans="1:13" s="167" customFormat="1" ht="57" customHeight="1">
      <c r="A254" s="160">
        <v>458</v>
      </c>
      <c r="B254" s="160" t="s">
        <v>1475</v>
      </c>
      <c r="C254" s="110" t="s">
        <v>1476</v>
      </c>
      <c r="D254" s="161">
        <v>1</v>
      </c>
      <c r="E254" s="162" t="s">
        <v>2011</v>
      </c>
      <c r="F254" s="385" t="s">
        <v>1771</v>
      </c>
      <c r="G254" s="385"/>
      <c r="H254" s="163">
        <v>45905</v>
      </c>
      <c r="I254" s="166"/>
      <c r="J254" s="165" t="s">
        <v>25</v>
      </c>
      <c r="K254" s="165" t="s">
        <v>25</v>
      </c>
      <c r="L254" s="166">
        <v>2</v>
      </c>
      <c r="M254" s="110">
        <v>3</v>
      </c>
    </row>
    <row r="255" spans="1:13" s="167" customFormat="1" ht="57" customHeight="1">
      <c r="A255" s="160">
        <v>459</v>
      </c>
      <c r="B255" s="160" t="s">
        <v>1480</v>
      </c>
      <c r="C255" s="110" t="s">
        <v>1481</v>
      </c>
      <c r="D255" s="161">
        <v>1</v>
      </c>
      <c r="E255" s="168" t="s">
        <v>2012</v>
      </c>
      <c r="F255" s="385" t="s">
        <v>1771</v>
      </c>
      <c r="G255" s="385"/>
      <c r="H255" s="170">
        <v>45905</v>
      </c>
      <c r="I255" s="166"/>
      <c r="J255" s="165" t="s">
        <v>25</v>
      </c>
      <c r="K255" s="165" t="s">
        <v>25</v>
      </c>
      <c r="L255" s="166">
        <v>2</v>
      </c>
      <c r="M255" s="110">
        <v>3</v>
      </c>
    </row>
    <row r="256" spans="1:13" s="167" customFormat="1" ht="57" customHeight="1">
      <c r="A256" s="160">
        <v>460</v>
      </c>
      <c r="B256" s="160" t="s">
        <v>1484</v>
      </c>
      <c r="C256" s="110" t="s">
        <v>1485</v>
      </c>
      <c r="D256" s="161">
        <v>1</v>
      </c>
      <c r="E256" s="162" t="s">
        <v>2013</v>
      </c>
      <c r="F256" s="385" t="s">
        <v>1771</v>
      </c>
      <c r="G256" s="385"/>
      <c r="H256" s="170">
        <v>45905</v>
      </c>
      <c r="I256" s="166"/>
      <c r="J256" s="165" t="s">
        <v>25</v>
      </c>
      <c r="K256" s="165" t="s">
        <v>25</v>
      </c>
      <c r="L256" s="166">
        <v>2</v>
      </c>
      <c r="M256" s="110">
        <v>3</v>
      </c>
    </row>
    <row r="257" spans="1:13" s="167" customFormat="1" ht="57" customHeight="1">
      <c r="A257" s="160">
        <v>461</v>
      </c>
      <c r="B257" s="160" t="s">
        <v>1488</v>
      </c>
      <c r="C257" s="110" t="s">
        <v>1489</v>
      </c>
      <c r="D257" s="161">
        <v>1</v>
      </c>
      <c r="E257" s="162" t="s">
        <v>2014</v>
      </c>
      <c r="F257" s="385" t="s">
        <v>1771</v>
      </c>
      <c r="G257" s="385"/>
      <c r="H257" s="163">
        <v>45905</v>
      </c>
      <c r="I257" s="166"/>
      <c r="J257" s="165" t="s">
        <v>25</v>
      </c>
      <c r="K257" s="165" t="s">
        <v>25</v>
      </c>
      <c r="L257" s="166">
        <v>2</v>
      </c>
      <c r="M257" s="110">
        <v>3</v>
      </c>
    </row>
    <row r="258" spans="1:13" s="167" customFormat="1" ht="57" customHeight="1">
      <c r="A258" s="160">
        <v>462</v>
      </c>
      <c r="B258" s="160" t="s">
        <v>1493</v>
      </c>
      <c r="C258" s="110" t="s">
        <v>1494</v>
      </c>
      <c r="D258" s="161">
        <v>1</v>
      </c>
      <c r="E258" s="168" t="s">
        <v>2015</v>
      </c>
      <c r="F258" s="385" t="s">
        <v>1771</v>
      </c>
      <c r="G258" s="385"/>
      <c r="H258" s="170">
        <v>45905</v>
      </c>
      <c r="I258" s="166"/>
      <c r="J258" s="165" t="s">
        <v>25</v>
      </c>
      <c r="K258" s="165" t="s">
        <v>25</v>
      </c>
      <c r="L258" s="166">
        <v>2</v>
      </c>
      <c r="M258" s="110">
        <v>3</v>
      </c>
    </row>
    <row r="259" spans="1:13" s="167" customFormat="1" ht="57" customHeight="1">
      <c r="A259" s="160">
        <v>463</v>
      </c>
      <c r="B259" s="160" t="s">
        <v>1497</v>
      </c>
      <c r="C259" s="110" t="s">
        <v>1498</v>
      </c>
      <c r="D259" s="161">
        <v>1</v>
      </c>
      <c r="E259" s="162" t="s">
        <v>2016</v>
      </c>
      <c r="F259" s="385" t="s">
        <v>1771</v>
      </c>
      <c r="G259" s="385"/>
      <c r="H259" s="163">
        <v>45909</v>
      </c>
      <c r="I259" s="166"/>
      <c r="J259" s="165" t="s">
        <v>25</v>
      </c>
      <c r="K259" s="165" t="s">
        <v>25</v>
      </c>
      <c r="L259" s="166">
        <v>2</v>
      </c>
      <c r="M259" s="110">
        <v>3</v>
      </c>
    </row>
    <row r="260" spans="1:13" s="167" customFormat="1" ht="57" customHeight="1">
      <c r="A260" s="160">
        <v>464</v>
      </c>
      <c r="B260" s="160" t="s">
        <v>1500</v>
      </c>
      <c r="C260" s="110" t="s">
        <v>1501</v>
      </c>
      <c r="D260" s="161">
        <v>1</v>
      </c>
      <c r="E260" s="168" t="s">
        <v>2017</v>
      </c>
      <c r="F260" s="385" t="s">
        <v>1771</v>
      </c>
      <c r="G260" s="385"/>
      <c r="H260" s="163">
        <v>45909</v>
      </c>
      <c r="I260" s="166"/>
      <c r="J260" s="165" t="s">
        <v>25</v>
      </c>
      <c r="K260" s="165" t="s">
        <v>25</v>
      </c>
      <c r="L260" s="166">
        <v>2</v>
      </c>
      <c r="M260" s="110">
        <v>3</v>
      </c>
    </row>
    <row r="261" spans="1:13" s="167" customFormat="1" ht="57" customHeight="1">
      <c r="A261" s="160">
        <v>465</v>
      </c>
      <c r="B261" s="160" t="s">
        <v>1504</v>
      </c>
      <c r="C261" s="110" t="s">
        <v>1505</v>
      </c>
      <c r="D261" s="161">
        <v>1</v>
      </c>
      <c r="E261" s="162" t="s">
        <v>2018</v>
      </c>
      <c r="F261" s="385" t="s">
        <v>1771</v>
      </c>
      <c r="G261" s="385"/>
      <c r="H261" s="170">
        <v>45915</v>
      </c>
      <c r="I261" s="166"/>
      <c r="J261" s="165" t="s">
        <v>25</v>
      </c>
      <c r="K261" s="165" t="s">
        <v>25</v>
      </c>
      <c r="L261" s="166">
        <v>2</v>
      </c>
      <c r="M261" s="110">
        <v>3</v>
      </c>
    </row>
    <row r="262" spans="1:13" s="167" customFormat="1" ht="57" customHeight="1">
      <c r="A262" s="160">
        <v>466</v>
      </c>
      <c r="B262" s="160" t="s">
        <v>1510</v>
      </c>
      <c r="C262" s="110" t="s">
        <v>1511</v>
      </c>
      <c r="D262" s="161">
        <v>1</v>
      </c>
      <c r="E262" s="168" t="s">
        <v>2019</v>
      </c>
      <c r="F262" s="385" t="s">
        <v>1771</v>
      </c>
      <c r="G262" s="385"/>
      <c r="H262" s="170">
        <v>45917</v>
      </c>
      <c r="I262" s="166"/>
      <c r="J262" s="165" t="s">
        <v>25</v>
      </c>
      <c r="K262" s="165" t="s">
        <v>25</v>
      </c>
      <c r="L262" s="166">
        <v>2</v>
      </c>
      <c r="M262" s="110">
        <v>3</v>
      </c>
    </row>
    <row r="263" spans="1:13" s="167" customFormat="1" ht="57" customHeight="1">
      <c r="A263" s="160">
        <v>467</v>
      </c>
      <c r="B263" s="160" t="s">
        <v>1515</v>
      </c>
      <c r="C263" s="110" t="s">
        <v>1516</v>
      </c>
      <c r="D263" s="161">
        <v>1</v>
      </c>
      <c r="E263" s="162" t="s">
        <v>2020</v>
      </c>
      <c r="F263" s="385" t="s">
        <v>1771</v>
      </c>
      <c r="G263" s="385"/>
      <c r="H263" s="170">
        <v>45917</v>
      </c>
      <c r="I263" s="166"/>
      <c r="J263" s="165" t="s">
        <v>25</v>
      </c>
      <c r="K263" s="165" t="s">
        <v>25</v>
      </c>
      <c r="L263" s="166">
        <v>2</v>
      </c>
      <c r="M263" s="110">
        <v>3</v>
      </c>
    </row>
    <row r="264" spans="1:13" s="167" customFormat="1" ht="57" customHeight="1">
      <c r="A264" s="160">
        <v>468</v>
      </c>
      <c r="B264" s="160" t="s">
        <v>1519</v>
      </c>
      <c r="C264" s="110" t="s">
        <v>1520</v>
      </c>
      <c r="D264" s="161">
        <v>1</v>
      </c>
      <c r="E264" s="168" t="s">
        <v>2021</v>
      </c>
      <c r="F264" s="385" t="s">
        <v>1771</v>
      </c>
      <c r="G264" s="385"/>
      <c r="H264" s="163">
        <v>45917</v>
      </c>
      <c r="I264" s="166"/>
      <c r="J264" s="165" t="s">
        <v>25</v>
      </c>
      <c r="K264" s="165" t="s">
        <v>25</v>
      </c>
      <c r="L264" s="166">
        <v>2</v>
      </c>
      <c r="M264" s="110">
        <v>3</v>
      </c>
    </row>
    <row r="265" spans="1:13" s="167" customFormat="1" ht="57" customHeight="1">
      <c r="A265" s="160">
        <v>469</v>
      </c>
      <c r="B265" s="160" t="s">
        <v>1525</v>
      </c>
      <c r="C265" s="110" t="s">
        <v>1526</v>
      </c>
      <c r="D265" s="161">
        <v>1</v>
      </c>
      <c r="E265" s="162" t="s">
        <v>2022</v>
      </c>
      <c r="F265" s="385" t="s">
        <v>1771</v>
      </c>
      <c r="G265" s="385"/>
      <c r="H265" s="163">
        <v>45917</v>
      </c>
      <c r="I265" s="166"/>
      <c r="J265" s="165" t="s">
        <v>25</v>
      </c>
      <c r="K265" s="165" t="s">
        <v>25</v>
      </c>
      <c r="L265" s="166">
        <v>2</v>
      </c>
      <c r="M265" s="110">
        <v>3</v>
      </c>
    </row>
    <row r="266" spans="1:13" s="167" customFormat="1" ht="57" customHeight="1">
      <c r="A266" s="160">
        <v>470</v>
      </c>
      <c r="B266" s="160" t="s">
        <v>1527</v>
      </c>
      <c r="C266" s="110" t="s">
        <v>1528</v>
      </c>
      <c r="D266" s="161">
        <v>1</v>
      </c>
      <c r="E266" s="168" t="s">
        <v>2023</v>
      </c>
      <c r="F266" s="385" t="s">
        <v>1771</v>
      </c>
      <c r="G266" s="385"/>
      <c r="H266" s="170">
        <v>45917</v>
      </c>
      <c r="I266" s="166"/>
      <c r="J266" s="165" t="s">
        <v>25</v>
      </c>
      <c r="K266" s="165" t="s">
        <v>25</v>
      </c>
      <c r="L266" s="166">
        <v>2</v>
      </c>
      <c r="M266" s="110">
        <v>3</v>
      </c>
    </row>
    <row r="267" spans="1:13" s="167" customFormat="1" ht="57" customHeight="1">
      <c r="A267" s="160">
        <v>471</v>
      </c>
      <c r="B267" s="160" t="s">
        <v>1530</v>
      </c>
      <c r="C267" s="110" t="s">
        <v>1531</v>
      </c>
      <c r="D267" s="161">
        <v>1</v>
      </c>
      <c r="E267" s="162" t="s">
        <v>2024</v>
      </c>
      <c r="F267" s="385" t="s">
        <v>1771</v>
      </c>
      <c r="G267" s="385"/>
      <c r="H267" s="170">
        <v>45917</v>
      </c>
      <c r="I267" s="166"/>
      <c r="J267" s="165" t="s">
        <v>25</v>
      </c>
      <c r="K267" s="165" t="s">
        <v>25</v>
      </c>
      <c r="L267" s="166">
        <v>2</v>
      </c>
      <c r="M267" s="110">
        <v>3</v>
      </c>
    </row>
    <row r="268" spans="1:13" s="167" customFormat="1" ht="57" customHeight="1">
      <c r="A268" s="160">
        <v>472</v>
      </c>
      <c r="B268" s="160" t="s">
        <v>1534</v>
      </c>
      <c r="C268" s="110" t="s">
        <v>1535</v>
      </c>
      <c r="D268" s="161">
        <v>1</v>
      </c>
      <c r="E268" s="168" t="s">
        <v>2025</v>
      </c>
      <c r="F268" s="385" t="s">
        <v>1771</v>
      </c>
      <c r="G268" s="385"/>
      <c r="H268" s="163">
        <v>45917</v>
      </c>
      <c r="I268" s="166"/>
      <c r="J268" s="165" t="s">
        <v>25</v>
      </c>
      <c r="K268" s="165" t="s">
        <v>25</v>
      </c>
      <c r="L268" s="166">
        <v>2</v>
      </c>
      <c r="M268" s="110">
        <v>3</v>
      </c>
    </row>
    <row r="269" spans="1:13" s="167" customFormat="1" ht="57" customHeight="1">
      <c r="A269" s="160">
        <v>473</v>
      </c>
      <c r="B269" s="160" t="s">
        <v>1539</v>
      </c>
      <c r="C269" s="110" t="s">
        <v>1540</v>
      </c>
      <c r="D269" s="161">
        <v>1</v>
      </c>
      <c r="E269" s="162" t="s">
        <v>2026</v>
      </c>
      <c r="F269" s="385" t="s">
        <v>1771</v>
      </c>
      <c r="G269" s="385"/>
      <c r="H269" s="170">
        <v>45918</v>
      </c>
      <c r="I269" s="166"/>
      <c r="J269" s="165" t="s">
        <v>25</v>
      </c>
      <c r="K269" s="165" t="s">
        <v>25</v>
      </c>
      <c r="L269" s="166">
        <v>2</v>
      </c>
      <c r="M269" s="110">
        <v>3</v>
      </c>
    </row>
    <row r="270" spans="1:13" s="167" customFormat="1" ht="57" customHeight="1">
      <c r="A270" s="160">
        <v>474</v>
      </c>
      <c r="B270" s="160" t="s">
        <v>1543</v>
      </c>
      <c r="C270" s="110" t="s">
        <v>1544</v>
      </c>
      <c r="D270" s="161">
        <v>1</v>
      </c>
      <c r="E270" s="168" t="s">
        <v>2027</v>
      </c>
      <c r="F270" s="385" t="s">
        <v>1771</v>
      </c>
      <c r="G270" s="385"/>
      <c r="H270" s="170">
        <v>45919</v>
      </c>
      <c r="I270" s="165"/>
      <c r="J270" s="165" t="s">
        <v>25</v>
      </c>
      <c r="K270" s="165" t="s">
        <v>25</v>
      </c>
      <c r="L270" s="166">
        <v>2</v>
      </c>
      <c r="M270" s="110">
        <v>3</v>
      </c>
    </row>
    <row r="271" spans="1:13" s="167" customFormat="1" ht="57" customHeight="1">
      <c r="A271" s="160">
        <v>475</v>
      </c>
      <c r="B271" s="160" t="s">
        <v>1548</v>
      </c>
      <c r="C271" s="110" t="s">
        <v>1549</v>
      </c>
      <c r="D271" s="161">
        <v>1</v>
      </c>
      <c r="E271" s="162" t="s">
        <v>2028</v>
      </c>
      <c r="F271" s="385" t="s">
        <v>1771</v>
      </c>
      <c r="G271" s="385"/>
      <c r="H271" s="170">
        <v>45924</v>
      </c>
      <c r="I271" s="165"/>
      <c r="J271" s="165" t="s">
        <v>25</v>
      </c>
      <c r="K271" s="165" t="s">
        <v>25</v>
      </c>
      <c r="L271" s="166">
        <v>2</v>
      </c>
      <c r="M271" s="110">
        <v>3</v>
      </c>
    </row>
    <row r="272" spans="1:13" s="167" customFormat="1" ht="57" customHeight="1">
      <c r="A272" s="160">
        <v>476</v>
      </c>
      <c r="B272" s="160" t="s">
        <v>1552</v>
      </c>
      <c r="C272" s="110" t="s">
        <v>1553</v>
      </c>
      <c r="D272" s="161">
        <v>1</v>
      </c>
      <c r="E272" s="168" t="s">
        <v>2029</v>
      </c>
      <c r="F272" s="385" t="s">
        <v>1771</v>
      </c>
      <c r="G272" s="385"/>
      <c r="H272" s="170">
        <v>45925</v>
      </c>
      <c r="I272" s="165"/>
      <c r="J272" s="165" t="s">
        <v>25</v>
      </c>
      <c r="K272" s="165" t="s">
        <v>25</v>
      </c>
      <c r="L272" s="166">
        <v>2</v>
      </c>
      <c r="M272" s="110">
        <v>3</v>
      </c>
    </row>
    <row r="273" spans="1:13" s="167" customFormat="1" ht="57" customHeight="1">
      <c r="A273" s="160">
        <v>477</v>
      </c>
      <c r="B273" s="160" t="s">
        <v>1558</v>
      </c>
      <c r="C273" s="110" t="s">
        <v>1559</v>
      </c>
      <c r="D273" s="161">
        <v>1</v>
      </c>
      <c r="E273" s="162" t="s">
        <v>2030</v>
      </c>
      <c r="F273" s="385" t="s">
        <v>1771</v>
      </c>
      <c r="G273" s="385"/>
      <c r="H273" s="163">
        <v>45930</v>
      </c>
      <c r="I273" s="165"/>
      <c r="J273" s="165" t="s">
        <v>25</v>
      </c>
      <c r="K273" s="165" t="s">
        <v>25</v>
      </c>
      <c r="L273" s="166">
        <v>2</v>
      </c>
      <c r="M273" s="110">
        <v>3</v>
      </c>
    </row>
    <row r="274" spans="1:13" s="167" customFormat="1" ht="57" customHeight="1">
      <c r="A274" s="395" t="s">
        <v>2150</v>
      </c>
      <c r="B274" s="396"/>
      <c r="C274" s="396"/>
      <c r="D274" s="396"/>
      <c r="E274" s="396"/>
      <c r="F274" s="396"/>
      <c r="G274" s="396"/>
      <c r="H274" s="396"/>
      <c r="I274" s="396"/>
      <c r="J274" s="396"/>
      <c r="K274" s="396"/>
      <c r="L274" s="396"/>
      <c r="M274" s="397"/>
    </row>
    <row r="275" spans="1:13" s="167" customFormat="1" ht="57" customHeight="1">
      <c r="A275" s="149"/>
      <c r="B275" s="105"/>
      <c r="C275" s="105"/>
      <c r="D275" s="172"/>
      <c r="E275" s="173"/>
      <c r="F275" s="173"/>
      <c r="G275" s="173"/>
      <c r="H275" s="173"/>
      <c r="I275" s="173"/>
      <c r="J275" s="173"/>
      <c r="K275" s="173"/>
      <c r="L275" s="174"/>
      <c r="M275" s="174"/>
    </row>
    <row r="276" spans="1:13" s="167" customFormat="1" ht="57" customHeight="1">
      <c r="A276" s="149"/>
      <c r="B276" s="105"/>
      <c r="C276" s="105"/>
      <c r="D276" s="172"/>
      <c r="E276" s="173"/>
      <c r="F276" s="173"/>
      <c r="G276" s="173"/>
      <c r="H276" s="173"/>
      <c r="I276" s="173"/>
      <c r="J276" s="173"/>
      <c r="K276" s="173"/>
      <c r="L276" s="173"/>
      <c r="M276" s="173"/>
    </row>
    <row r="277" spans="1:13" s="167" customFormat="1" ht="57" customHeight="1">
      <c r="A277" s="175"/>
      <c r="B277" s="175"/>
      <c r="C277" s="175"/>
      <c r="D277" s="176"/>
      <c r="E277" s="177"/>
      <c r="F277" s="177"/>
      <c r="G277" s="177"/>
      <c r="H277" s="177"/>
      <c r="I277" s="177"/>
      <c r="J277" s="177"/>
      <c r="K277" s="177"/>
      <c r="L277" s="177"/>
      <c r="M277" s="177"/>
    </row>
    <row r="278" spans="1:13" s="167" customFormat="1" ht="57" customHeight="1">
      <c r="A278" s="176"/>
      <c r="B278" s="176"/>
      <c r="C278" s="394"/>
      <c r="D278" s="394"/>
      <c r="E278" s="175"/>
      <c r="F278" s="177"/>
      <c r="G278" s="394"/>
      <c r="H278" s="394"/>
      <c r="I278" s="175"/>
      <c r="J278" s="175"/>
      <c r="K278" s="175"/>
      <c r="L278" s="178"/>
      <c r="M278" s="178"/>
    </row>
    <row r="279" spans="1:13" s="167" customFormat="1" ht="57" customHeight="1">
      <c r="A279" s="179"/>
      <c r="B279" s="179"/>
      <c r="C279" s="177"/>
      <c r="D279" s="177"/>
      <c r="E279" s="175"/>
      <c r="F279" s="179"/>
      <c r="G279" s="393"/>
      <c r="H279" s="393"/>
      <c r="I279" s="180"/>
      <c r="J279" s="180"/>
      <c r="K279" s="180"/>
      <c r="L279" s="178"/>
      <c r="M279" s="178"/>
    </row>
    <row r="280" spans="1:13" s="167" customFormat="1" ht="57" customHeight="1">
      <c r="A280" s="181"/>
      <c r="B280" s="181"/>
      <c r="C280" s="178"/>
      <c r="D280" s="178"/>
      <c r="E280" s="175"/>
      <c r="F280" s="178"/>
      <c r="G280" s="393"/>
      <c r="H280" s="393"/>
      <c r="I280" s="180"/>
      <c r="J280" s="180"/>
      <c r="K280" s="180"/>
      <c r="L280" s="177"/>
      <c r="M280" s="177"/>
    </row>
    <row r="281" spans="1:13" s="167" customFormat="1" ht="57" customHeight="1">
      <c r="A281" s="181"/>
      <c r="B281" s="181"/>
      <c r="C281" s="178"/>
      <c r="D281" s="178"/>
      <c r="E281" s="175"/>
      <c r="F281" s="178"/>
      <c r="G281" s="393"/>
      <c r="H281" s="393"/>
      <c r="I281" s="180"/>
      <c r="J281" s="180"/>
      <c r="K281" s="180"/>
      <c r="L281" s="177"/>
      <c r="M281" s="177"/>
    </row>
    <row r="282" spans="1:13" s="167" customFormat="1" ht="57" customHeight="1">
      <c r="A282" s="181"/>
      <c r="B282" s="181"/>
      <c r="C282" s="178"/>
      <c r="D282" s="178"/>
      <c r="E282" s="175"/>
      <c r="F282" s="178"/>
      <c r="G282" s="393"/>
      <c r="H282" s="393"/>
      <c r="I282" s="180"/>
      <c r="J282" s="180"/>
      <c r="K282" s="180"/>
      <c r="L282" s="177"/>
      <c r="M282" s="177"/>
    </row>
    <row r="283" spans="1:13" s="167" customFormat="1" ht="57" customHeight="1">
      <c r="A283" s="181"/>
      <c r="B283" s="181"/>
      <c r="C283" s="394"/>
      <c r="D283" s="394"/>
      <c r="E283" s="175"/>
      <c r="F283" s="178"/>
      <c r="G283" s="394"/>
      <c r="H283" s="394"/>
      <c r="I283" s="179"/>
      <c r="J283" s="179"/>
      <c r="K283" s="179"/>
      <c r="L283" s="178"/>
      <c r="M283" s="178"/>
    </row>
    <row r="284" spans="1:13" s="167" customFormat="1" ht="57" customHeight="1">
      <c r="A284" s="179"/>
      <c r="B284" s="179"/>
      <c r="C284" s="394"/>
      <c r="D284" s="394"/>
      <c r="E284" s="175"/>
      <c r="F284" s="179"/>
      <c r="G284" s="394"/>
      <c r="H284" s="394"/>
      <c r="I284" s="180"/>
      <c r="J284" s="180"/>
      <c r="K284" s="180"/>
      <c r="L284" s="178"/>
      <c r="M284" s="178"/>
    </row>
    <row r="285" spans="1:13" s="167" customFormat="1" ht="57" customHeight="1">
      <c r="A285" s="182"/>
      <c r="B285" s="183"/>
      <c r="C285" s="183"/>
      <c r="D285" s="184"/>
      <c r="E285" s="185"/>
      <c r="F285" s="185"/>
      <c r="G285" s="185"/>
      <c r="H285" s="185"/>
      <c r="I285" s="185"/>
      <c r="J285" s="185"/>
      <c r="K285" s="185"/>
      <c r="L285" s="185"/>
      <c r="M285" s="185"/>
    </row>
    <row r="286" spans="1:13" s="167" customFormat="1" ht="57" customHeight="1">
      <c r="A286" s="154"/>
      <c r="B286" s="154"/>
      <c r="C286" s="154"/>
      <c r="D286" s="154"/>
      <c r="E286" s="154"/>
      <c r="F286" s="154"/>
      <c r="G286" s="154"/>
      <c r="H286" s="154"/>
      <c r="I286" s="154"/>
      <c r="J286" s="154"/>
      <c r="K286" s="154"/>
      <c r="L286" s="154"/>
      <c r="M286" s="154"/>
    </row>
    <row r="287" spans="1:13" s="167" customFormat="1" ht="57" customHeight="1">
      <c r="A287" s="154"/>
      <c r="B287" s="154"/>
      <c r="C287" s="154"/>
      <c r="D287" s="154"/>
      <c r="E287" s="154"/>
      <c r="F287" s="154"/>
      <c r="G287" s="154"/>
      <c r="H287" s="154"/>
      <c r="I287" s="154"/>
      <c r="J287" s="154"/>
      <c r="K287" s="154"/>
      <c r="L287" s="154"/>
      <c r="M287" s="154"/>
    </row>
    <row r="288" spans="1:13" s="167" customFormat="1" ht="57" customHeight="1">
      <c r="A288" s="154"/>
      <c r="B288" s="154"/>
      <c r="C288" s="154"/>
      <c r="D288" s="154"/>
      <c r="E288" s="154"/>
      <c r="F288" s="154"/>
      <c r="G288" s="154"/>
      <c r="H288" s="154"/>
      <c r="I288" s="154"/>
      <c r="J288" s="154"/>
      <c r="K288" s="154"/>
      <c r="L288" s="154"/>
      <c r="M288" s="154"/>
    </row>
    <row r="289" spans="1:13" s="167" customFormat="1" ht="57" customHeight="1">
      <c r="A289" s="154"/>
      <c r="B289" s="154"/>
      <c r="C289" s="154"/>
      <c r="D289" s="154"/>
      <c r="E289" s="154"/>
      <c r="F289" s="154"/>
      <c r="G289" s="154"/>
      <c r="H289" s="154"/>
      <c r="I289" s="154"/>
      <c r="J289" s="154"/>
      <c r="K289" s="154"/>
      <c r="L289" s="154"/>
      <c r="M289" s="154"/>
    </row>
    <row r="290" spans="1:13" s="167" customFormat="1" ht="57" customHeight="1">
      <c r="A290" s="154"/>
      <c r="B290" s="154"/>
      <c r="C290" s="154"/>
      <c r="D290" s="154"/>
      <c r="E290" s="154"/>
      <c r="F290" s="154"/>
      <c r="G290" s="154"/>
      <c r="H290" s="154"/>
      <c r="I290" s="154"/>
      <c r="J290" s="154"/>
      <c r="K290" s="154"/>
      <c r="L290" s="154"/>
      <c r="M290" s="154"/>
    </row>
    <row r="291" spans="1:13" s="167" customFormat="1" ht="57" customHeight="1">
      <c r="A291" s="154"/>
      <c r="B291" s="154"/>
      <c r="C291" s="154"/>
      <c r="D291" s="154"/>
      <c r="E291" s="154"/>
      <c r="F291" s="154"/>
      <c r="G291" s="154"/>
      <c r="H291" s="154"/>
      <c r="I291" s="154"/>
      <c r="J291" s="154"/>
      <c r="K291" s="154"/>
      <c r="L291" s="154"/>
      <c r="M291" s="154"/>
    </row>
    <row r="292" spans="1:13" s="167" customFormat="1" ht="57" customHeight="1">
      <c r="A292" s="154"/>
      <c r="B292" s="154"/>
      <c r="C292" s="154"/>
      <c r="D292" s="154"/>
      <c r="E292" s="154"/>
      <c r="F292" s="154"/>
      <c r="G292" s="154"/>
      <c r="H292" s="154"/>
      <c r="I292" s="154"/>
      <c r="J292" s="154"/>
      <c r="K292" s="154"/>
      <c r="L292" s="154"/>
      <c r="M292" s="154"/>
    </row>
    <row r="293" spans="1:13" s="167" customFormat="1" ht="57" customHeight="1">
      <c r="A293" s="154"/>
      <c r="B293" s="154"/>
      <c r="C293" s="154"/>
      <c r="D293" s="154"/>
      <c r="E293" s="154"/>
      <c r="F293" s="154"/>
      <c r="G293" s="154"/>
      <c r="H293" s="154"/>
      <c r="I293" s="154"/>
      <c r="J293" s="154"/>
      <c r="K293" s="154"/>
      <c r="L293" s="154"/>
      <c r="M293" s="154"/>
    </row>
    <row r="294" spans="1:13" s="167" customFormat="1" ht="57" customHeight="1">
      <c r="A294" s="154"/>
      <c r="B294" s="154"/>
      <c r="C294" s="154"/>
      <c r="D294" s="154"/>
      <c r="E294" s="154"/>
      <c r="F294" s="154"/>
      <c r="G294" s="154"/>
      <c r="H294" s="154"/>
      <c r="I294" s="154"/>
      <c r="J294" s="154"/>
      <c r="K294" s="154"/>
      <c r="L294" s="154"/>
      <c r="M294" s="154"/>
    </row>
    <row r="295" spans="1:13" s="167" customFormat="1" ht="57" customHeight="1">
      <c r="A295" s="154"/>
      <c r="B295" s="154"/>
      <c r="C295" s="154"/>
      <c r="D295" s="154"/>
      <c r="E295" s="154"/>
      <c r="F295" s="154"/>
      <c r="G295" s="154"/>
      <c r="H295" s="154"/>
      <c r="I295" s="154"/>
      <c r="J295" s="154"/>
      <c r="K295" s="154"/>
      <c r="L295" s="154"/>
      <c r="M295" s="154"/>
    </row>
    <row r="296" spans="1:13" s="167" customFormat="1" ht="57" customHeight="1">
      <c r="A296" s="154"/>
      <c r="B296" s="154"/>
      <c r="C296" s="154"/>
      <c r="D296" s="154"/>
      <c r="E296" s="154"/>
      <c r="F296" s="154"/>
      <c r="G296" s="154"/>
      <c r="H296" s="154"/>
      <c r="I296" s="154"/>
      <c r="J296" s="154"/>
      <c r="K296" s="154"/>
      <c r="L296" s="154"/>
      <c r="M296" s="154"/>
    </row>
    <row r="297" spans="1:13" s="167" customFormat="1" ht="57" customHeight="1">
      <c r="A297" s="154"/>
      <c r="B297" s="154"/>
      <c r="C297" s="154"/>
      <c r="D297" s="154"/>
      <c r="E297" s="154"/>
      <c r="F297" s="154"/>
      <c r="G297" s="154"/>
      <c r="H297" s="154"/>
      <c r="I297" s="154"/>
      <c r="J297" s="154"/>
      <c r="K297" s="154"/>
      <c r="L297" s="154"/>
      <c r="M297" s="154"/>
    </row>
    <row r="298" spans="1:13" s="167" customFormat="1" ht="57" customHeight="1">
      <c r="A298" s="154"/>
      <c r="B298" s="154"/>
      <c r="C298" s="154"/>
      <c r="D298" s="154"/>
      <c r="E298" s="154"/>
      <c r="F298" s="154"/>
      <c r="G298" s="154"/>
      <c r="H298" s="154"/>
      <c r="I298" s="154"/>
      <c r="J298" s="154"/>
      <c r="K298" s="154"/>
      <c r="L298" s="154"/>
      <c r="M298" s="154"/>
    </row>
    <row r="299" spans="1:13" s="167" customFormat="1" ht="57" customHeight="1">
      <c r="A299" s="154"/>
      <c r="B299" s="154"/>
      <c r="C299" s="154"/>
      <c r="D299" s="154"/>
      <c r="E299" s="154"/>
      <c r="F299" s="154"/>
      <c r="G299" s="154"/>
      <c r="H299" s="154"/>
      <c r="I299" s="154"/>
      <c r="J299" s="154"/>
      <c r="K299" s="154"/>
      <c r="L299" s="154"/>
      <c r="M299" s="154"/>
    </row>
    <row r="300" spans="1:13" s="167" customFormat="1" ht="57" customHeight="1">
      <c r="A300" s="154"/>
      <c r="B300" s="154"/>
      <c r="C300" s="154"/>
      <c r="D300" s="154"/>
      <c r="E300" s="154"/>
      <c r="F300" s="154"/>
      <c r="G300" s="154"/>
      <c r="H300" s="154"/>
      <c r="I300" s="154"/>
      <c r="J300" s="154"/>
      <c r="K300" s="154"/>
      <c r="L300" s="154"/>
      <c r="M300" s="154"/>
    </row>
    <row r="301" spans="1:13" s="186" customFormat="1" ht="42" customHeight="1">
      <c r="A301" s="154"/>
      <c r="B301" s="154"/>
      <c r="C301" s="154"/>
      <c r="D301" s="154"/>
      <c r="E301" s="154"/>
      <c r="F301" s="154"/>
      <c r="G301" s="154"/>
      <c r="H301" s="154"/>
      <c r="I301" s="154"/>
      <c r="J301" s="154"/>
      <c r="K301" s="154"/>
      <c r="L301" s="154"/>
      <c r="M301" s="154"/>
    </row>
    <row r="302" spans="1:13" s="186" customFormat="1" ht="24.75" customHeight="1">
      <c r="A302" s="154"/>
      <c r="B302" s="154"/>
      <c r="C302" s="154"/>
      <c r="D302" s="154"/>
      <c r="E302" s="154"/>
      <c r="F302" s="154"/>
      <c r="G302" s="154"/>
      <c r="H302" s="154"/>
      <c r="I302" s="154"/>
      <c r="J302" s="154"/>
      <c r="K302" s="154"/>
      <c r="L302" s="154"/>
      <c r="M302" s="154"/>
    </row>
    <row r="303" spans="1:13" s="186" customFormat="1" ht="24.75" customHeight="1">
      <c r="A303" s="154"/>
      <c r="B303" s="154"/>
      <c r="C303" s="154"/>
      <c r="D303" s="154"/>
      <c r="E303" s="154"/>
      <c r="F303" s="154"/>
      <c r="G303" s="154"/>
      <c r="H303" s="154"/>
      <c r="I303" s="154"/>
      <c r="J303" s="154"/>
      <c r="K303" s="154"/>
      <c r="L303" s="154"/>
      <c r="M303" s="154"/>
    </row>
    <row r="304" spans="1:13" s="186" customFormat="1" ht="24.75" customHeight="1">
      <c r="A304" s="154"/>
      <c r="B304" s="154"/>
      <c r="C304" s="154"/>
      <c r="D304" s="154"/>
      <c r="E304" s="154"/>
      <c r="F304" s="154"/>
      <c r="G304" s="154"/>
      <c r="H304" s="154"/>
      <c r="I304" s="154"/>
      <c r="J304" s="154"/>
      <c r="K304" s="154"/>
      <c r="L304" s="154"/>
      <c r="M304" s="154"/>
    </row>
    <row r="305" spans="1:13" s="186" customFormat="1" ht="24.75" customHeight="1">
      <c r="A305" s="154"/>
      <c r="B305" s="154"/>
      <c r="C305" s="154"/>
      <c r="D305" s="154"/>
      <c r="E305" s="154"/>
      <c r="F305" s="154"/>
      <c r="G305" s="154"/>
      <c r="H305" s="154"/>
      <c r="I305" s="154"/>
      <c r="J305" s="154"/>
      <c r="K305" s="154"/>
      <c r="L305" s="154"/>
      <c r="M305" s="154"/>
    </row>
    <row r="306" spans="1:13" s="186" customFormat="1" ht="24.75" customHeight="1">
      <c r="A306" s="154"/>
      <c r="B306" s="154"/>
      <c r="C306" s="154"/>
      <c r="D306" s="154"/>
      <c r="E306" s="154"/>
      <c r="F306" s="154"/>
      <c r="G306" s="154"/>
      <c r="H306" s="154"/>
      <c r="I306" s="154"/>
      <c r="J306" s="154"/>
      <c r="K306" s="154"/>
      <c r="L306" s="154"/>
      <c r="M306" s="154"/>
    </row>
    <row r="307" spans="1:13" s="186" customFormat="1" ht="24.75" customHeight="1">
      <c r="A307" s="154"/>
      <c r="B307" s="154"/>
      <c r="C307" s="154"/>
      <c r="D307" s="154"/>
      <c r="E307" s="154"/>
      <c r="F307" s="154"/>
      <c r="G307" s="154"/>
      <c r="H307" s="154"/>
      <c r="I307" s="154"/>
      <c r="J307" s="154"/>
      <c r="K307" s="154"/>
      <c r="L307" s="154"/>
      <c r="M307" s="154"/>
    </row>
    <row r="308" spans="1:13" s="186" customFormat="1" ht="24.75" customHeight="1">
      <c r="A308" s="154"/>
      <c r="B308" s="154"/>
      <c r="C308" s="154"/>
      <c r="D308" s="154"/>
      <c r="E308" s="154"/>
      <c r="F308" s="154"/>
      <c r="G308" s="154"/>
      <c r="H308" s="154"/>
      <c r="I308" s="154"/>
      <c r="J308" s="154"/>
      <c r="K308" s="154"/>
      <c r="L308" s="154"/>
      <c r="M308" s="154"/>
    </row>
    <row r="309" spans="1:13" s="186" customFormat="1" ht="24.75" customHeight="1">
      <c r="A309" s="154"/>
      <c r="B309" s="154"/>
      <c r="C309" s="154"/>
      <c r="D309" s="154"/>
      <c r="E309" s="154"/>
      <c r="F309" s="154"/>
      <c r="G309" s="154"/>
      <c r="H309" s="154"/>
      <c r="I309" s="154"/>
      <c r="J309" s="154"/>
      <c r="K309" s="154"/>
      <c r="L309" s="154"/>
      <c r="M309" s="154"/>
    </row>
    <row r="310" spans="1:13" s="186" customFormat="1" ht="24.75" customHeight="1">
      <c r="A310" s="154"/>
      <c r="B310" s="154"/>
      <c r="C310" s="154"/>
      <c r="D310" s="154"/>
      <c r="E310" s="154"/>
      <c r="F310" s="154"/>
      <c r="G310" s="154"/>
      <c r="H310" s="154"/>
      <c r="I310" s="154"/>
      <c r="J310" s="154"/>
      <c r="K310" s="154"/>
      <c r="L310" s="154"/>
      <c r="M310" s="154"/>
    </row>
    <row r="311" spans="1:13" s="186" customFormat="1" ht="24.75" customHeight="1">
      <c r="A311" s="154"/>
      <c r="B311" s="154"/>
      <c r="C311" s="154"/>
      <c r="D311" s="154"/>
      <c r="E311" s="154"/>
      <c r="F311" s="154"/>
      <c r="G311" s="154"/>
      <c r="H311" s="154"/>
      <c r="I311" s="154"/>
      <c r="J311" s="154"/>
      <c r="K311" s="154"/>
      <c r="L311" s="154"/>
      <c r="M311" s="154"/>
    </row>
    <row r="312" spans="1:13" s="186" customFormat="1" ht="24.75" customHeight="1">
      <c r="A312" s="154"/>
      <c r="B312" s="154"/>
      <c r="C312" s="154"/>
      <c r="D312" s="154"/>
      <c r="E312" s="154"/>
      <c r="F312" s="154"/>
      <c r="G312" s="154"/>
      <c r="H312" s="154"/>
      <c r="I312" s="154"/>
      <c r="J312" s="154"/>
      <c r="K312" s="154"/>
      <c r="L312" s="154"/>
      <c r="M312" s="154"/>
    </row>
  </sheetData>
  <autoFilter ref="H13:I274"/>
  <mergeCells count="295">
    <mergeCell ref="G279:H282"/>
    <mergeCell ref="C283:D283"/>
    <mergeCell ref="G283:H283"/>
    <mergeCell ref="C284:D284"/>
    <mergeCell ref="G284:H284"/>
    <mergeCell ref="A274:M274"/>
    <mergeCell ref="C278:D278"/>
    <mergeCell ref="G278:H278"/>
    <mergeCell ref="F269:G269"/>
    <mergeCell ref="F270:G270"/>
    <mergeCell ref="F271:G271"/>
    <mergeCell ref="F272:G272"/>
    <mergeCell ref="F273:G273"/>
    <mergeCell ref="F263:G263"/>
    <mergeCell ref="F264:G264"/>
    <mergeCell ref="F265:G265"/>
    <mergeCell ref="F266:G266"/>
    <mergeCell ref="F267:G267"/>
    <mergeCell ref="F268:G268"/>
    <mergeCell ref="F257:G257"/>
    <mergeCell ref="F258:G258"/>
    <mergeCell ref="F259:G259"/>
    <mergeCell ref="F260:G260"/>
    <mergeCell ref="F261:G261"/>
    <mergeCell ref="F262:G262"/>
    <mergeCell ref="F251:G251"/>
    <mergeCell ref="F252:G252"/>
    <mergeCell ref="F253:G253"/>
    <mergeCell ref="F254:G254"/>
    <mergeCell ref="F255:G255"/>
    <mergeCell ref="F256:G256"/>
    <mergeCell ref="F245:G245"/>
    <mergeCell ref="F246:G246"/>
    <mergeCell ref="F247:G247"/>
    <mergeCell ref="F248:G248"/>
    <mergeCell ref="F249:G249"/>
    <mergeCell ref="F250:G250"/>
    <mergeCell ref="F239:G239"/>
    <mergeCell ref="F240:G240"/>
    <mergeCell ref="F241:G241"/>
    <mergeCell ref="F242:G242"/>
    <mergeCell ref="F243:G243"/>
    <mergeCell ref="F244:G244"/>
    <mergeCell ref="F233:G233"/>
    <mergeCell ref="F234:G234"/>
    <mergeCell ref="F235:G235"/>
    <mergeCell ref="F236:G236"/>
    <mergeCell ref="F237:G237"/>
    <mergeCell ref="F238:G238"/>
    <mergeCell ref="F227:G227"/>
    <mergeCell ref="F228:G228"/>
    <mergeCell ref="F229:G229"/>
    <mergeCell ref="F230:G230"/>
    <mergeCell ref="F231:G231"/>
    <mergeCell ref="F232:G232"/>
    <mergeCell ref="F221:G221"/>
    <mergeCell ref="F222:G222"/>
    <mergeCell ref="F223:G223"/>
    <mergeCell ref="F224:G224"/>
    <mergeCell ref="F225:G225"/>
    <mergeCell ref="F226:G226"/>
    <mergeCell ref="F215:G215"/>
    <mergeCell ref="F216:G216"/>
    <mergeCell ref="F217:G217"/>
    <mergeCell ref="F218:G218"/>
    <mergeCell ref="F219:G219"/>
    <mergeCell ref="F220:G220"/>
    <mergeCell ref="F209:G209"/>
    <mergeCell ref="F210:G210"/>
    <mergeCell ref="F211:G211"/>
    <mergeCell ref="F212:G212"/>
    <mergeCell ref="F213:G213"/>
    <mergeCell ref="F214:G214"/>
    <mergeCell ref="F203:G203"/>
    <mergeCell ref="F204:G204"/>
    <mergeCell ref="F205:G205"/>
    <mergeCell ref="F206:G206"/>
    <mergeCell ref="F207:G207"/>
    <mergeCell ref="F208:G208"/>
    <mergeCell ref="F197:G197"/>
    <mergeCell ref="F198:G198"/>
    <mergeCell ref="F199:G199"/>
    <mergeCell ref="F200:G200"/>
    <mergeCell ref="F201:G201"/>
    <mergeCell ref="F202:G202"/>
    <mergeCell ref="F191:G191"/>
    <mergeCell ref="F192:G192"/>
    <mergeCell ref="F193:G193"/>
    <mergeCell ref="F194:G194"/>
    <mergeCell ref="F195:G195"/>
    <mergeCell ref="F196:G196"/>
    <mergeCell ref="F185:G185"/>
    <mergeCell ref="F186:G186"/>
    <mergeCell ref="F187:G187"/>
    <mergeCell ref="F188:G188"/>
    <mergeCell ref="F189:G189"/>
    <mergeCell ref="F190:G190"/>
    <mergeCell ref="F179:G179"/>
    <mergeCell ref="F180:G180"/>
    <mergeCell ref="F181:G181"/>
    <mergeCell ref="F182:G182"/>
    <mergeCell ref="F183:G183"/>
    <mergeCell ref="F184:G184"/>
    <mergeCell ref="F173:G173"/>
    <mergeCell ref="F174:G174"/>
    <mergeCell ref="F175:G175"/>
    <mergeCell ref="F176:G176"/>
    <mergeCell ref="F177:G177"/>
    <mergeCell ref="F178:G178"/>
    <mergeCell ref="F167:G167"/>
    <mergeCell ref="F168:G168"/>
    <mergeCell ref="F169:G169"/>
    <mergeCell ref="F170:G170"/>
    <mergeCell ref="F171:G171"/>
    <mergeCell ref="F172:G172"/>
    <mergeCell ref="F161:G161"/>
    <mergeCell ref="F162:G162"/>
    <mergeCell ref="F163:G163"/>
    <mergeCell ref="F164:G164"/>
    <mergeCell ref="F165:G165"/>
    <mergeCell ref="F166:G166"/>
    <mergeCell ref="F155:G155"/>
    <mergeCell ref="F156:G156"/>
    <mergeCell ref="F157:G157"/>
    <mergeCell ref="F158:G158"/>
    <mergeCell ref="F159:G159"/>
    <mergeCell ref="F160:G160"/>
    <mergeCell ref="F149:G149"/>
    <mergeCell ref="F150:G150"/>
    <mergeCell ref="F151:G151"/>
    <mergeCell ref="F152:G152"/>
    <mergeCell ref="F153:G153"/>
    <mergeCell ref="F154:G154"/>
    <mergeCell ref="F143:G143"/>
    <mergeCell ref="F144:G144"/>
    <mergeCell ref="F145:G145"/>
    <mergeCell ref="F146:G146"/>
    <mergeCell ref="F147:G147"/>
    <mergeCell ref="F148:G148"/>
    <mergeCell ref="F137:G137"/>
    <mergeCell ref="F138:G138"/>
    <mergeCell ref="F139:G139"/>
    <mergeCell ref="F140:G140"/>
    <mergeCell ref="F141:G141"/>
    <mergeCell ref="F142:G142"/>
    <mergeCell ref="F131:G131"/>
    <mergeCell ref="F132:G132"/>
    <mergeCell ref="F133:G133"/>
    <mergeCell ref="F134:G134"/>
    <mergeCell ref="F135:G135"/>
    <mergeCell ref="F136:G136"/>
    <mergeCell ref="F125:G125"/>
    <mergeCell ref="F126:G126"/>
    <mergeCell ref="F127:G127"/>
    <mergeCell ref="F128:G128"/>
    <mergeCell ref="F129:G129"/>
    <mergeCell ref="F130:G130"/>
    <mergeCell ref="F119:G119"/>
    <mergeCell ref="F120:G120"/>
    <mergeCell ref="F121:G121"/>
    <mergeCell ref="F122:G122"/>
    <mergeCell ref="F123:G123"/>
    <mergeCell ref="F124:G124"/>
    <mergeCell ref="F113:G113"/>
    <mergeCell ref="F114:G114"/>
    <mergeCell ref="F115:G115"/>
    <mergeCell ref="F116:G116"/>
    <mergeCell ref="F117:G117"/>
    <mergeCell ref="F118:G118"/>
    <mergeCell ref="F107:G107"/>
    <mergeCell ref="F108:G108"/>
    <mergeCell ref="F109:G109"/>
    <mergeCell ref="F110:G110"/>
    <mergeCell ref="F111:G111"/>
    <mergeCell ref="F112:G112"/>
    <mergeCell ref="F101:G101"/>
    <mergeCell ref="F102:G102"/>
    <mergeCell ref="F103:G103"/>
    <mergeCell ref="F104:G104"/>
    <mergeCell ref="F105:G105"/>
    <mergeCell ref="F106:G106"/>
    <mergeCell ref="F95:G95"/>
    <mergeCell ref="F96:G96"/>
    <mergeCell ref="F97:G97"/>
    <mergeCell ref="F98:G98"/>
    <mergeCell ref="F99:G99"/>
    <mergeCell ref="F100:G100"/>
    <mergeCell ref="F89:G89"/>
    <mergeCell ref="F90:G90"/>
    <mergeCell ref="F91:G91"/>
    <mergeCell ref="F92:G92"/>
    <mergeCell ref="F93:G93"/>
    <mergeCell ref="F94:G94"/>
    <mergeCell ref="F83:G83"/>
    <mergeCell ref="F84:G84"/>
    <mergeCell ref="F85:G85"/>
    <mergeCell ref="F86:G86"/>
    <mergeCell ref="F87:G87"/>
    <mergeCell ref="F88:G88"/>
    <mergeCell ref="F77:G77"/>
    <mergeCell ref="F78:G78"/>
    <mergeCell ref="F79:G79"/>
    <mergeCell ref="F80:G80"/>
    <mergeCell ref="F81:G81"/>
    <mergeCell ref="F82:G82"/>
    <mergeCell ref="F71:G71"/>
    <mergeCell ref="F72:G72"/>
    <mergeCell ref="F73:G73"/>
    <mergeCell ref="F74:G74"/>
    <mergeCell ref="F75:G75"/>
    <mergeCell ref="F76:G76"/>
    <mergeCell ref="F65:G65"/>
    <mergeCell ref="F66:G66"/>
    <mergeCell ref="F67:G67"/>
    <mergeCell ref="F68:G68"/>
    <mergeCell ref="F69:G69"/>
    <mergeCell ref="F70:G70"/>
    <mergeCell ref="F59:G59"/>
    <mergeCell ref="F60:G60"/>
    <mergeCell ref="F61:G61"/>
    <mergeCell ref="F62:G62"/>
    <mergeCell ref="F63:G63"/>
    <mergeCell ref="F64:G64"/>
    <mergeCell ref="F53:G53"/>
    <mergeCell ref="F54:G54"/>
    <mergeCell ref="F55:G55"/>
    <mergeCell ref="F56:G56"/>
    <mergeCell ref="F57:G57"/>
    <mergeCell ref="F58:G58"/>
    <mergeCell ref="F47:G47"/>
    <mergeCell ref="F48:G48"/>
    <mergeCell ref="F49:G49"/>
    <mergeCell ref="F50:G50"/>
    <mergeCell ref="F51:G51"/>
    <mergeCell ref="F52:G52"/>
    <mergeCell ref="F41:G41"/>
    <mergeCell ref="F42:G42"/>
    <mergeCell ref="F43:G43"/>
    <mergeCell ref="F44:G44"/>
    <mergeCell ref="F45:G45"/>
    <mergeCell ref="F46:G46"/>
    <mergeCell ref="F35:G35"/>
    <mergeCell ref="F36:G36"/>
    <mergeCell ref="F37:G37"/>
    <mergeCell ref="F38:G38"/>
    <mergeCell ref="F39:G39"/>
    <mergeCell ref="F40:G40"/>
    <mergeCell ref="F29:G29"/>
    <mergeCell ref="F30:G30"/>
    <mergeCell ref="F31:G31"/>
    <mergeCell ref="F32:G32"/>
    <mergeCell ref="F33:G33"/>
    <mergeCell ref="F34:G34"/>
    <mergeCell ref="F23:G23"/>
    <mergeCell ref="F24:G24"/>
    <mergeCell ref="F25:G25"/>
    <mergeCell ref="F26:G26"/>
    <mergeCell ref="F27:G27"/>
    <mergeCell ref="F28:G28"/>
    <mergeCell ref="F17:G17"/>
    <mergeCell ref="F18:G18"/>
    <mergeCell ref="F19:G19"/>
    <mergeCell ref="F20:G20"/>
    <mergeCell ref="F21:G21"/>
    <mergeCell ref="F22:G22"/>
    <mergeCell ref="F14:G14"/>
    <mergeCell ref="F15:G15"/>
    <mergeCell ref="F16:G16"/>
    <mergeCell ref="J12:K12"/>
    <mergeCell ref="L12:M12"/>
    <mergeCell ref="B10:E10"/>
    <mergeCell ref="H10:I10"/>
    <mergeCell ref="J10:M10"/>
    <mergeCell ref="A12:A13"/>
    <mergeCell ref="B12:B13"/>
    <mergeCell ref="C12:C13"/>
    <mergeCell ref="D12:D13"/>
    <mergeCell ref="E12:E13"/>
    <mergeCell ref="F12:G13"/>
    <mergeCell ref="H12:I12"/>
    <mergeCell ref="B8:E8"/>
    <mergeCell ref="H8:I8"/>
    <mergeCell ref="J8:M8"/>
    <mergeCell ref="S8:X8"/>
    <mergeCell ref="B9:E9"/>
    <mergeCell ref="H9:I9"/>
    <mergeCell ref="J9:M9"/>
    <mergeCell ref="D2:L2"/>
    <mergeCell ref="D3:L3"/>
    <mergeCell ref="Q3:X3"/>
    <mergeCell ref="Q4:X4"/>
    <mergeCell ref="B7:E7"/>
    <mergeCell ref="H7:I7"/>
    <mergeCell ref="J7:M7"/>
    <mergeCell ref="Q7:X7"/>
  </mergeCells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C66FF"/>
  </sheetPr>
  <dimension ref="A1:M284"/>
  <sheetViews>
    <sheetView topLeftCell="A12" zoomScale="70" zoomScaleNormal="70" workbookViewId="0">
      <selection activeCell="H13" sqref="H13:I13"/>
    </sheetView>
  </sheetViews>
  <sheetFormatPr baseColWidth="10" defaultRowHeight="15"/>
  <cols>
    <col min="1" max="1" width="23.7109375" customWidth="1"/>
    <col min="2" max="2" width="20.42578125" customWidth="1"/>
    <col min="3" max="3" width="34.5703125" customWidth="1"/>
    <col min="4" max="4" width="19.7109375" customWidth="1"/>
    <col min="5" max="5" width="37.7109375" customWidth="1"/>
    <col min="6" max="6" width="25.28515625" customWidth="1"/>
    <col min="7" max="7" width="38.5703125" customWidth="1"/>
    <col min="8" max="8" width="20.7109375" customWidth="1"/>
    <col min="9" max="9" width="22.42578125" customWidth="1"/>
    <col min="10" max="10" width="15" customWidth="1"/>
    <col min="11" max="11" width="25.85546875" customWidth="1"/>
    <col min="12" max="12" width="26.5703125" customWidth="1"/>
    <col min="13" max="13" width="25.28515625" customWidth="1"/>
  </cols>
  <sheetData>
    <row r="1" spans="1:13" ht="18">
      <c r="A1" s="2"/>
      <c r="B1" s="14"/>
      <c r="C1" s="2"/>
      <c r="D1" s="38"/>
      <c r="E1" s="2"/>
      <c r="F1" s="2"/>
      <c r="G1" s="2"/>
      <c r="H1" s="2"/>
      <c r="I1" s="2"/>
      <c r="J1" s="2"/>
      <c r="K1" s="2"/>
      <c r="L1" s="2"/>
      <c r="M1" s="2"/>
    </row>
    <row r="2" spans="1:13" ht="27.75">
      <c r="A2" s="3"/>
      <c r="B2" s="39"/>
      <c r="C2" s="39"/>
      <c r="D2" s="91" t="s">
        <v>0</v>
      </c>
      <c r="E2" s="91"/>
      <c r="F2" s="91"/>
      <c r="G2" s="91"/>
      <c r="H2" s="91"/>
      <c r="I2" s="91"/>
      <c r="J2" s="91"/>
      <c r="K2" s="91"/>
      <c r="L2" s="91"/>
      <c r="M2" s="70"/>
    </row>
    <row r="3" spans="1:13" ht="27.75">
      <c r="A3" s="3"/>
      <c r="B3" s="39"/>
      <c r="C3" s="39"/>
      <c r="D3" s="91" t="s">
        <v>1</v>
      </c>
      <c r="E3" s="91"/>
      <c r="F3" s="91"/>
      <c r="G3" s="91"/>
      <c r="H3" s="91"/>
      <c r="I3" s="91"/>
      <c r="J3" s="91"/>
      <c r="K3" s="91"/>
      <c r="L3" s="91"/>
      <c r="M3" s="70"/>
    </row>
    <row r="4" spans="1:13" ht="18">
      <c r="A4" s="3"/>
      <c r="B4" s="39"/>
      <c r="C4" s="39"/>
      <c r="D4" s="40"/>
      <c r="E4" s="40"/>
      <c r="F4" s="40"/>
      <c r="G4" s="40"/>
      <c r="H4" s="41"/>
      <c r="I4" s="41"/>
      <c r="J4" s="41"/>
      <c r="K4" s="41"/>
      <c r="L4" s="17"/>
      <c r="M4" s="41"/>
    </row>
    <row r="6" spans="1:13" ht="18">
      <c r="A6" s="3"/>
      <c r="B6" s="39"/>
      <c r="C6" s="39"/>
      <c r="D6" s="40"/>
      <c r="E6" s="40"/>
      <c r="F6" s="40"/>
      <c r="G6" s="40"/>
      <c r="H6" s="41"/>
      <c r="I6" s="41"/>
      <c r="J6" s="41"/>
      <c r="K6" s="41"/>
      <c r="L6" s="17"/>
      <c r="M6" s="41"/>
    </row>
    <row r="7" spans="1:13" s="188" customFormat="1" ht="54.75" customHeight="1">
      <c r="A7" s="85" t="s">
        <v>2</v>
      </c>
      <c r="B7" s="368" t="s">
        <v>30</v>
      </c>
      <c r="C7" s="368"/>
      <c r="D7" s="368"/>
      <c r="E7" s="368"/>
      <c r="F7" s="187"/>
      <c r="G7" s="187"/>
      <c r="H7" s="378" t="s">
        <v>3</v>
      </c>
      <c r="I7" s="379"/>
      <c r="J7" s="384" t="s">
        <v>31</v>
      </c>
      <c r="K7" s="381"/>
      <c r="L7" s="381"/>
      <c r="M7" s="382"/>
    </row>
    <row r="8" spans="1:13" s="188" customFormat="1" ht="54.75" customHeight="1">
      <c r="A8" s="85" t="s">
        <v>4</v>
      </c>
      <c r="B8" s="398" t="s">
        <v>2151</v>
      </c>
      <c r="C8" s="398"/>
      <c r="D8" s="398"/>
      <c r="E8" s="398"/>
      <c r="F8" s="187"/>
      <c r="G8" s="187"/>
      <c r="H8" s="369" t="s">
        <v>26</v>
      </c>
      <c r="I8" s="370"/>
      <c r="J8" s="371" t="s">
        <v>2152</v>
      </c>
      <c r="K8" s="372"/>
      <c r="L8" s="372"/>
      <c r="M8" s="373"/>
    </row>
    <row r="9" spans="1:13" s="188" customFormat="1" ht="54.75" customHeight="1">
      <c r="A9" s="85" t="s">
        <v>6</v>
      </c>
      <c r="B9" s="368" t="s">
        <v>124</v>
      </c>
      <c r="C9" s="368"/>
      <c r="D9" s="368"/>
      <c r="E9" s="368"/>
      <c r="H9" s="378" t="s">
        <v>7</v>
      </c>
      <c r="I9" s="379"/>
      <c r="J9" s="380">
        <v>45658</v>
      </c>
      <c r="K9" s="381"/>
      <c r="L9" s="381"/>
      <c r="M9" s="382"/>
    </row>
    <row r="10" spans="1:13" s="188" customFormat="1" ht="54.75" customHeight="1">
      <c r="A10" s="85" t="s">
        <v>8</v>
      </c>
      <c r="B10" s="399" t="s">
        <v>27</v>
      </c>
      <c r="C10" s="400"/>
      <c r="D10" s="400"/>
      <c r="E10" s="401"/>
      <c r="F10" s="187"/>
      <c r="G10" s="187"/>
      <c r="H10" s="378" t="s">
        <v>9</v>
      </c>
      <c r="I10" s="379"/>
      <c r="J10" s="380">
        <v>45961</v>
      </c>
      <c r="K10" s="381"/>
      <c r="L10" s="381"/>
      <c r="M10" s="382"/>
    </row>
    <row r="11" spans="1:13">
      <c r="A11" s="46"/>
      <c r="B11" s="47"/>
      <c r="C11" s="47"/>
      <c r="D11" s="47"/>
      <c r="E11" s="45"/>
      <c r="F11" s="45"/>
      <c r="G11" s="45"/>
      <c r="H11" s="48"/>
      <c r="I11" s="47"/>
      <c r="J11" s="47"/>
      <c r="K11" s="47"/>
      <c r="L11" s="47"/>
      <c r="M11" s="47"/>
    </row>
    <row r="12" spans="1:13" ht="50.25" customHeight="1">
      <c r="A12" s="312" t="s">
        <v>10</v>
      </c>
      <c r="B12" s="312" t="s">
        <v>11</v>
      </c>
      <c r="C12" s="312" t="s">
        <v>12</v>
      </c>
      <c r="D12" s="313" t="s">
        <v>13</v>
      </c>
      <c r="E12" s="312" t="s">
        <v>14</v>
      </c>
      <c r="F12" s="312" t="s">
        <v>15</v>
      </c>
      <c r="G12" s="312"/>
      <c r="H12" s="312" t="s">
        <v>16</v>
      </c>
      <c r="I12" s="312"/>
      <c r="J12" s="312" t="s">
        <v>17</v>
      </c>
      <c r="K12" s="312"/>
      <c r="L12" s="312" t="s">
        <v>18</v>
      </c>
      <c r="M12" s="312"/>
    </row>
    <row r="13" spans="1:13" ht="20.25">
      <c r="A13" s="312"/>
      <c r="B13" s="312"/>
      <c r="C13" s="312"/>
      <c r="D13" s="313"/>
      <c r="E13" s="312"/>
      <c r="F13" s="312"/>
      <c r="G13" s="312"/>
      <c r="H13" s="5" t="s">
        <v>19</v>
      </c>
      <c r="I13" s="5" t="s">
        <v>20</v>
      </c>
      <c r="J13" s="5" t="s">
        <v>28</v>
      </c>
      <c r="K13" s="5" t="s">
        <v>29</v>
      </c>
      <c r="L13" s="5" t="s">
        <v>23</v>
      </c>
      <c r="M13" s="5" t="s">
        <v>24</v>
      </c>
    </row>
    <row r="14" spans="1:13" ht="40.5">
      <c r="A14" s="53">
        <v>610</v>
      </c>
      <c r="B14" s="189" t="s">
        <v>2142</v>
      </c>
      <c r="C14" s="53" t="s">
        <v>2143</v>
      </c>
      <c r="D14" s="190">
        <v>1</v>
      </c>
      <c r="E14" s="53" t="s">
        <v>125</v>
      </c>
      <c r="F14" s="402" t="str">
        <f>[1]API!B2236</f>
        <v>MARTINEZ MENDOZA DANIEL DE JESUS</v>
      </c>
      <c r="G14" s="402"/>
      <c r="H14" s="192">
        <v>45839</v>
      </c>
      <c r="I14" s="191"/>
      <c r="J14" s="53" t="s">
        <v>25</v>
      </c>
      <c r="K14" s="53"/>
      <c r="L14" s="53">
        <v>2</v>
      </c>
      <c r="M14" s="55">
        <v>3</v>
      </c>
    </row>
    <row r="15" spans="1:13" ht="40.5">
      <c r="A15" s="53">
        <v>611</v>
      </c>
      <c r="B15" s="189" t="s">
        <v>2144</v>
      </c>
      <c r="C15" s="53" t="s">
        <v>2145</v>
      </c>
      <c r="D15" s="190">
        <v>1</v>
      </c>
      <c r="E15" s="53" t="s">
        <v>125</v>
      </c>
      <c r="F15" s="402" t="str">
        <f>[1]API!B2237</f>
        <v>MIRANDA CARRILLO JOSE AARON</v>
      </c>
      <c r="G15" s="402"/>
      <c r="H15" s="192">
        <v>45839</v>
      </c>
      <c r="I15" s="191"/>
      <c r="J15" s="53" t="s">
        <v>25</v>
      </c>
      <c r="K15" s="53"/>
      <c r="L15" s="53">
        <v>2</v>
      </c>
      <c r="M15" s="55">
        <v>3</v>
      </c>
    </row>
    <row r="16" spans="1:13" ht="40.5">
      <c r="A16" s="53">
        <v>612</v>
      </c>
      <c r="B16" s="189" t="s">
        <v>2146</v>
      </c>
      <c r="C16" s="53" t="s">
        <v>2147</v>
      </c>
      <c r="D16" s="190">
        <v>1</v>
      </c>
      <c r="E16" s="53" t="s">
        <v>125</v>
      </c>
      <c r="F16" s="402" t="str">
        <f>[1]API!B2238</f>
        <v>RAMIREZ LOPEZ LUCERO</v>
      </c>
      <c r="G16" s="402"/>
      <c r="H16" s="192">
        <v>45839</v>
      </c>
      <c r="I16" s="191"/>
      <c r="J16" s="53" t="s">
        <v>25</v>
      </c>
      <c r="K16" s="53"/>
      <c r="L16" s="53">
        <v>2</v>
      </c>
      <c r="M16" s="55">
        <v>3</v>
      </c>
    </row>
    <row r="17" spans="1:13" ht="40.5">
      <c r="A17" s="53">
        <v>613</v>
      </c>
      <c r="B17" s="189" t="s">
        <v>2148</v>
      </c>
      <c r="C17" s="53" t="s">
        <v>2149</v>
      </c>
      <c r="D17" s="190">
        <v>1</v>
      </c>
      <c r="E17" s="53" t="s">
        <v>125</v>
      </c>
      <c r="F17" s="402" t="str">
        <f>[1]API!B2239</f>
        <v>SANCHEZ MUNDO ALEXIS</v>
      </c>
      <c r="G17" s="402"/>
      <c r="H17" s="192">
        <v>45839</v>
      </c>
      <c r="I17" s="191"/>
      <c r="J17" s="53" t="s">
        <v>25</v>
      </c>
      <c r="K17" s="53"/>
      <c r="L17" s="53">
        <v>2</v>
      </c>
      <c r="M17" s="55">
        <v>3</v>
      </c>
    </row>
    <row r="18" spans="1:13" ht="40.5">
      <c r="A18" s="53">
        <v>614</v>
      </c>
      <c r="B18" s="189" t="s">
        <v>2153</v>
      </c>
      <c r="C18" s="53" t="s">
        <v>2154</v>
      </c>
      <c r="D18" s="190">
        <v>1</v>
      </c>
      <c r="E18" s="53" t="s">
        <v>125</v>
      </c>
      <c r="F18" s="402" t="str">
        <f>[1]API!B2240</f>
        <v>VALENCIA VERA GISELLE EUNICE</v>
      </c>
      <c r="G18" s="402"/>
      <c r="H18" s="192">
        <v>45839</v>
      </c>
      <c r="I18" s="191"/>
      <c r="J18" s="53" t="s">
        <v>25</v>
      </c>
      <c r="K18" s="53"/>
      <c r="L18" s="53">
        <v>2</v>
      </c>
      <c r="M18" s="55">
        <v>3</v>
      </c>
    </row>
    <row r="19" spans="1:13" ht="40.5">
      <c r="A19" s="53">
        <v>615</v>
      </c>
      <c r="B19" s="189" t="s">
        <v>2155</v>
      </c>
      <c r="C19" s="53" t="s">
        <v>2156</v>
      </c>
      <c r="D19" s="190">
        <v>1</v>
      </c>
      <c r="E19" s="53" t="s">
        <v>125</v>
      </c>
      <c r="F19" s="402" t="str">
        <f>[1]API!B2241</f>
        <v>OJEDA ENCISO BAYRON ADIEL</v>
      </c>
      <c r="G19" s="402"/>
      <c r="H19" s="192">
        <v>45839</v>
      </c>
      <c r="I19" s="191"/>
      <c r="J19" s="53" t="s">
        <v>25</v>
      </c>
      <c r="K19" s="53"/>
      <c r="L19" s="53">
        <v>2</v>
      </c>
      <c r="M19" s="55">
        <v>3</v>
      </c>
    </row>
    <row r="20" spans="1:13" ht="40.5">
      <c r="A20" s="53">
        <v>616</v>
      </c>
      <c r="B20" s="189" t="s">
        <v>2157</v>
      </c>
      <c r="C20" s="53" t="s">
        <v>2158</v>
      </c>
      <c r="D20" s="190">
        <v>1</v>
      </c>
      <c r="E20" s="53" t="s">
        <v>125</v>
      </c>
      <c r="F20" s="402" t="str">
        <f>[1]API!B2242</f>
        <v>HERNANDEZ CAMPOS FELICITAS</v>
      </c>
      <c r="G20" s="402"/>
      <c r="H20" s="192">
        <v>45839</v>
      </c>
      <c r="I20" s="191"/>
      <c r="J20" s="53" t="s">
        <v>25</v>
      </c>
      <c r="K20" s="53"/>
      <c r="L20" s="53">
        <v>2</v>
      </c>
      <c r="M20" s="55">
        <v>3</v>
      </c>
    </row>
    <row r="21" spans="1:13" ht="40.5">
      <c r="A21" s="53">
        <v>617</v>
      </c>
      <c r="B21" s="189" t="s">
        <v>2159</v>
      </c>
      <c r="C21" s="53" t="s">
        <v>2160</v>
      </c>
      <c r="D21" s="190">
        <v>1</v>
      </c>
      <c r="E21" s="53" t="s">
        <v>125</v>
      </c>
      <c r="F21" s="402" t="str">
        <f>[1]API!B2243</f>
        <v>MENDOZA QUINTERO EXIQUIA</v>
      </c>
      <c r="G21" s="402"/>
      <c r="H21" s="192">
        <v>45839</v>
      </c>
      <c r="I21" s="191"/>
      <c r="J21" s="53" t="s">
        <v>25</v>
      </c>
      <c r="K21" s="53"/>
      <c r="L21" s="53">
        <v>2</v>
      </c>
      <c r="M21" s="55">
        <v>3</v>
      </c>
    </row>
    <row r="22" spans="1:13" ht="40.5">
      <c r="A22" s="53">
        <v>618</v>
      </c>
      <c r="B22" s="189" t="s">
        <v>2161</v>
      </c>
      <c r="C22" s="53" t="s">
        <v>2162</v>
      </c>
      <c r="D22" s="190">
        <v>1</v>
      </c>
      <c r="E22" s="53" t="s">
        <v>125</v>
      </c>
      <c r="F22" s="402" t="str">
        <f>[1]API!B2244</f>
        <v>ALVAREZ HUERTA MARIA ANTONIA</v>
      </c>
      <c r="G22" s="402"/>
      <c r="H22" s="192">
        <v>45840</v>
      </c>
      <c r="I22" s="191"/>
      <c r="J22" s="53" t="s">
        <v>25</v>
      </c>
      <c r="K22" s="53"/>
      <c r="L22" s="53">
        <v>2</v>
      </c>
      <c r="M22" s="55">
        <v>3</v>
      </c>
    </row>
    <row r="23" spans="1:13" ht="40.5">
      <c r="A23" s="53">
        <v>619</v>
      </c>
      <c r="B23" s="189" t="s">
        <v>2163</v>
      </c>
      <c r="C23" s="53" t="s">
        <v>2164</v>
      </c>
      <c r="D23" s="190">
        <v>1</v>
      </c>
      <c r="E23" s="53" t="s">
        <v>125</v>
      </c>
      <c r="F23" s="402" t="str">
        <f>[1]API!B2245</f>
        <v>ROMERO LEON GLORIA QUETZALLI</v>
      </c>
      <c r="G23" s="402"/>
      <c r="H23" s="192">
        <v>45840</v>
      </c>
      <c r="I23" s="191"/>
      <c r="J23" s="53" t="s">
        <v>25</v>
      </c>
      <c r="K23" s="53"/>
      <c r="L23" s="53">
        <v>2</v>
      </c>
      <c r="M23" s="55">
        <v>3</v>
      </c>
    </row>
    <row r="24" spans="1:13" ht="40.5">
      <c r="A24" s="53">
        <v>620</v>
      </c>
      <c r="B24" s="189" t="s">
        <v>2165</v>
      </c>
      <c r="C24" s="53" t="s">
        <v>2166</v>
      </c>
      <c r="D24" s="190">
        <v>1</v>
      </c>
      <c r="E24" s="53" t="s">
        <v>125</v>
      </c>
      <c r="F24" s="402" t="str">
        <f>[1]API!B2246</f>
        <v>ALVAREZ RUIZ CARLA JIMENA</v>
      </c>
      <c r="G24" s="402"/>
      <c r="H24" s="192">
        <v>45840</v>
      </c>
      <c r="I24" s="191"/>
      <c r="J24" s="53" t="s">
        <v>25</v>
      </c>
      <c r="K24" s="53"/>
      <c r="L24" s="53">
        <v>2</v>
      </c>
      <c r="M24" s="55">
        <v>3</v>
      </c>
    </row>
    <row r="25" spans="1:13" ht="40.5">
      <c r="A25" s="53">
        <v>621</v>
      </c>
      <c r="B25" s="189" t="s">
        <v>2167</v>
      </c>
      <c r="C25" s="53" t="s">
        <v>2168</v>
      </c>
      <c r="D25" s="190">
        <v>1</v>
      </c>
      <c r="E25" s="53" t="s">
        <v>125</v>
      </c>
      <c r="F25" s="402" t="str">
        <f>[1]API!B2247</f>
        <v>CHIQUETE VELASQUEZ BRALLAN YAHEL</v>
      </c>
      <c r="G25" s="402"/>
      <c r="H25" s="192">
        <v>45840</v>
      </c>
      <c r="I25" s="191"/>
      <c r="J25" s="53" t="s">
        <v>25</v>
      </c>
      <c r="K25" s="53"/>
      <c r="L25" s="53">
        <v>2</v>
      </c>
      <c r="M25" s="55">
        <v>3</v>
      </c>
    </row>
    <row r="26" spans="1:13" ht="40.5">
      <c r="A26" s="53">
        <v>622</v>
      </c>
      <c r="B26" s="189" t="s">
        <v>2169</v>
      </c>
      <c r="C26" s="53" t="s">
        <v>2170</v>
      </c>
      <c r="D26" s="190">
        <v>1</v>
      </c>
      <c r="E26" s="53" t="s">
        <v>125</v>
      </c>
      <c r="F26" s="402" t="str">
        <f>[1]API!B2248</f>
        <v>CLAUDIO GARCIA CRISTIAN ADRIAN</v>
      </c>
      <c r="G26" s="402"/>
      <c r="H26" s="192">
        <v>45845</v>
      </c>
      <c r="I26" s="191"/>
      <c r="J26" s="53" t="s">
        <v>25</v>
      </c>
      <c r="K26" s="53"/>
      <c r="L26" s="53">
        <v>2</v>
      </c>
      <c r="M26" s="55">
        <v>3</v>
      </c>
    </row>
    <row r="27" spans="1:13" ht="40.5">
      <c r="A27" s="53">
        <v>623</v>
      </c>
      <c r="B27" s="189" t="s">
        <v>2171</v>
      </c>
      <c r="C27" s="53" t="s">
        <v>2172</v>
      </c>
      <c r="D27" s="190">
        <v>1</v>
      </c>
      <c r="E27" s="53" t="s">
        <v>125</v>
      </c>
      <c r="F27" s="402" t="str">
        <f>[1]API!B2249</f>
        <v>LOPES MANZANAREZ AMERICA GUADALUPE</v>
      </c>
      <c r="G27" s="402"/>
      <c r="H27" s="192">
        <v>45845</v>
      </c>
      <c r="I27" s="191"/>
      <c r="J27" s="53" t="s">
        <v>25</v>
      </c>
      <c r="K27" s="53"/>
      <c r="L27" s="53">
        <v>2</v>
      </c>
      <c r="M27" s="55">
        <v>3</v>
      </c>
    </row>
    <row r="28" spans="1:13" ht="40.5">
      <c r="A28" s="53">
        <v>624</v>
      </c>
      <c r="B28" s="189" t="s">
        <v>2173</v>
      </c>
      <c r="C28" s="53" t="s">
        <v>2174</v>
      </c>
      <c r="D28" s="190">
        <v>1</v>
      </c>
      <c r="E28" s="53" t="s">
        <v>125</v>
      </c>
      <c r="F28" s="402" t="str">
        <f>[1]API!B2250</f>
        <v>MERAZ FARIAS WENDI JAQUELINE</v>
      </c>
      <c r="G28" s="402"/>
      <c r="H28" s="192">
        <v>45845</v>
      </c>
      <c r="I28" s="191"/>
      <c r="J28" s="53" t="s">
        <v>25</v>
      </c>
      <c r="K28" s="53"/>
      <c r="L28" s="53">
        <v>2</v>
      </c>
      <c r="M28" s="55">
        <v>3</v>
      </c>
    </row>
    <row r="29" spans="1:13" ht="40.5">
      <c r="A29" s="53">
        <v>625</v>
      </c>
      <c r="B29" s="189" t="s">
        <v>2175</v>
      </c>
      <c r="C29" s="53" t="s">
        <v>2176</v>
      </c>
      <c r="D29" s="190">
        <v>1</v>
      </c>
      <c r="E29" s="53" t="s">
        <v>125</v>
      </c>
      <c r="F29" s="402" t="str">
        <f>[1]API!B2251</f>
        <v>DE LA CRUZ DUARTE VERONICA IBETH</v>
      </c>
      <c r="G29" s="402"/>
      <c r="H29" s="192">
        <v>45846</v>
      </c>
      <c r="I29" s="191"/>
      <c r="J29" s="53" t="s">
        <v>25</v>
      </c>
      <c r="K29" s="53"/>
      <c r="L29" s="53">
        <v>2</v>
      </c>
      <c r="M29" s="55">
        <v>3</v>
      </c>
    </row>
    <row r="30" spans="1:13" ht="40.5">
      <c r="A30" s="53">
        <v>626</v>
      </c>
      <c r="B30" s="189" t="s">
        <v>2177</v>
      </c>
      <c r="C30" s="53" t="s">
        <v>2178</v>
      </c>
      <c r="D30" s="190">
        <v>1</v>
      </c>
      <c r="E30" s="53" t="s">
        <v>125</v>
      </c>
      <c r="F30" s="402" t="str">
        <f>[1]API!B2252</f>
        <v>GARCIA ORONA LUIS GABRIEL</v>
      </c>
      <c r="G30" s="402"/>
      <c r="H30" s="192">
        <v>45846</v>
      </c>
      <c r="I30" s="191"/>
      <c r="J30" s="53" t="s">
        <v>25</v>
      </c>
      <c r="K30" s="53"/>
      <c r="L30" s="53">
        <v>2</v>
      </c>
      <c r="M30" s="55">
        <v>3</v>
      </c>
    </row>
    <row r="31" spans="1:13" ht="40.5">
      <c r="A31" s="53">
        <v>627</v>
      </c>
      <c r="B31" s="189" t="s">
        <v>2179</v>
      </c>
      <c r="C31" s="53" t="s">
        <v>2180</v>
      </c>
      <c r="D31" s="190">
        <v>1</v>
      </c>
      <c r="E31" s="53" t="s">
        <v>125</v>
      </c>
      <c r="F31" s="402" t="str">
        <f>[1]API!B2253</f>
        <v>BRICEÑO PEREZ EVANGELINA</v>
      </c>
      <c r="G31" s="402"/>
      <c r="H31" s="192">
        <v>45846</v>
      </c>
      <c r="I31" s="191"/>
      <c r="J31" s="53" t="s">
        <v>25</v>
      </c>
      <c r="K31" s="53"/>
      <c r="L31" s="53">
        <v>2</v>
      </c>
      <c r="M31" s="55">
        <v>3</v>
      </c>
    </row>
    <row r="32" spans="1:13" ht="40.5">
      <c r="A32" s="53">
        <v>628</v>
      </c>
      <c r="B32" s="189" t="s">
        <v>2181</v>
      </c>
      <c r="C32" s="53" t="s">
        <v>2182</v>
      </c>
      <c r="D32" s="190">
        <v>1</v>
      </c>
      <c r="E32" s="53" t="s">
        <v>125</v>
      </c>
      <c r="F32" s="402" t="str">
        <f>[1]API!B2254</f>
        <v>PEREZ RODRIGUEZ GUSTAVO ANGEL</v>
      </c>
      <c r="G32" s="402"/>
      <c r="H32" s="192">
        <v>45846</v>
      </c>
      <c r="I32" s="191"/>
      <c r="J32" s="53" t="s">
        <v>25</v>
      </c>
      <c r="K32" s="53"/>
      <c r="L32" s="53">
        <v>2</v>
      </c>
      <c r="M32" s="55">
        <v>3</v>
      </c>
    </row>
    <row r="33" spans="1:13" ht="40.5">
      <c r="A33" s="53">
        <v>629</v>
      </c>
      <c r="B33" s="189" t="s">
        <v>2183</v>
      </c>
      <c r="C33" s="53" t="s">
        <v>2184</v>
      </c>
      <c r="D33" s="190">
        <v>1</v>
      </c>
      <c r="E33" s="53" t="s">
        <v>125</v>
      </c>
      <c r="F33" s="402" t="str">
        <f>[1]API!B2255</f>
        <v>ZAMORANO PEREZ SUSANA</v>
      </c>
      <c r="G33" s="402"/>
      <c r="H33" s="192">
        <v>45847</v>
      </c>
      <c r="I33" s="191"/>
      <c r="J33" s="53" t="s">
        <v>25</v>
      </c>
      <c r="K33" s="53"/>
      <c r="L33" s="53">
        <v>2</v>
      </c>
      <c r="M33" s="55">
        <v>3</v>
      </c>
    </row>
    <row r="34" spans="1:13" ht="40.5">
      <c r="A34" s="53">
        <v>630</v>
      </c>
      <c r="B34" s="189" t="s">
        <v>2185</v>
      </c>
      <c r="C34" s="53" t="s">
        <v>2186</v>
      </c>
      <c r="D34" s="190">
        <v>1</v>
      </c>
      <c r="E34" s="53" t="s">
        <v>125</v>
      </c>
      <c r="F34" s="402" t="str">
        <f>[1]API!B2256</f>
        <v>CAMPA SANCHEZ EVELYN GUADALUPE</v>
      </c>
      <c r="G34" s="402"/>
      <c r="H34" s="192">
        <v>45847</v>
      </c>
      <c r="I34" s="191"/>
      <c r="J34" s="53" t="s">
        <v>25</v>
      </c>
      <c r="K34" s="53"/>
      <c r="L34" s="53">
        <v>2</v>
      </c>
      <c r="M34" s="55">
        <v>3</v>
      </c>
    </row>
    <row r="35" spans="1:13" ht="40.5">
      <c r="A35" s="53">
        <v>631</v>
      </c>
      <c r="B35" s="189" t="s">
        <v>2187</v>
      </c>
      <c r="C35" s="53" t="s">
        <v>2188</v>
      </c>
      <c r="D35" s="190">
        <v>1</v>
      </c>
      <c r="E35" s="53" t="s">
        <v>125</v>
      </c>
      <c r="F35" s="402" t="str">
        <f>[1]API!B2257</f>
        <v>MANRIQUEZ OROZCO JUAN</v>
      </c>
      <c r="G35" s="402"/>
      <c r="H35" s="192">
        <v>45847</v>
      </c>
      <c r="I35" s="191"/>
      <c r="J35" s="53" t="s">
        <v>25</v>
      </c>
      <c r="K35" s="53"/>
      <c r="L35" s="53">
        <v>2</v>
      </c>
      <c r="M35" s="55">
        <v>3</v>
      </c>
    </row>
    <row r="36" spans="1:13" ht="40.5">
      <c r="A36" s="53">
        <v>632</v>
      </c>
      <c r="B36" s="189" t="s">
        <v>2189</v>
      </c>
      <c r="C36" s="53" t="s">
        <v>2190</v>
      </c>
      <c r="D36" s="190">
        <v>1</v>
      </c>
      <c r="E36" s="53" t="s">
        <v>125</v>
      </c>
      <c r="F36" s="402" t="str">
        <f>[1]API!B2258</f>
        <v>MARTINEZ KEBIN YONATAN</v>
      </c>
      <c r="G36" s="402"/>
      <c r="H36" s="192">
        <v>45847</v>
      </c>
      <c r="I36" s="191"/>
      <c r="J36" s="53" t="s">
        <v>25</v>
      </c>
      <c r="K36" s="53"/>
      <c r="L36" s="53">
        <v>2</v>
      </c>
      <c r="M36" s="55">
        <v>3</v>
      </c>
    </row>
    <row r="37" spans="1:13" ht="40.5">
      <c r="A37" s="53">
        <v>633</v>
      </c>
      <c r="B37" s="189" t="s">
        <v>2191</v>
      </c>
      <c r="C37" s="53" t="s">
        <v>2192</v>
      </c>
      <c r="D37" s="190">
        <v>1</v>
      </c>
      <c r="E37" s="53" t="s">
        <v>125</v>
      </c>
      <c r="F37" s="402" t="str">
        <f>[1]API!B2259</f>
        <v>PEREZ CEJA CECILIA ITZAMAR</v>
      </c>
      <c r="G37" s="402"/>
      <c r="H37" s="192">
        <v>45847</v>
      </c>
      <c r="I37" s="191"/>
      <c r="J37" s="53" t="s">
        <v>25</v>
      </c>
      <c r="K37" s="53"/>
      <c r="L37" s="53">
        <v>2</v>
      </c>
      <c r="M37" s="55">
        <v>3</v>
      </c>
    </row>
    <row r="38" spans="1:13" ht="40.5">
      <c r="A38" s="53">
        <v>634</v>
      </c>
      <c r="B38" s="189" t="s">
        <v>2193</v>
      </c>
      <c r="C38" s="53" t="s">
        <v>2194</v>
      </c>
      <c r="D38" s="190">
        <v>1</v>
      </c>
      <c r="E38" s="53" t="s">
        <v>125</v>
      </c>
      <c r="F38" s="402" t="str">
        <f>[1]API!B2260</f>
        <v>TRUJILLO RODRIGUEZ AARON</v>
      </c>
      <c r="G38" s="402"/>
      <c r="H38" s="192">
        <v>45847</v>
      </c>
      <c r="I38" s="191"/>
      <c r="J38" s="53" t="s">
        <v>25</v>
      </c>
      <c r="K38" s="53"/>
      <c r="L38" s="53">
        <v>2</v>
      </c>
      <c r="M38" s="55">
        <v>3</v>
      </c>
    </row>
    <row r="39" spans="1:13" ht="40.5">
      <c r="A39" s="53">
        <v>635</v>
      </c>
      <c r="B39" s="189" t="s">
        <v>2195</v>
      </c>
      <c r="C39" s="53" t="s">
        <v>2196</v>
      </c>
      <c r="D39" s="190">
        <v>1</v>
      </c>
      <c r="E39" s="53" t="s">
        <v>125</v>
      </c>
      <c r="F39" s="402" t="str">
        <f>[1]API!B2261</f>
        <v>HERNANDEZ BAÑOS MARIA DEL ROSARIO</v>
      </c>
      <c r="G39" s="402"/>
      <c r="H39" s="192">
        <v>45847</v>
      </c>
      <c r="I39" s="191"/>
      <c r="J39" s="53" t="s">
        <v>25</v>
      </c>
      <c r="K39" s="53"/>
      <c r="L39" s="53">
        <v>2</v>
      </c>
      <c r="M39" s="55">
        <v>3</v>
      </c>
    </row>
    <row r="40" spans="1:13" ht="40.5">
      <c r="A40" s="53">
        <v>636</v>
      </c>
      <c r="B40" s="189" t="s">
        <v>2197</v>
      </c>
      <c r="C40" s="53" t="s">
        <v>2198</v>
      </c>
      <c r="D40" s="190">
        <v>1</v>
      </c>
      <c r="E40" s="53" t="s">
        <v>125</v>
      </c>
      <c r="F40" s="402" t="str">
        <f>[1]API!B2262</f>
        <v>HERNANDEZ BELTRAN KALVIN JACE</v>
      </c>
      <c r="G40" s="402"/>
      <c r="H40" s="192">
        <v>45847</v>
      </c>
      <c r="I40" s="191"/>
      <c r="J40" s="53" t="s">
        <v>25</v>
      </c>
      <c r="K40" s="53"/>
      <c r="L40" s="53">
        <v>2</v>
      </c>
      <c r="M40" s="55">
        <v>3</v>
      </c>
    </row>
    <row r="41" spans="1:13" ht="40.5">
      <c r="A41" s="53">
        <v>637</v>
      </c>
      <c r="B41" s="189" t="s">
        <v>2199</v>
      </c>
      <c r="C41" s="53" t="s">
        <v>2200</v>
      </c>
      <c r="D41" s="190">
        <v>1</v>
      </c>
      <c r="E41" s="53" t="s">
        <v>125</v>
      </c>
      <c r="F41" s="402" t="str">
        <f>[1]API!B2263</f>
        <v>SOSA DE NOVA SALVADOR</v>
      </c>
      <c r="G41" s="402"/>
      <c r="H41" s="192">
        <v>45847</v>
      </c>
      <c r="I41" s="191"/>
      <c r="J41" s="53" t="s">
        <v>25</v>
      </c>
      <c r="K41" s="53"/>
      <c r="L41" s="53">
        <v>2</v>
      </c>
      <c r="M41" s="55">
        <v>3</v>
      </c>
    </row>
    <row r="42" spans="1:13" ht="40.5">
      <c r="A42" s="53">
        <v>638</v>
      </c>
      <c r="B42" s="189" t="s">
        <v>2201</v>
      </c>
      <c r="C42" s="53" t="s">
        <v>2202</v>
      </c>
      <c r="D42" s="190">
        <v>1</v>
      </c>
      <c r="E42" s="53" t="s">
        <v>125</v>
      </c>
      <c r="F42" s="402" t="str">
        <f>[1]API!B2264</f>
        <v>TAFOYA PIMENTEL ERNESTO ADRIAN</v>
      </c>
      <c r="G42" s="402"/>
      <c r="H42" s="192">
        <v>45847</v>
      </c>
      <c r="I42" s="191"/>
      <c r="J42" s="53" t="s">
        <v>25</v>
      </c>
      <c r="K42" s="53"/>
      <c r="L42" s="53">
        <v>2</v>
      </c>
      <c r="M42" s="55">
        <v>3</v>
      </c>
    </row>
    <row r="43" spans="1:13" ht="40.5">
      <c r="A43" s="53">
        <v>639</v>
      </c>
      <c r="B43" s="189" t="s">
        <v>2203</v>
      </c>
      <c r="C43" s="53" t="s">
        <v>2204</v>
      </c>
      <c r="D43" s="190">
        <v>1</v>
      </c>
      <c r="E43" s="53" t="s">
        <v>125</v>
      </c>
      <c r="F43" s="402" t="str">
        <f>[1]API!B2265</f>
        <v>GONZALEZ RAMIREZ YULIANA ELIZABETH</v>
      </c>
      <c r="G43" s="402"/>
      <c r="H43" s="192">
        <v>45847</v>
      </c>
      <c r="I43" s="191"/>
      <c r="J43" s="53" t="s">
        <v>25</v>
      </c>
      <c r="K43" s="53"/>
      <c r="L43" s="53">
        <v>2</v>
      </c>
      <c r="M43" s="55">
        <v>3</v>
      </c>
    </row>
    <row r="44" spans="1:13" ht="40.5">
      <c r="A44" s="53">
        <v>640</v>
      </c>
      <c r="B44" s="189" t="s">
        <v>2205</v>
      </c>
      <c r="C44" s="53" t="s">
        <v>2206</v>
      </c>
      <c r="D44" s="190">
        <v>1</v>
      </c>
      <c r="E44" s="53" t="s">
        <v>125</v>
      </c>
      <c r="F44" s="402" t="str">
        <f>[1]API!B2266</f>
        <v>FLORES GONZALEZ BRUNO JOSAFAT</v>
      </c>
      <c r="G44" s="402"/>
      <c r="H44" s="192">
        <v>45847</v>
      </c>
      <c r="I44" s="191"/>
      <c r="J44" s="53" t="s">
        <v>25</v>
      </c>
      <c r="K44" s="53"/>
      <c r="L44" s="53">
        <v>2</v>
      </c>
      <c r="M44" s="55">
        <v>3</v>
      </c>
    </row>
    <row r="45" spans="1:13" ht="40.5">
      <c r="A45" s="53">
        <v>641</v>
      </c>
      <c r="B45" s="189" t="s">
        <v>2207</v>
      </c>
      <c r="C45" s="53" t="s">
        <v>2208</v>
      </c>
      <c r="D45" s="190">
        <v>1</v>
      </c>
      <c r="E45" s="53" t="s">
        <v>125</v>
      </c>
      <c r="F45" s="402" t="str">
        <f>[1]API!B2267</f>
        <v>SOSA FELIX ITZEL NAYELY</v>
      </c>
      <c r="G45" s="402"/>
      <c r="H45" s="192">
        <v>45847</v>
      </c>
      <c r="I45" s="191"/>
      <c r="J45" s="53" t="s">
        <v>25</v>
      </c>
      <c r="K45" s="53"/>
      <c r="L45" s="53">
        <v>2</v>
      </c>
      <c r="M45" s="55">
        <v>3</v>
      </c>
    </row>
    <row r="46" spans="1:13" ht="40.5">
      <c r="A46" s="53">
        <v>642</v>
      </c>
      <c r="B46" s="189" t="s">
        <v>2209</v>
      </c>
      <c r="C46" s="53" t="s">
        <v>2210</v>
      </c>
      <c r="D46" s="190">
        <v>1</v>
      </c>
      <c r="E46" s="53" t="s">
        <v>125</v>
      </c>
      <c r="F46" s="402" t="str">
        <f>[1]API!B2268</f>
        <v>JIMENEZ VILLEGAS HECTOR VIDAL</v>
      </c>
      <c r="G46" s="402"/>
      <c r="H46" s="192">
        <v>45849</v>
      </c>
      <c r="I46" s="191"/>
      <c r="J46" s="53" t="s">
        <v>25</v>
      </c>
      <c r="K46" s="53"/>
      <c r="L46" s="53">
        <v>2</v>
      </c>
      <c r="M46" s="55">
        <v>3</v>
      </c>
    </row>
    <row r="47" spans="1:13" ht="40.5">
      <c r="A47" s="53">
        <v>643</v>
      </c>
      <c r="B47" s="189" t="s">
        <v>2211</v>
      </c>
      <c r="C47" s="53" t="s">
        <v>2212</v>
      </c>
      <c r="D47" s="190">
        <v>1</v>
      </c>
      <c r="E47" s="53" t="s">
        <v>125</v>
      </c>
      <c r="F47" s="402" t="str">
        <f>[1]API!B2269</f>
        <v>HERNANDEZ LARUMBE FERNANDA MICHEL</v>
      </c>
      <c r="G47" s="402"/>
      <c r="H47" s="192">
        <v>45849</v>
      </c>
      <c r="I47" s="191"/>
      <c r="J47" s="53" t="s">
        <v>25</v>
      </c>
      <c r="K47" s="53"/>
      <c r="L47" s="53">
        <v>2</v>
      </c>
      <c r="M47" s="55">
        <v>3</v>
      </c>
    </row>
    <row r="48" spans="1:13" ht="40.5">
      <c r="A48" s="53">
        <v>644</v>
      </c>
      <c r="B48" s="189" t="s">
        <v>2213</v>
      </c>
      <c r="C48" s="53" t="s">
        <v>2214</v>
      </c>
      <c r="D48" s="190">
        <v>1</v>
      </c>
      <c r="E48" s="53" t="s">
        <v>125</v>
      </c>
      <c r="F48" s="402" t="str">
        <f>[1]API!B2270</f>
        <v>LIRA TALAVERA BRANDON EDUARDO</v>
      </c>
      <c r="G48" s="402"/>
      <c r="H48" s="192">
        <v>45849</v>
      </c>
      <c r="I48" s="191"/>
      <c r="J48" s="53" t="s">
        <v>25</v>
      </c>
      <c r="K48" s="53"/>
      <c r="L48" s="53">
        <v>2</v>
      </c>
      <c r="M48" s="55">
        <v>3</v>
      </c>
    </row>
    <row r="49" spans="1:13" ht="40.5">
      <c r="A49" s="53">
        <v>645</v>
      </c>
      <c r="B49" s="189" t="s">
        <v>2215</v>
      </c>
      <c r="C49" s="53" t="s">
        <v>2216</v>
      </c>
      <c r="D49" s="190">
        <v>1</v>
      </c>
      <c r="E49" s="53" t="s">
        <v>125</v>
      </c>
      <c r="F49" s="402" t="str">
        <f>[1]API!B2271</f>
        <v>PERALES QUINTANILLA JUAN JOSE</v>
      </c>
      <c r="G49" s="402"/>
      <c r="H49" s="192">
        <v>45852</v>
      </c>
      <c r="I49" s="191"/>
      <c r="J49" s="53" t="s">
        <v>25</v>
      </c>
      <c r="K49" s="53"/>
      <c r="L49" s="53">
        <v>2</v>
      </c>
      <c r="M49" s="55">
        <v>3</v>
      </c>
    </row>
    <row r="50" spans="1:13" ht="40.5">
      <c r="A50" s="53">
        <v>646</v>
      </c>
      <c r="B50" s="189" t="s">
        <v>2217</v>
      </c>
      <c r="C50" s="53" t="s">
        <v>2218</v>
      </c>
      <c r="D50" s="190">
        <v>1</v>
      </c>
      <c r="E50" s="53" t="s">
        <v>125</v>
      </c>
      <c r="F50" s="402" t="str">
        <f>[1]API!B2272</f>
        <v>VEGA PAZ CARLOS AARON</v>
      </c>
      <c r="G50" s="402"/>
      <c r="H50" s="192">
        <v>45852</v>
      </c>
      <c r="I50" s="191"/>
      <c r="J50" s="53" t="s">
        <v>25</v>
      </c>
      <c r="K50" s="53"/>
      <c r="L50" s="53">
        <v>2</v>
      </c>
      <c r="M50" s="55">
        <v>3</v>
      </c>
    </row>
    <row r="51" spans="1:13" ht="40.5">
      <c r="A51" s="53">
        <v>647</v>
      </c>
      <c r="B51" s="189" t="s">
        <v>2219</v>
      </c>
      <c r="C51" s="53" t="s">
        <v>2220</v>
      </c>
      <c r="D51" s="190">
        <v>1</v>
      </c>
      <c r="E51" s="53" t="s">
        <v>125</v>
      </c>
      <c r="F51" s="402" t="str">
        <f>[1]API!B2273</f>
        <v>GONZALEZ ARREOLA NOEMI</v>
      </c>
      <c r="G51" s="402"/>
      <c r="H51" s="192">
        <v>45852</v>
      </c>
      <c r="I51" s="191"/>
      <c r="J51" s="53" t="s">
        <v>25</v>
      </c>
      <c r="K51" s="53"/>
      <c r="L51" s="53">
        <v>2</v>
      </c>
      <c r="M51" s="55">
        <v>3</v>
      </c>
    </row>
    <row r="52" spans="1:13" ht="40.5">
      <c r="A52" s="53">
        <v>648</v>
      </c>
      <c r="B52" s="189" t="s">
        <v>2221</v>
      </c>
      <c r="C52" s="53" t="s">
        <v>2222</v>
      </c>
      <c r="D52" s="190">
        <v>1</v>
      </c>
      <c r="E52" s="53" t="s">
        <v>125</v>
      </c>
      <c r="F52" s="402" t="str">
        <f>[1]API!B2274</f>
        <v>ALVAREZ FERNANDEZ YARIL ABELINO</v>
      </c>
      <c r="G52" s="402"/>
      <c r="H52" s="192">
        <v>45852</v>
      </c>
      <c r="I52" s="191"/>
      <c r="J52" s="53" t="s">
        <v>25</v>
      </c>
      <c r="K52" s="53"/>
      <c r="L52" s="53">
        <v>2</v>
      </c>
      <c r="M52" s="55">
        <v>3</v>
      </c>
    </row>
    <row r="53" spans="1:13" ht="40.5">
      <c r="A53" s="53">
        <v>649</v>
      </c>
      <c r="B53" s="189" t="s">
        <v>2223</v>
      </c>
      <c r="C53" s="53" t="s">
        <v>2224</v>
      </c>
      <c r="D53" s="190">
        <v>1</v>
      </c>
      <c r="E53" s="53" t="s">
        <v>125</v>
      </c>
      <c r="F53" s="402" t="str">
        <f>[1]API!B2275</f>
        <v>PERAZA PARRA MARIA DEL CARMEN</v>
      </c>
      <c r="G53" s="402"/>
      <c r="H53" s="192">
        <v>45852</v>
      </c>
      <c r="I53" s="191"/>
      <c r="J53" s="53" t="s">
        <v>25</v>
      </c>
      <c r="K53" s="53"/>
      <c r="L53" s="53">
        <v>2</v>
      </c>
      <c r="M53" s="55">
        <v>3</v>
      </c>
    </row>
    <row r="54" spans="1:13" ht="40.5">
      <c r="A54" s="53">
        <v>650</v>
      </c>
      <c r="B54" s="189" t="s">
        <v>2225</v>
      </c>
      <c r="C54" s="53" t="s">
        <v>2226</v>
      </c>
      <c r="D54" s="190">
        <v>1</v>
      </c>
      <c r="E54" s="53" t="s">
        <v>125</v>
      </c>
      <c r="F54" s="402" t="str">
        <f>[1]API!B2276</f>
        <v>GONZALEZ ESTRADA JUAN FRANCISCO</v>
      </c>
      <c r="G54" s="402"/>
      <c r="H54" s="192">
        <v>45852</v>
      </c>
      <c r="I54" s="191"/>
      <c r="J54" s="53" t="s">
        <v>25</v>
      </c>
      <c r="K54" s="53"/>
      <c r="L54" s="53">
        <v>2</v>
      </c>
      <c r="M54" s="55">
        <v>3</v>
      </c>
    </row>
    <row r="55" spans="1:13" ht="40.5">
      <c r="A55" s="53">
        <v>651</v>
      </c>
      <c r="B55" s="189" t="s">
        <v>2227</v>
      </c>
      <c r="C55" s="53" t="s">
        <v>2228</v>
      </c>
      <c r="D55" s="190">
        <v>1</v>
      </c>
      <c r="E55" s="53" t="s">
        <v>125</v>
      </c>
      <c r="F55" s="402" t="str">
        <f>[1]API!B2277</f>
        <v>MONTOYA GALINDO CLAUDIA LIZETH</v>
      </c>
      <c r="G55" s="402"/>
      <c r="H55" s="192">
        <v>45852</v>
      </c>
      <c r="I55" s="191"/>
      <c r="J55" s="53" t="s">
        <v>25</v>
      </c>
      <c r="K55" s="53"/>
      <c r="L55" s="53">
        <v>2</v>
      </c>
      <c r="M55" s="55">
        <v>3</v>
      </c>
    </row>
    <row r="56" spans="1:13" ht="40.5">
      <c r="A56" s="53">
        <v>652</v>
      </c>
      <c r="B56" s="189" t="s">
        <v>2229</v>
      </c>
      <c r="C56" s="53" t="s">
        <v>2230</v>
      </c>
      <c r="D56" s="190">
        <v>1</v>
      </c>
      <c r="E56" s="53" t="s">
        <v>125</v>
      </c>
      <c r="F56" s="402" t="str">
        <f>[1]API!B2278</f>
        <v>SANCHEZ GERMAN VICENTE</v>
      </c>
      <c r="G56" s="402"/>
      <c r="H56" s="192">
        <v>45852</v>
      </c>
      <c r="I56" s="191"/>
      <c r="J56" s="53" t="s">
        <v>25</v>
      </c>
      <c r="K56" s="53"/>
      <c r="L56" s="53">
        <v>2</v>
      </c>
      <c r="M56" s="55">
        <v>3</v>
      </c>
    </row>
    <row r="57" spans="1:13" ht="40.5">
      <c r="A57" s="53">
        <v>653</v>
      </c>
      <c r="B57" s="189" t="s">
        <v>2231</v>
      </c>
      <c r="C57" s="53" t="s">
        <v>2232</v>
      </c>
      <c r="D57" s="190">
        <v>1</v>
      </c>
      <c r="E57" s="53" t="s">
        <v>125</v>
      </c>
      <c r="F57" s="402" t="str">
        <f>[1]API!B2279</f>
        <v>PATIÑO ARCUVIA MARIO</v>
      </c>
      <c r="G57" s="402"/>
      <c r="H57" s="192">
        <v>45852</v>
      </c>
      <c r="I57" s="191"/>
      <c r="J57" s="53" t="s">
        <v>25</v>
      </c>
      <c r="K57" s="53"/>
      <c r="L57" s="53">
        <v>2</v>
      </c>
      <c r="M57" s="55">
        <v>3</v>
      </c>
    </row>
    <row r="58" spans="1:13" ht="40.5">
      <c r="A58" s="53">
        <v>654</v>
      </c>
      <c r="B58" s="189" t="s">
        <v>2233</v>
      </c>
      <c r="C58" s="53" t="s">
        <v>2234</v>
      </c>
      <c r="D58" s="190">
        <v>1</v>
      </c>
      <c r="E58" s="53" t="s">
        <v>125</v>
      </c>
      <c r="F58" s="402" t="str">
        <f>[1]API!B2280</f>
        <v>REYES VARA VICTORINA</v>
      </c>
      <c r="G58" s="402"/>
      <c r="H58" s="192">
        <v>45852</v>
      </c>
      <c r="I58" s="191"/>
      <c r="J58" s="53" t="s">
        <v>25</v>
      </c>
      <c r="K58" s="53"/>
      <c r="L58" s="53">
        <v>2</v>
      </c>
      <c r="M58" s="55">
        <v>3</v>
      </c>
    </row>
    <row r="59" spans="1:13" ht="40.5">
      <c r="A59" s="53">
        <v>655</v>
      </c>
      <c r="B59" s="189" t="s">
        <v>2235</v>
      </c>
      <c r="C59" s="53" t="s">
        <v>2236</v>
      </c>
      <c r="D59" s="190">
        <v>1</v>
      </c>
      <c r="E59" s="53" t="s">
        <v>125</v>
      </c>
      <c r="F59" s="402" t="str">
        <f>[1]API!B2281</f>
        <v>AGUIÑAGA MOLINA DANIEL</v>
      </c>
      <c r="G59" s="402"/>
      <c r="H59" s="192">
        <v>45852</v>
      </c>
      <c r="I59" s="191"/>
      <c r="J59" s="53" t="s">
        <v>25</v>
      </c>
      <c r="K59" s="53"/>
      <c r="L59" s="53">
        <v>2</v>
      </c>
      <c r="M59" s="55">
        <v>3</v>
      </c>
    </row>
    <row r="60" spans="1:13" ht="40.5">
      <c r="A60" s="53">
        <v>656</v>
      </c>
      <c r="B60" s="189" t="s">
        <v>2237</v>
      </c>
      <c r="C60" s="53" t="s">
        <v>2238</v>
      </c>
      <c r="D60" s="190">
        <v>1</v>
      </c>
      <c r="E60" s="53" t="s">
        <v>125</v>
      </c>
      <c r="F60" s="402" t="str">
        <f>[1]API!B2282</f>
        <v>GONZALEZ SALAS BRANDON EFRAIN</v>
      </c>
      <c r="G60" s="402"/>
      <c r="H60" s="192">
        <v>45852</v>
      </c>
      <c r="I60" s="191"/>
      <c r="J60" s="53" t="s">
        <v>25</v>
      </c>
      <c r="K60" s="53"/>
      <c r="L60" s="53">
        <v>2</v>
      </c>
      <c r="M60" s="55">
        <v>3</v>
      </c>
    </row>
    <row r="61" spans="1:13" ht="40.5">
      <c r="A61" s="53">
        <v>657</v>
      </c>
      <c r="B61" s="189" t="s">
        <v>2239</v>
      </c>
      <c r="C61" s="53" t="s">
        <v>2240</v>
      </c>
      <c r="D61" s="190">
        <v>1</v>
      </c>
      <c r="E61" s="53" t="s">
        <v>125</v>
      </c>
      <c r="F61" s="402" t="str">
        <f>[1]API!B2283</f>
        <v>REYNA LEON JULIO ENRIQUE</v>
      </c>
      <c r="G61" s="402"/>
      <c r="H61" s="192">
        <v>45852</v>
      </c>
      <c r="I61" s="191"/>
      <c r="J61" s="53" t="s">
        <v>25</v>
      </c>
      <c r="K61" s="53"/>
      <c r="L61" s="53">
        <v>2</v>
      </c>
      <c r="M61" s="55">
        <v>3</v>
      </c>
    </row>
    <row r="62" spans="1:13" ht="40.5">
      <c r="A62" s="53">
        <v>658</v>
      </c>
      <c r="B62" s="189" t="s">
        <v>2241</v>
      </c>
      <c r="C62" s="53" t="s">
        <v>2242</v>
      </c>
      <c r="D62" s="190">
        <v>1</v>
      </c>
      <c r="E62" s="53" t="s">
        <v>125</v>
      </c>
      <c r="F62" s="402" t="str">
        <f>[1]API!B2284</f>
        <v>AGUIRRE LOPEZ ANGEL EDUARDO</v>
      </c>
      <c r="G62" s="402"/>
      <c r="H62" s="192">
        <v>45855</v>
      </c>
      <c r="I62" s="191"/>
      <c r="J62" s="53" t="s">
        <v>25</v>
      </c>
      <c r="K62" s="53"/>
      <c r="L62" s="53">
        <v>2</v>
      </c>
      <c r="M62" s="55">
        <v>3</v>
      </c>
    </row>
    <row r="63" spans="1:13" ht="40.5">
      <c r="A63" s="53">
        <v>659</v>
      </c>
      <c r="B63" s="189" t="s">
        <v>2243</v>
      </c>
      <c r="C63" s="53" t="s">
        <v>2244</v>
      </c>
      <c r="D63" s="190">
        <v>1</v>
      </c>
      <c r="E63" s="53" t="s">
        <v>125</v>
      </c>
      <c r="F63" s="402" t="str">
        <f>[1]API!B2285</f>
        <v>MAGANDA TAPIA ADAUTO</v>
      </c>
      <c r="G63" s="402"/>
      <c r="H63" s="192">
        <v>45856</v>
      </c>
      <c r="I63" s="191"/>
      <c r="J63" s="53" t="s">
        <v>25</v>
      </c>
      <c r="K63" s="53"/>
      <c r="L63" s="53">
        <v>2</v>
      </c>
      <c r="M63" s="55">
        <v>3</v>
      </c>
    </row>
    <row r="64" spans="1:13" ht="40.5">
      <c r="A64" s="53">
        <v>660</v>
      </c>
      <c r="B64" s="189" t="s">
        <v>2245</v>
      </c>
      <c r="C64" s="53" t="s">
        <v>2246</v>
      </c>
      <c r="D64" s="190">
        <v>1</v>
      </c>
      <c r="E64" s="53" t="s">
        <v>125</v>
      </c>
      <c r="F64" s="402" t="str">
        <f>[1]API!B2286</f>
        <v>POCEROS HERNANDEZ MIRLA SIRENIA</v>
      </c>
      <c r="G64" s="402"/>
      <c r="H64" s="192">
        <v>45856</v>
      </c>
      <c r="I64" s="191"/>
      <c r="J64" s="53" t="s">
        <v>25</v>
      </c>
      <c r="K64" s="53"/>
      <c r="L64" s="53">
        <v>2</v>
      </c>
      <c r="M64" s="55">
        <v>3</v>
      </c>
    </row>
    <row r="65" spans="1:13" ht="40.5">
      <c r="A65" s="53">
        <v>661</v>
      </c>
      <c r="B65" s="189" t="s">
        <v>2247</v>
      </c>
      <c r="C65" s="53" t="s">
        <v>2248</v>
      </c>
      <c r="D65" s="190">
        <v>1</v>
      </c>
      <c r="E65" s="53" t="s">
        <v>125</v>
      </c>
      <c r="F65" s="402" t="str">
        <f>[1]API!B2287</f>
        <v>PONCE ASCENCIO CESAR ALONSO</v>
      </c>
      <c r="G65" s="402"/>
      <c r="H65" s="192">
        <v>45856</v>
      </c>
      <c r="I65" s="191"/>
      <c r="J65" s="53" t="s">
        <v>25</v>
      </c>
      <c r="K65" s="53"/>
      <c r="L65" s="53">
        <v>2</v>
      </c>
      <c r="M65" s="55">
        <v>3</v>
      </c>
    </row>
    <row r="66" spans="1:13" ht="40.5">
      <c r="A66" s="53">
        <v>662</v>
      </c>
      <c r="B66" s="189" t="s">
        <v>2249</v>
      </c>
      <c r="C66" s="53" t="s">
        <v>2250</v>
      </c>
      <c r="D66" s="190">
        <v>1</v>
      </c>
      <c r="E66" s="53" t="s">
        <v>125</v>
      </c>
      <c r="F66" s="402" t="str">
        <f>[1]API!B2288</f>
        <v>MORA OLMOS JOSEFINA</v>
      </c>
      <c r="G66" s="402"/>
      <c r="H66" s="192">
        <v>45856</v>
      </c>
      <c r="I66" s="191"/>
      <c r="J66" s="53" t="s">
        <v>25</v>
      </c>
      <c r="K66" s="53"/>
      <c r="L66" s="53">
        <v>2</v>
      </c>
      <c r="M66" s="55">
        <v>3</v>
      </c>
    </row>
    <row r="67" spans="1:13" ht="40.5">
      <c r="A67" s="53">
        <v>663</v>
      </c>
      <c r="B67" s="189" t="s">
        <v>2251</v>
      </c>
      <c r="C67" s="53" t="s">
        <v>2252</v>
      </c>
      <c r="D67" s="190">
        <v>1</v>
      </c>
      <c r="E67" s="53" t="s">
        <v>125</v>
      </c>
      <c r="F67" s="402" t="str">
        <f>[1]API!B2289</f>
        <v>OJEDA CORTEZ HECTOR IVAN</v>
      </c>
      <c r="G67" s="402"/>
      <c r="H67" s="192">
        <v>45856</v>
      </c>
      <c r="I67" s="191"/>
      <c r="J67" s="53" t="s">
        <v>25</v>
      </c>
      <c r="K67" s="53"/>
      <c r="L67" s="53">
        <v>2</v>
      </c>
      <c r="M67" s="55">
        <v>3</v>
      </c>
    </row>
    <row r="68" spans="1:13" ht="40.5">
      <c r="A68" s="53">
        <v>664</v>
      </c>
      <c r="B68" s="189" t="s">
        <v>2253</v>
      </c>
      <c r="C68" s="53" t="s">
        <v>2254</v>
      </c>
      <c r="D68" s="190">
        <v>1</v>
      </c>
      <c r="E68" s="53" t="s">
        <v>125</v>
      </c>
      <c r="F68" s="402" t="str">
        <f>[1]API!B2290</f>
        <v>HERNANDEZ GUZMAN ERICK MANUEL</v>
      </c>
      <c r="G68" s="402"/>
      <c r="H68" s="192">
        <v>45856</v>
      </c>
      <c r="I68" s="191"/>
      <c r="J68" s="53" t="s">
        <v>25</v>
      </c>
      <c r="K68" s="53"/>
      <c r="L68" s="53">
        <v>2</v>
      </c>
      <c r="M68" s="55">
        <v>3</v>
      </c>
    </row>
    <row r="69" spans="1:13" ht="40.5">
      <c r="A69" s="53">
        <v>665</v>
      </c>
      <c r="B69" s="189" t="s">
        <v>2255</v>
      </c>
      <c r="C69" s="53" t="s">
        <v>2256</v>
      </c>
      <c r="D69" s="190">
        <v>1</v>
      </c>
      <c r="E69" s="53" t="s">
        <v>125</v>
      </c>
      <c r="F69" s="402" t="str">
        <f>[1]API!B2291</f>
        <v xml:space="preserve">AGUILERA ALFARO ADRIAN </v>
      </c>
      <c r="G69" s="402"/>
      <c r="H69" s="192">
        <v>45859</v>
      </c>
      <c r="I69" s="191"/>
      <c r="J69" s="53" t="s">
        <v>25</v>
      </c>
      <c r="K69" s="53"/>
      <c r="L69" s="53">
        <v>2</v>
      </c>
      <c r="M69" s="55">
        <v>3</v>
      </c>
    </row>
    <row r="70" spans="1:13" ht="40.5">
      <c r="A70" s="53">
        <v>666</v>
      </c>
      <c r="B70" s="189" t="s">
        <v>2257</v>
      </c>
      <c r="C70" s="53" t="s">
        <v>2258</v>
      </c>
      <c r="D70" s="190">
        <v>1</v>
      </c>
      <c r="E70" s="53" t="s">
        <v>125</v>
      </c>
      <c r="F70" s="402" t="str">
        <f>[1]API!B2292</f>
        <v xml:space="preserve">RAMIREZ VARGAS TERESITA DE JESUS YOSELIN </v>
      </c>
      <c r="G70" s="402"/>
      <c r="H70" s="192">
        <v>45859</v>
      </c>
      <c r="I70" s="191"/>
      <c r="J70" s="53" t="s">
        <v>25</v>
      </c>
      <c r="K70" s="53"/>
      <c r="L70" s="53">
        <v>2</v>
      </c>
      <c r="M70" s="55">
        <v>3</v>
      </c>
    </row>
    <row r="71" spans="1:13" ht="40.5">
      <c r="A71" s="53">
        <v>667</v>
      </c>
      <c r="B71" s="189" t="s">
        <v>2259</v>
      </c>
      <c r="C71" s="53" t="s">
        <v>2260</v>
      </c>
      <c r="D71" s="190">
        <v>1</v>
      </c>
      <c r="E71" s="53" t="s">
        <v>125</v>
      </c>
      <c r="F71" s="402" t="str">
        <f>[1]API!B2293</f>
        <v>PALACIOS GARCIA KAREN NICOLE</v>
      </c>
      <c r="G71" s="402"/>
      <c r="H71" s="192">
        <v>45859</v>
      </c>
      <c r="I71" s="191"/>
      <c r="J71" s="53" t="s">
        <v>25</v>
      </c>
      <c r="K71" s="53"/>
      <c r="L71" s="53">
        <v>2</v>
      </c>
      <c r="M71" s="55">
        <v>3</v>
      </c>
    </row>
    <row r="72" spans="1:13" ht="40.5">
      <c r="A72" s="53">
        <v>668</v>
      </c>
      <c r="B72" s="189" t="s">
        <v>2261</v>
      </c>
      <c r="C72" s="53" t="s">
        <v>2262</v>
      </c>
      <c r="D72" s="190">
        <v>1</v>
      </c>
      <c r="E72" s="53" t="s">
        <v>125</v>
      </c>
      <c r="F72" s="402" t="str">
        <f>[1]API!B2294</f>
        <v>CORONA MANCINAS CHRISTIAN YAZARETH</v>
      </c>
      <c r="G72" s="402"/>
      <c r="H72" s="192">
        <v>45859</v>
      </c>
      <c r="I72" s="191"/>
      <c r="J72" s="53" t="s">
        <v>25</v>
      </c>
      <c r="K72" s="53"/>
      <c r="L72" s="53">
        <v>2</v>
      </c>
      <c r="M72" s="55">
        <v>3</v>
      </c>
    </row>
    <row r="73" spans="1:13" ht="40.5">
      <c r="A73" s="53">
        <v>669</v>
      </c>
      <c r="B73" s="189" t="s">
        <v>2263</v>
      </c>
      <c r="C73" s="53" t="s">
        <v>2264</v>
      </c>
      <c r="D73" s="190">
        <v>1</v>
      </c>
      <c r="E73" s="53" t="s">
        <v>125</v>
      </c>
      <c r="F73" s="402" t="str">
        <f>[1]API!B2295</f>
        <v>NUÑEZ CEBREROS JESUS JAIME</v>
      </c>
      <c r="G73" s="402"/>
      <c r="H73" s="192">
        <v>45859</v>
      </c>
      <c r="I73" s="191"/>
      <c r="J73" s="53" t="s">
        <v>25</v>
      </c>
      <c r="K73" s="53"/>
      <c r="L73" s="53">
        <v>2</v>
      </c>
      <c r="M73" s="55">
        <v>3</v>
      </c>
    </row>
    <row r="74" spans="1:13" ht="40.5">
      <c r="A74" s="53">
        <v>670</v>
      </c>
      <c r="B74" s="189" t="s">
        <v>2265</v>
      </c>
      <c r="C74" s="53" t="s">
        <v>2266</v>
      </c>
      <c r="D74" s="190">
        <v>1</v>
      </c>
      <c r="E74" s="53" t="s">
        <v>125</v>
      </c>
      <c r="F74" s="402" t="str">
        <f>[1]API!B2296</f>
        <v>VALDERRAMA RIVERA ROBERTO</v>
      </c>
      <c r="G74" s="402"/>
      <c r="H74" s="192">
        <v>45859</v>
      </c>
      <c r="I74" s="191"/>
      <c r="J74" s="53" t="s">
        <v>25</v>
      </c>
      <c r="K74" s="53"/>
      <c r="L74" s="53">
        <v>2</v>
      </c>
      <c r="M74" s="55">
        <v>3</v>
      </c>
    </row>
    <row r="75" spans="1:13" ht="40.5">
      <c r="A75" s="53">
        <v>671</v>
      </c>
      <c r="B75" s="189" t="s">
        <v>2267</v>
      </c>
      <c r="C75" s="53" t="s">
        <v>2268</v>
      </c>
      <c r="D75" s="190">
        <v>1</v>
      </c>
      <c r="E75" s="53" t="s">
        <v>125</v>
      </c>
      <c r="F75" s="402" t="str">
        <f>[1]API!B2297</f>
        <v>LOPEZ SANCHEZ OFELIA YOLANDA</v>
      </c>
      <c r="G75" s="402"/>
      <c r="H75" s="192">
        <v>45859</v>
      </c>
      <c r="I75" s="191"/>
      <c r="J75" s="53" t="s">
        <v>25</v>
      </c>
      <c r="K75" s="53"/>
      <c r="L75" s="53">
        <v>2</v>
      </c>
      <c r="M75" s="55">
        <v>3</v>
      </c>
    </row>
    <row r="76" spans="1:13" ht="40.5">
      <c r="A76" s="53">
        <v>672</v>
      </c>
      <c r="B76" s="189" t="s">
        <v>2269</v>
      </c>
      <c r="C76" s="53" t="s">
        <v>2270</v>
      </c>
      <c r="D76" s="190">
        <v>1</v>
      </c>
      <c r="E76" s="53" t="s">
        <v>125</v>
      </c>
      <c r="F76" s="402" t="str">
        <f>[1]API!B2298</f>
        <v>VALDEZ DELGADO ELENA NORALY</v>
      </c>
      <c r="G76" s="402"/>
      <c r="H76" s="192">
        <v>45859</v>
      </c>
      <c r="I76" s="191"/>
      <c r="J76" s="53" t="s">
        <v>25</v>
      </c>
      <c r="K76" s="53"/>
      <c r="L76" s="53">
        <v>2</v>
      </c>
      <c r="M76" s="55">
        <v>3</v>
      </c>
    </row>
    <row r="77" spans="1:13" ht="40.5">
      <c r="A77" s="53">
        <v>673</v>
      </c>
      <c r="B77" s="189" t="s">
        <v>2271</v>
      </c>
      <c r="C77" s="53" t="s">
        <v>2272</v>
      </c>
      <c r="D77" s="190">
        <v>1</v>
      </c>
      <c r="E77" s="53" t="s">
        <v>125</v>
      </c>
      <c r="F77" s="402" t="str">
        <f>[1]API!B2299</f>
        <v>GUERRERO ACOSTA ALEXANDRA GUADALUPE</v>
      </c>
      <c r="G77" s="402"/>
      <c r="H77" s="192">
        <v>45859</v>
      </c>
      <c r="I77" s="191"/>
      <c r="J77" s="53" t="s">
        <v>25</v>
      </c>
      <c r="K77" s="53"/>
      <c r="L77" s="53">
        <v>2</v>
      </c>
      <c r="M77" s="55">
        <v>3</v>
      </c>
    </row>
    <row r="78" spans="1:13" ht="40.5">
      <c r="A78" s="53">
        <v>674</v>
      </c>
      <c r="B78" s="189" t="s">
        <v>2273</v>
      </c>
      <c r="C78" s="53" t="s">
        <v>2274</v>
      </c>
      <c r="D78" s="190">
        <v>1</v>
      </c>
      <c r="E78" s="53" t="s">
        <v>125</v>
      </c>
      <c r="F78" s="402" t="str">
        <f>[1]API!B2300</f>
        <v>SALAZAR MALLORGA RUSBET YAIR</v>
      </c>
      <c r="G78" s="402"/>
      <c r="H78" s="192">
        <v>45859</v>
      </c>
      <c r="I78" s="191"/>
      <c r="J78" s="53" t="s">
        <v>25</v>
      </c>
      <c r="K78" s="53"/>
      <c r="L78" s="53">
        <v>2</v>
      </c>
      <c r="M78" s="55">
        <v>3</v>
      </c>
    </row>
    <row r="79" spans="1:13" ht="40.5">
      <c r="A79" s="53">
        <v>675</v>
      </c>
      <c r="B79" s="189" t="s">
        <v>2275</v>
      </c>
      <c r="C79" s="53" t="s">
        <v>2276</v>
      </c>
      <c r="D79" s="190">
        <v>1</v>
      </c>
      <c r="E79" s="53" t="s">
        <v>125</v>
      </c>
      <c r="F79" s="402" t="str">
        <f>[1]API!B2301</f>
        <v>DIAZ RODRIGUEZ KEVIN DAVID</v>
      </c>
      <c r="G79" s="402"/>
      <c r="H79" s="192">
        <v>45859</v>
      </c>
      <c r="I79" s="191"/>
      <c r="J79" s="53" t="s">
        <v>25</v>
      </c>
      <c r="K79" s="53"/>
      <c r="L79" s="53">
        <v>2</v>
      </c>
      <c r="M79" s="55">
        <v>3</v>
      </c>
    </row>
    <row r="80" spans="1:13" ht="40.5">
      <c r="A80" s="53">
        <v>676</v>
      </c>
      <c r="B80" s="189" t="s">
        <v>2277</v>
      </c>
      <c r="C80" s="53" t="s">
        <v>2278</v>
      </c>
      <c r="D80" s="190">
        <v>1</v>
      </c>
      <c r="E80" s="53" t="s">
        <v>125</v>
      </c>
      <c r="F80" s="402" t="str">
        <f>[1]API!B2302</f>
        <v>JUAREZ URTIZ FRANCISCO JAVIER</v>
      </c>
      <c r="G80" s="402"/>
      <c r="H80" s="192">
        <v>45860</v>
      </c>
      <c r="I80" s="191"/>
      <c r="J80" s="53" t="s">
        <v>25</v>
      </c>
      <c r="K80" s="53"/>
      <c r="L80" s="53">
        <v>2</v>
      </c>
      <c r="M80" s="55">
        <v>3</v>
      </c>
    </row>
    <row r="81" spans="1:13" ht="40.5">
      <c r="A81" s="53">
        <v>677</v>
      </c>
      <c r="B81" s="189" t="s">
        <v>2279</v>
      </c>
      <c r="C81" s="53" t="s">
        <v>2280</v>
      </c>
      <c r="D81" s="190">
        <v>1</v>
      </c>
      <c r="E81" s="53" t="s">
        <v>125</v>
      </c>
      <c r="F81" s="402" t="str">
        <f>[1]API!B2303</f>
        <v>SANCHEZ SALAS RICARDO</v>
      </c>
      <c r="G81" s="402"/>
      <c r="H81" s="192">
        <v>45860</v>
      </c>
      <c r="I81" s="191"/>
      <c r="J81" s="53" t="s">
        <v>25</v>
      </c>
      <c r="K81" s="53"/>
      <c r="L81" s="53">
        <v>2</v>
      </c>
      <c r="M81" s="55">
        <v>3</v>
      </c>
    </row>
    <row r="82" spans="1:13" ht="40.5">
      <c r="A82" s="53">
        <v>678</v>
      </c>
      <c r="B82" s="189" t="s">
        <v>2281</v>
      </c>
      <c r="C82" s="53" t="s">
        <v>2282</v>
      </c>
      <c r="D82" s="190">
        <v>1</v>
      </c>
      <c r="E82" s="53" t="s">
        <v>125</v>
      </c>
      <c r="F82" s="402" t="str">
        <f>[1]API!B2304</f>
        <v>RODRIGUEZ QUEVEDO YURIDIA</v>
      </c>
      <c r="G82" s="402"/>
      <c r="H82" s="192">
        <v>45860</v>
      </c>
      <c r="I82" s="191"/>
      <c r="J82" s="53" t="s">
        <v>25</v>
      </c>
      <c r="K82" s="53"/>
      <c r="L82" s="53">
        <v>2</v>
      </c>
      <c r="M82" s="55">
        <v>3</v>
      </c>
    </row>
    <row r="83" spans="1:13" ht="40.5">
      <c r="A83" s="53">
        <v>679</v>
      </c>
      <c r="B83" s="189" t="s">
        <v>2283</v>
      </c>
      <c r="C83" s="53" t="s">
        <v>2284</v>
      </c>
      <c r="D83" s="190">
        <v>1</v>
      </c>
      <c r="E83" s="53" t="s">
        <v>125</v>
      </c>
      <c r="F83" s="402" t="str">
        <f>[1]API!B2305</f>
        <v>GARCIA GARCIA EFREN AARON</v>
      </c>
      <c r="G83" s="402"/>
      <c r="H83" s="192">
        <v>45860</v>
      </c>
      <c r="I83" s="191"/>
      <c r="J83" s="53" t="s">
        <v>25</v>
      </c>
      <c r="K83" s="53"/>
      <c r="L83" s="53">
        <v>2</v>
      </c>
      <c r="M83" s="55">
        <v>3</v>
      </c>
    </row>
    <row r="84" spans="1:13" ht="40.5">
      <c r="A84" s="53">
        <v>680</v>
      </c>
      <c r="B84" s="189" t="s">
        <v>2285</v>
      </c>
      <c r="C84" s="53" t="s">
        <v>2286</v>
      </c>
      <c r="D84" s="190">
        <v>1</v>
      </c>
      <c r="E84" s="53" t="s">
        <v>125</v>
      </c>
      <c r="F84" s="402" t="str">
        <f>[1]API!B2306</f>
        <v>ROSAS HERNANDEZ TERESA</v>
      </c>
      <c r="G84" s="402"/>
      <c r="H84" s="192">
        <v>45860</v>
      </c>
      <c r="I84" s="191"/>
      <c r="J84" s="53" t="s">
        <v>25</v>
      </c>
      <c r="K84" s="53"/>
      <c r="L84" s="53">
        <v>2</v>
      </c>
      <c r="M84" s="55">
        <v>3</v>
      </c>
    </row>
    <row r="85" spans="1:13" ht="40.5">
      <c r="A85" s="53">
        <v>681</v>
      </c>
      <c r="B85" s="189" t="s">
        <v>2287</v>
      </c>
      <c r="C85" s="53" t="s">
        <v>2288</v>
      </c>
      <c r="D85" s="190">
        <v>1</v>
      </c>
      <c r="E85" s="53" t="s">
        <v>125</v>
      </c>
      <c r="F85" s="402" t="str">
        <f>[1]API!B2307</f>
        <v>PEREZ TAPIA LIZETH GUADALUPE</v>
      </c>
      <c r="G85" s="402"/>
      <c r="H85" s="192">
        <v>45861</v>
      </c>
      <c r="I85" s="191"/>
      <c r="J85" s="53" t="s">
        <v>25</v>
      </c>
      <c r="K85" s="53"/>
      <c r="L85" s="53">
        <v>2</v>
      </c>
      <c r="M85" s="55">
        <v>3</v>
      </c>
    </row>
    <row r="86" spans="1:13" ht="40.5">
      <c r="A86" s="53">
        <v>682</v>
      </c>
      <c r="B86" s="189" t="s">
        <v>2289</v>
      </c>
      <c r="C86" s="53" t="s">
        <v>2290</v>
      </c>
      <c r="D86" s="190">
        <v>1</v>
      </c>
      <c r="E86" s="53" t="s">
        <v>125</v>
      </c>
      <c r="F86" s="402" t="str">
        <f>[1]API!B2308</f>
        <v>JIMENEZ VALENZUELA ESTEBAN MATEO</v>
      </c>
      <c r="G86" s="402"/>
      <c r="H86" s="192">
        <v>45861</v>
      </c>
      <c r="I86" s="191"/>
      <c r="J86" s="53" t="s">
        <v>25</v>
      </c>
      <c r="K86" s="53"/>
      <c r="L86" s="53">
        <v>2</v>
      </c>
      <c r="M86" s="55">
        <v>3</v>
      </c>
    </row>
    <row r="87" spans="1:13" ht="40.5">
      <c r="A87" s="53">
        <v>683</v>
      </c>
      <c r="B87" s="189" t="s">
        <v>2291</v>
      </c>
      <c r="C87" s="53" t="s">
        <v>2292</v>
      </c>
      <c r="D87" s="190">
        <v>1</v>
      </c>
      <c r="E87" s="53" t="s">
        <v>125</v>
      </c>
      <c r="F87" s="402" t="str">
        <f>[1]API!B2309</f>
        <v>TORRES QUIROS DULCE MARIA</v>
      </c>
      <c r="G87" s="402"/>
      <c r="H87" s="192">
        <v>45861</v>
      </c>
      <c r="I87" s="191"/>
      <c r="J87" s="53" t="s">
        <v>25</v>
      </c>
      <c r="K87" s="53"/>
      <c r="L87" s="53">
        <v>2</v>
      </c>
      <c r="M87" s="55">
        <v>3</v>
      </c>
    </row>
    <row r="88" spans="1:13" ht="40.5">
      <c r="A88" s="53">
        <v>684</v>
      </c>
      <c r="B88" s="189" t="s">
        <v>2293</v>
      </c>
      <c r="C88" s="53" t="s">
        <v>2294</v>
      </c>
      <c r="D88" s="190">
        <v>1</v>
      </c>
      <c r="E88" s="53" t="s">
        <v>125</v>
      </c>
      <c r="F88" s="402" t="str">
        <f>[1]API!B2310</f>
        <v>RAMIREZ RAMIREZ ERIKA MARIA</v>
      </c>
      <c r="G88" s="402"/>
      <c r="H88" s="192">
        <v>45861</v>
      </c>
      <c r="I88" s="191"/>
      <c r="J88" s="53" t="s">
        <v>25</v>
      </c>
      <c r="K88" s="53"/>
      <c r="L88" s="53">
        <v>2</v>
      </c>
      <c r="M88" s="55">
        <v>3</v>
      </c>
    </row>
    <row r="89" spans="1:13" ht="40.5">
      <c r="A89" s="53">
        <v>685</v>
      </c>
      <c r="B89" s="189" t="s">
        <v>1183</v>
      </c>
      <c r="C89" s="53" t="s">
        <v>2295</v>
      </c>
      <c r="D89" s="190">
        <v>1</v>
      </c>
      <c r="E89" s="53" t="s">
        <v>125</v>
      </c>
      <c r="F89" s="402" t="str">
        <f>[1]API!B2311</f>
        <v>JIMENEZ ORANTES MIRNA</v>
      </c>
      <c r="G89" s="402"/>
      <c r="H89" s="192">
        <v>45861</v>
      </c>
      <c r="I89" s="191"/>
      <c r="J89" s="53" t="s">
        <v>25</v>
      </c>
      <c r="K89" s="53"/>
      <c r="L89" s="53">
        <v>2</v>
      </c>
      <c r="M89" s="55">
        <v>3</v>
      </c>
    </row>
    <row r="90" spans="1:13" ht="40.5">
      <c r="A90" s="53">
        <v>686</v>
      </c>
      <c r="B90" s="189" t="s">
        <v>1187</v>
      </c>
      <c r="C90" s="53" t="s">
        <v>2296</v>
      </c>
      <c r="D90" s="190">
        <v>1</v>
      </c>
      <c r="E90" s="53" t="s">
        <v>125</v>
      </c>
      <c r="F90" s="402" t="str">
        <f>[1]API!B2312</f>
        <v>DE LA CRUZ DE LA CRUZ CECILIA</v>
      </c>
      <c r="G90" s="402"/>
      <c r="H90" s="192">
        <v>45862</v>
      </c>
      <c r="I90" s="191"/>
      <c r="J90" s="53" t="s">
        <v>25</v>
      </c>
      <c r="K90" s="53"/>
      <c r="L90" s="53">
        <v>2</v>
      </c>
      <c r="M90" s="55">
        <v>3</v>
      </c>
    </row>
    <row r="91" spans="1:13" ht="40.5">
      <c r="A91" s="53">
        <v>687</v>
      </c>
      <c r="B91" s="189" t="s">
        <v>2297</v>
      </c>
      <c r="C91" s="53" t="s">
        <v>2298</v>
      </c>
      <c r="D91" s="190">
        <v>1</v>
      </c>
      <c r="E91" s="53" t="s">
        <v>125</v>
      </c>
      <c r="F91" s="402" t="str">
        <f>[1]API!B2313</f>
        <v>GARCIA SANCHEZ DANTE</v>
      </c>
      <c r="G91" s="402"/>
      <c r="H91" s="192">
        <v>45862</v>
      </c>
      <c r="I91" s="191"/>
      <c r="J91" s="53" t="s">
        <v>25</v>
      </c>
      <c r="K91" s="53"/>
      <c r="L91" s="53">
        <v>2</v>
      </c>
      <c r="M91" s="55">
        <v>3</v>
      </c>
    </row>
    <row r="92" spans="1:13" ht="40.5">
      <c r="A92" s="53">
        <v>688</v>
      </c>
      <c r="B92" s="189" t="s">
        <v>2299</v>
      </c>
      <c r="C92" s="53" t="s">
        <v>2300</v>
      </c>
      <c r="D92" s="190">
        <v>1</v>
      </c>
      <c r="E92" s="53" t="s">
        <v>125</v>
      </c>
      <c r="F92" s="402" t="str">
        <f>[1]API!B2314</f>
        <v>TORRES GALVEZ MAXI EMILIO</v>
      </c>
      <c r="G92" s="402"/>
      <c r="H92" s="192">
        <v>45862</v>
      </c>
      <c r="I92" s="191"/>
      <c r="J92" s="53" t="s">
        <v>25</v>
      </c>
      <c r="K92" s="53"/>
      <c r="L92" s="53">
        <v>2</v>
      </c>
      <c r="M92" s="55">
        <v>3</v>
      </c>
    </row>
    <row r="93" spans="1:13" ht="40.5">
      <c r="A93" s="53">
        <v>689</v>
      </c>
      <c r="B93" s="189" t="s">
        <v>2301</v>
      </c>
      <c r="C93" s="53" t="s">
        <v>2302</v>
      </c>
      <c r="D93" s="190">
        <v>1</v>
      </c>
      <c r="E93" s="53" t="s">
        <v>125</v>
      </c>
      <c r="F93" s="402" t="str">
        <f>[1]API!B2315</f>
        <v>ALVAREZ JOSE DE JESUS</v>
      </c>
      <c r="G93" s="402"/>
      <c r="H93" s="192">
        <v>45862</v>
      </c>
      <c r="I93" s="191"/>
      <c r="J93" s="53" t="s">
        <v>25</v>
      </c>
      <c r="K93" s="53"/>
      <c r="L93" s="53">
        <v>2</v>
      </c>
      <c r="M93" s="55">
        <v>3</v>
      </c>
    </row>
    <row r="94" spans="1:13" ht="40.5">
      <c r="A94" s="53">
        <v>690</v>
      </c>
      <c r="B94" s="189" t="s">
        <v>2303</v>
      </c>
      <c r="C94" s="53" t="s">
        <v>2304</v>
      </c>
      <c r="D94" s="190">
        <v>1</v>
      </c>
      <c r="E94" s="53" t="s">
        <v>125</v>
      </c>
      <c r="F94" s="402" t="str">
        <f>[1]API!B2316</f>
        <v>VALADEZ MUÑOZ BRANDOM</v>
      </c>
      <c r="G94" s="402"/>
      <c r="H94" s="192">
        <v>45862</v>
      </c>
      <c r="I94" s="191"/>
      <c r="J94" s="53" t="s">
        <v>25</v>
      </c>
      <c r="K94" s="53"/>
      <c r="L94" s="53">
        <v>2</v>
      </c>
      <c r="M94" s="55">
        <v>3</v>
      </c>
    </row>
    <row r="95" spans="1:13" ht="40.5">
      <c r="A95" s="53">
        <v>691</v>
      </c>
      <c r="B95" s="189" t="s">
        <v>2305</v>
      </c>
      <c r="C95" s="53" t="s">
        <v>2306</v>
      </c>
      <c r="D95" s="190">
        <v>1</v>
      </c>
      <c r="E95" s="53" t="s">
        <v>125</v>
      </c>
      <c r="F95" s="402" t="str">
        <f>[1]API!B2317</f>
        <v>ROGEL LANDEROS EDWARD</v>
      </c>
      <c r="G95" s="402"/>
      <c r="H95" s="192">
        <v>45863</v>
      </c>
      <c r="I95" s="191"/>
      <c r="J95" s="53" t="s">
        <v>25</v>
      </c>
      <c r="K95" s="53"/>
      <c r="L95" s="53">
        <v>2</v>
      </c>
      <c r="M95" s="55">
        <v>3</v>
      </c>
    </row>
    <row r="96" spans="1:13" ht="40.5">
      <c r="A96" s="53">
        <v>692</v>
      </c>
      <c r="B96" s="189" t="s">
        <v>2307</v>
      </c>
      <c r="C96" s="53" t="s">
        <v>2308</v>
      </c>
      <c r="D96" s="190">
        <v>1</v>
      </c>
      <c r="E96" s="53" t="s">
        <v>125</v>
      </c>
      <c r="F96" s="402" t="str">
        <f>[1]API!B2318</f>
        <v>HERNANDEZ ORDUÑO FIDEL</v>
      </c>
      <c r="G96" s="402"/>
      <c r="H96" s="192">
        <v>45863</v>
      </c>
      <c r="I96" s="191"/>
      <c r="J96" s="53" t="s">
        <v>25</v>
      </c>
      <c r="K96" s="53"/>
      <c r="L96" s="53">
        <v>2</v>
      </c>
      <c r="M96" s="55">
        <v>3</v>
      </c>
    </row>
    <row r="97" spans="1:13" ht="40.5">
      <c r="A97" s="53">
        <v>693</v>
      </c>
      <c r="B97" s="189" t="s">
        <v>2309</v>
      </c>
      <c r="C97" s="53" t="s">
        <v>2310</v>
      </c>
      <c r="D97" s="190">
        <v>1</v>
      </c>
      <c r="E97" s="53" t="s">
        <v>125</v>
      </c>
      <c r="F97" s="402" t="str">
        <f>[1]API!B2319</f>
        <v>DE LA CRUZ OSORIO JOSEFA</v>
      </c>
      <c r="G97" s="402"/>
      <c r="H97" s="192">
        <v>45863</v>
      </c>
      <c r="I97" s="191"/>
      <c r="J97" s="53" t="s">
        <v>25</v>
      </c>
      <c r="K97" s="53"/>
      <c r="L97" s="53">
        <v>2</v>
      </c>
      <c r="M97" s="55">
        <v>3</v>
      </c>
    </row>
    <row r="98" spans="1:13" ht="40.5">
      <c r="A98" s="53">
        <v>694</v>
      </c>
      <c r="B98" s="189" t="s">
        <v>2311</v>
      </c>
      <c r="C98" s="53" t="s">
        <v>2312</v>
      </c>
      <c r="D98" s="190">
        <v>1</v>
      </c>
      <c r="E98" s="53" t="s">
        <v>125</v>
      </c>
      <c r="F98" s="402" t="str">
        <f>[1]API!B2320</f>
        <v>SALINAS BALDERAS ANA KAREN</v>
      </c>
      <c r="G98" s="402"/>
      <c r="H98" s="192">
        <v>45863</v>
      </c>
      <c r="I98" s="191"/>
      <c r="J98" s="53" t="s">
        <v>25</v>
      </c>
      <c r="K98" s="53"/>
      <c r="L98" s="53">
        <v>2</v>
      </c>
      <c r="M98" s="55">
        <v>3</v>
      </c>
    </row>
    <row r="99" spans="1:13" ht="40.5">
      <c r="A99" s="53">
        <v>695</v>
      </c>
      <c r="B99" s="189" t="s">
        <v>2313</v>
      </c>
      <c r="C99" s="53" t="s">
        <v>2314</v>
      </c>
      <c r="D99" s="190">
        <v>1</v>
      </c>
      <c r="E99" s="53" t="s">
        <v>125</v>
      </c>
      <c r="F99" s="402" t="str">
        <f>[1]API!B2321</f>
        <v>HERNANDEZ MENDEZ ISAIAS</v>
      </c>
      <c r="G99" s="402"/>
      <c r="H99" s="192">
        <v>45863</v>
      </c>
      <c r="I99" s="191"/>
      <c r="J99" s="53" t="s">
        <v>25</v>
      </c>
      <c r="K99" s="53"/>
      <c r="L99" s="53">
        <v>2</v>
      </c>
      <c r="M99" s="55">
        <v>3</v>
      </c>
    </row>
    <row r="100" spans="1:13" ht="40.5">
      <c r="A100" s="53">
        <v>696</v>
      </c>
      <c r="B100" s="189" t="s">
        <v>2315</v>
      </c>
      <c r="C100" s="53" t="s">
        <v>2316</v>
      </c>
      <c r="D100" s="190">
        <v>1</v>
      </c>
      <c r="E100" s="53" t="s">
        <v>125</v>
      </c>
      <c r="F100" s="402" t="str">
        <f>[1]API!B2322</f>
        <v>GARCIA BALMACEDA IVAN</v>
      </c>
      <c r="G100" s="402"/>
      <c r="H100" s="192">
        <v>45863</v>
      </c>
      <c r="I100" s="191"/>
      <c r="J100" s="53" t="s">
        <v>25</v>
      </c>
      <c r="K100" s="53"/>
      <c r="L100" s="53">
        <v>2</v>
      </c>
      <c r="M100" s="55">
        <v>3</v>
      </c>
    </row>
    <row r="101" spans="1:13" ht="40.5">
      <c r="A101" s="53">
        <v>697</v>
      </c>
      <c r="B101" s="189" t="s">
        <v>2317</v>
      </c>
      <c r="C101" s="53" t="s">
        <v>2318</v>
      </c>
      <c r="D101" s="190">
        <v>1</v>
      </c>
      <c r="E101" s="53" t="s">
        <v>125</v>
      </c>
      <c r="F101" s="402" t="str">
        <f>[1]API!B2323</f>
        <v>RAMOS VALENCIA MARIA TERESA</v>
      </c>
      <c r="G101" s="402"/>
      <c r="H101" s="192">
        <v>45863</v>
      </c>
      <c r="I101" s="191"/>
      <c r="J101" s="53" t="s">
        <v>25</v>
      </c>
      <c r="K101" s="53"/>
      <c r="L101" s="53">
        <v>2</v>
      </c>
      <c r="M101" s="55">
        <v>3</v>
      </c>
    </row>
    <row r="102" spans="1:13" ht="40.5">
      <c r="A102" s="53">
        <v>698</v>
      </c>
      <c r="B102" s="189" t="s">
        <v>2319</v>
      </c>
      <c r="C102" s="53" t="s">
        <v>2320</v>
      </c>
      <c r="D102" s="190">
        <v>1</v>
      </c>
      <c r="E102" s="53" t="s">
        <v>125</v>
      </c>
      <c r="F102" s="402" t="str">
        <f>[1]API!B2324</f>
        <v>CASTRO MORALES MARIA LAYLA</v>
      </c>
      <c r="G102" s="402"/>
      <c r="H102" s="192">
        <v>45863</v>
      </c>
      <c r="I102" s="191"/>
      <c r="J102" s="53" t="s">
        <v>25</v>
      </c>
      <c r="K102" s="53"/>
      <c r="L102" s="53">
        <v>2</v>
      </c>
      <c r="M102" s="55">
        <v>3</v>
      </c>
    </row>
    <row r="103" spans="1:13" ht="40.5">
      <c r="A103" s="53">
        <v>699</v>
      </c>
      <c r="B103" s="189" t="s">
        <v>2321</v>
      </c>
      <c r="C103" s="53" t="s">
        <v>2322</v>
      </c>
      <c r="D103" s="190">
        <v>1</v>
      </c>
      <c r="E103" s="53" t="s">
        <v>125</v>
      </c>
      <c r="F103" s="402" t="str">
        <f>[1]API!B2325</f>
        <v>DOMINGUEZ SANTIAGO MELANI PAULINA</v>
      </c>
      <c r="G103" s="402"/>
      <c r="H103" s="192">
        <v>45863</v>
      </c>
      <c r="I103" s="191"/>
      <c r="J103" s="53" t="s">
        <v>25</v>
      </c>
      <c r="K103" s="53"/>
      <c r="L103" s="53">
        <v>2</v>
      </c>
      <c r="M103" s="55">
        <v>3</v>
      </c>
    </row>
    <row r="104" spans="1:13" ht="40.5">
      <c r="A104" s="53">
        <v>700</v>
      </c>
      <c r="B104" s="189" t="s">
        <v>2323</v>
      </c>
      <c r="C104" s="53" t="s">
        <v>2324</v>
      </c>
      <c r="D104" s="190">
        <v>1</v>
      </c>
      <c r="E104" s="53" t="s">
        <v>125</v>
      </c>
      <c r="F104" s="402" t="str">
        <f>[1]API!B2326</f>
        <v>DIAZ GONZALEZ DALIA</v>
      </c>
      <c r="G104" s="402"/>
      <c r="H104" s="192">
        <v>45863</v>
      </c>
      <c r="I104" s="191"/>
      <c r="J104" s="53" t="s">
        <v>25</v>
      </c>
      <c r="K104" s="53"/>
      <c r="L104" s="53">
        <v>2</v>
      </c>
      <c r="M104" s="55">
        <v>3</v>
      </c>
    </row>
    <row r="105" spans="1:13" ht="40.5">
      <c r="A105" s="53">
        <v>701</v>
      </c>
      <c r="B105" s="189" t="s">
        <v>2325</v>
      </c>
      <c r="C105" s="53" t="s">
        <v>2326</v>
      </c>
      <c r="D105" s="190">
        <v>1</v>
      </c>
      <c r="E105" s="53" t="s">
        <v>125</v>
      </c>
      <c r="F105" s="402" t="str">
        <f>[1]API!B2327</f>
        <v>LEYVA CONTRERAS MARIA DOLORES</v>
      </c>
      <c r="G105" s="402"/>
      <c r="H105" s="192">
        <v>45863</v>
      </c>
      <c r="I105" s="191"/>
      <c r="J105" s="53" t="s">
        <v>25</v>
      </c>
      <c r="K105" s="53"/>
      <c r="L105" s="53">
        <v>2</v>
      </c>
      <c r="M105" s="55">
        <v>3</v>
      </c>
    </row>
    <row r="106" spans="1:13" ht="40.5">
      <c r="A106" s="53">
        <v>702</v>
      </c>
      <c r="B106" s="189" t="s">
        <v>2327</v>
      </c>
      <c r="C106" s="53" t="s">
        <v>2328</v>
      </c>
      <c r="D106" s="190">
        <v>1</v>
      </c>
      <c r="E106" s="53" t="s">
        <v>125</v>
      </c>
      <c r="F106" s="402" t="str">
        <f>[1]API!B2328</f>
        <v>MADRIGAL MARTINEZ JAVIER ALEJANDRO</v>
      </c>
      <c r="G106" s="402"/>
      <c r="H106" s="192">
        <v>45863</v>
      </c>
      <c r="I106" s="191"/>
      <c r="J106" s="53" t="s">
        <v>25</v>
      </c>
      <c r="K106" s="53"/>
      <c r="L106" s="53">
        <v>2</v>
      </c>
      <c r="M106" s="55">
        <v>3</v>
      </c>
    </row>
    <row r="107" spans="1:13" ht="40.5">
      <c r="A107" s="53">
        <v>703</v>
      </c>
      <c r="B107" s="189" t="s">
        <v>2329</v>
      </c>
      <c r="C107" s="53" t="s">
        <v>2330</v>
      </c>
      <c r="D107" s="190">
        <v>1</v>
      </c>
      <c r="E107" s="53" t="s">
        <v>125</v>
      </c>
      <c r="F107" s="402" t="str">
        <f>[1]API!B2329</f>
        <v>MIRAMONTES URRUTIA DANNA PAOLA</v>
      </c>
      <c r="G107" s="402"/>
      <c r="H107" s="192">
        <v>45866</v>
      </c>
      <c r="I107" s="191"/>
      <c r="J107" s="53" t="s">
        <v>25</v>
      </c>
      <c r="K107" s="53"/>
      <c r="L107" s="53">
        <v>2</v>
      </c>
      <c r="M107" s="55">
        <v>3</v>
      </c>
    </row>
    <row r="108" spans="1:13" ht="40.5">
      <c r="A108" s="53">
        <v>704</v>
      </c>
      <c r="B108" s="189" t="s">
        <v>2331</v>
      </c>
      <c r="C108" s="53" t="s">
        <v>2332</v>
      </c>
      <c r="D108" s="190">
        <v>1</v>
      </c>
      <c r="E108" s="53" t="s">
        <v>125</v>
      </c>
      <c r="F108" s="402" t="str">
        <f>[1]API!B2330</f>
        <v>BENEGAS VELAZQUEZ ANGEL</v>
      </c>
      <c r="G108" s="402"/>
      <c r="H108" s="192">
        <v>45866</v>
      </c>
      <c r="I108" s="191"/>
      <c r="J108" s="53" t="s">
        <v>25</v>
      </c>
      <c r="K108" s="53"/>
      <c r="L108" s="53">
        <v>2</v>
      </c>
      <c r="M108" s="55">
        <v>3</v>
      </c>
    </row>
    <row r="109" spans="1:13" ht="40.5">
      <c r="A109" s="53">
        <v>705</v>
      </c>
      <c r="B109" s="189" t="s">
        <v>2333</v>
      </c>
      <c r="C109" s="53" t="s">
        <v>2334</v>
      </c>
      <c r="D109" s="190">
        <v>1</v>
      </c>
      <c r="E109" s="53" t="s">
        <v>125</v>
      </c>
      <c r="F109" s="402" t="str">
        <f>[1]API!B2331</f>
        <v>REYNA CASTILLO BIANCA LILIANA</v>
      </c>
      <c r="G109" s="402"/>
      <c r="H109" s="192">
        <v>45866</v>
      </c>
      <c r="I109" s="191"/>
      <c r="J109" s="53" t="s">
        <v>25</v>
      </c>
      <c r="K109" s="53"/>
      <c r="L109" s="53">
        <v>2</v>
      </c>
      <c r="M109" s="55">
        <v>3</v>
      </c>
    </row>
    <row r="110" spans="1:13" ht="40.5">
      <c r="A110" s="53">
        <v>706</v>
      </c>
      <c r="B110" s="189" t="s">
        <v>2335</v>
      </c>
      <c r="C110" s="53" t="s">
        <v>2336</v>
      </c>
      <c r="D110" s="190">
        <v>1</v>
      </c>
      <c r="E110" s="53" t="s">
        <v>125</v>
      </c>
      <c r="F110" s="402" t="str">
        <f>[1]API!B2332</f>
        <v>SANTIAGO NICOLAS MARIA ELIZABETH AZUCENA</v>
      </c>
      <c r="G110" s="402"/>
      <c r="H110" s="192">
        <v>45866</v>
      </c>
      <c r="I110" s="191"/>
      <c r="J110" s="53" t="s">
        <v>25</v>
      </c>
      <c r="K110" s="53"/>
      <c r="L110" s="53">
        <v>2</v>
      </c>
      <c r="M110" s="55">
        <v>3</v>
      </c>
    </row>
    <row r="111" spans="1:13" ht="40.5">
      <c r="A111" s="53">
        <v>707</v>
      </c>
      <c r="B111" s="189" t="s">
        <v>2337</v>
      </c>
      <c r="C111" s="53" t="s">
        <v>2338</v>
      </c>
      <c r="D111" s="190">
        <v>1</v>
      </c>
      <c r="E111" s="53" t="s">
        <v>125</v>
      </c>
      <c r="F111" s="402" t="str">
        <f>[1]API!B2333</f>
        <v>MIRANDA RAMIREZ HERIBERTO</v>
      </c>
      <c r="G111" s="402"/>
      <c r="H111" s="192">
        <v>45866</v>
      </c>
      <c r="I111" s="191"/>
      <c r="J111" s="53" t="s">
        <v>25</v>
      </c>
      <c r="K111" s="53"/>
      <c r="L111" s="53">
        <v>2</v>
      </c>
      <c r="M111" s="55">
        <v>3</v>
      </c>
    </row>
    <row r="112" spans="1:13" ht="40.5">
      <c r="A112" s="53">
        <v>708</v>
      </c>
      <c r="B112" s="189" t="s">
        <v>2339</v>
      </c>
      <c r="C112" s="53" t="s">
        <v>2340</v>
      </c>
      <c r="D112" s="190">
        <v>1</v>
      </c>
      <c r="E112" s="53" t="s">
        <v>125</v>
      </c>
      <c r="F112" s="402" t="str">
        <f>[1]API!B2334</f>
        <v>RODRIGUEZ FLORES BRAYAN KIMEL</v>
      </c>
      <c r="G112" s="402"/>
      <c r="H112" s="192">
        <v>45866</v>
      </c>
      <c r="I112" s="191"/>
      <c r="J112" s="53" t="s">
        <v>25</v>
      </c>
      <c r="K112" s="53"/>
      <c r="L112" s="53">
        <v>2</v>
      </c>
      <c r="M112" s="55">
        <v>3</v>
      </c>
    </row>
    <row r="113" spans="1:13" ht="40.5">
      <c r="A113" s="53">
        <v>709</v>
      </c>
      <c r="B113" s="189" t="s">
        <v>2341</v>
      </c>
      <c r="C113" s="53" t="s">
        <v>2342</v>
      </c>
      <c r="D113" s="190">
        <v>1</v>
      </c>
      <c r="E113" s="53" t="s">
        <v>125</v>
      </c>
      <c r="F113" s="402" t="str">
        <f>[1]API!B2335</f>
        <v>ORTIZ VALDIVIA MELANY NOEMI</v>
      </c>
      <c r="G113" s="402"/>
      <c r="H113" s="192">
        <v>45866</v>
      </c>
      <c r="I113" s="191"/>
      <c r="J113" s="53" t="s">
        <v>25</v>
      </c>
      <c r="K113" s="53"/>
      <c r="L113" s="53">
        <v>2</v>
      </c>
      <c r="M113" s="55">
        <v>3</v>
      </c>
    </row>
    <row r="114" spans="1:13" ht="40.5">
      <c r="A114" s="53">
        <v>710</v>
      </c>
      <c r="B114" s="189" t="s">
        <v>2343</v>
      </c>
      <c r="C114" s="53" t="s">
        <v>2344</v>
      </c>
      <c r="D114" s="190">
        <v>1</v>
      </c>
      <c r="E114" s="53" t="s">
        <v>125</v>
      </c>
      <c r="F114" s="402" t="str">
        <f>[1]API!B2336</f>
        <v>DIAZ SANTOYO MARIA GUADALUPE</v>
      </c>
      <c r="G114" s="402"/>
      <c r="H114" s="192">
        <v>45867</v>
      </c>
      <c r="I114" s="191"/>
      <c r="J114" s="53" t="s">
        <v>25</v>
      </c>
      <c r="K114" s="53"/>
      <c r="L114" s="53">
        <v>2</v>
      </c>
      <c r="M114" s="55">
        <v>3</v>
      </c>
    </row>
    <row r="115" spans="1:13" ht="40.5">
      <c r="A115" s="53">
        <v>711</v>
      </c>
      <c r="B115" s="189" t="s">
        <v>2345</v>
      </c>
      <c r="C115" s="53" t="s">
        <v>2346</v>
      </c>
      <c r="D115" s="190">
        <v>1</v>
      </c>
      <c r="E115" s="53" t="s">
        <v>125</v>
      </c>
      <c r="F115" s="402" t="str">
        <f>[1]API!B2337</f>
        <v>CASTELLANOS SOLIS JUAN RAMON</v>
      </c>
      <c r="G115" s="402"/>
      <c r="H115" s="192">
        <v>45867</v>
      </c>
      <c r="I115" s="191"/>
      <c r="J115" s="53" t="s">
        <v>25</v>
      </c>
      <c r="K115" s="53"/>
      <c r="L115" s="53">
        <v>2</v>
      </c>
      <c r="M115" s="55">
        <v>3</v>
      </c>
    </row>
    <row r="116" spans="1:13" ht="40.5">
      <c r="A116" s="53">
        <v>712</v>
      </c>
      <c r="B116" s="189" t="s">
        <v>2347</v>
      </c>
      <c r="C116" s="53" t="s">
        <v>2348</v>
      </c>
      <c r="D116" s="190">
        <v>1</v>
      </c>
      <c r="E116" s="53" t="s">
        <v>125</v>
      </c>
      <c r="F116" s="402" t="str">
        <f>[1]API!B2338</f>
        <v>COHETERO MARTINEZ ALICIA</v>
      </c>
      <c r="G116" s="402"/>
      <c r="H116" s="192">
        <v>45867</v>
      </c>
      <c r="I116" s="191"/>
      <c r="J116" s="53" t="s">
        <v>25</v>
      </c>
      <c r="K116" s="53"/>
      <c r="L116" s="53">
        <v>2</v>
      </c>
      <c r="M116" s="55">
        <v>3</v>
      </c>
    </row>
    <row r="117" spans="1:13" ht="40.5">
      <c r="A117" s="53">
        <v>713</v>
      </c>
      <c r="B117" s="189" t="s">
        <v>2349</v>
      </c>
      <c r="C117" s="53" t="s">
        <v>2350</v>
      </c>
      <c r="D117" s="190">
        <v>1</v>
      </c>
      <c r="E117" s="53" t="s">
        <v>125</v>
      </c>
      <c r="F117" s="402" t="str">
        <f>[1]API!B2339</f>
        <v>MARTINEZ DIAZ ROSBI</v>
      </c>
      <c r="G117" s="402"/>
      <c r="H117" s="192">
        <v>45868</v>
      </c>
      <c r="I117" s="191"/>
      <c r="J117" s="53" t="s">
        <v>25</v>
      </c>
      <c r="K117" s="53"/>
      <c r="L117" s="53">
        <v>2</v>
      </c>
      <c r="M117" s="55">
        <v>3</v>
      </c>
    </row>
    <row r="118" spans="1:13" ht="40.5">
      <c r="A118" s="53">
        <v>714</v>
      </c>
      <c r="B118" s="189" t="s">
        <v>2351</v>
      </c>
      <c r="C118" s="53" t="s">
        <v>2352</v>
      </c>
      <c r="D118" s="190">
        <v>1</v>
      </c>
      <c r="E118" s="53" t="s">
        <v>125</v>
      </c>
      <c r="F118" s="402" t="str">
        <f>[1]API!B2340</f>
        <v>JUAREZ PACHECO GIOVANI</v>
      </c>
      <c r="G118" s="402"/>
      <c r="H118" s="192">
        <v>45868</v>
      </c>
      <c r="I118" s="191"/>
      <c r="J118" s="53" t="s">
        <v>25</v>
      </c>
      <c r="K118" s="53"/>
      <c r="L118" s="53">
        <v>2</v>
      </c>
      <c r="M118" s="55">
        <v>3</v>
      </c>
    </row>
    <row r="119" spans="1:13" ht="40.5">
      <c r="A119" s="53">
        <v>715</v>
      </c>
      <c r="B119" s="189" t="s">
        <v>2353</v>
      </c>
      <c r="C119" s="53" t="s">
        <v>2354</v>
      </c>
      <c r="D119" s="190">
        <v>1</v>
      </c>
      <c r="E119" s="53" t="s">
        <v>125</v>
      </c>
      <c r="F119" s="402" t="str">
        <f>[1]API!B2341</f>
        <v>ANAYA MENDOZA ERICK IVAN</v>
      </c>
      <c r="G119" s="402"/>
      <c r="H119" s="192">
        <v>45868</v>
      </c>
      <c r="I119" s="191"/>
      <c r="J119" s="53" t="s">
        <v>25</v>
      </c>
      <c r="K119" s="53"/>
      <c r="L119" s="53">
        <v>2</v>
      </c>
      <c r="M119" s="55">
        <v>3</v>
      </c>
    </row>
    <row r="120" spans="1:13" ht="40.5">
      <c r="A120" s="53">
        <v>716</v>
      </c>
      <c r="B120" s="189" t="s">
        <v>2355</v>
      </c>
      <c r="C120" s="53" t="s">
        <v>2356</v>
      </c>
      <c r="D120" s="190">
        <v>1</v>
      </c>
      <c r="E120" s="53" t="s">
        <v>125</v>
      </c>
      <c r="F120" s="402" t="str">
        <f>[1]API!B2342</f>
        <v>TORRES QUIROS CHRISTIAN SANTIAGO</v>
      </c>
      <c r="G120" s="402"/>
      <c r="H120" s="192">
        <v>45868</v>
      </c>
      <c r="I120" s="191"/>
      <c r="J120" s="53" t="s">
        <v>25</v>
      </c>
      <c r="K120" s="53"/>
      <c r="L120" s="53">
        <v>2</v>
      </c>
      <c r="M120" s="55">
        <v>3</v>
      </c>
    </row>
    <row r="121" spans="1:13" ht="40.5">
      <c r="A121" s="53">
        <v>717</v>
      </c>
      <c r="B121" s="189" t="s">
        <v>2357</v>
      </c>
      <c r="C121" s="53" t="s">
        <v>2358</v>
      </c>
      <c r="D121" s="190">
        <v>1</v>
      </c>
      <c r="E121" s="53" t="s">
        <v>125</v>
      </c>
      <c r="F121" s="402" t="str">
        <f>[1]API!B2343</f>
        <v>ARIAS CAMACHO DANNA ELIZABETH</v>
      </c>
      <c r="G121" s="402"/>
      <c r="H121" s="192">
        <v>45868</v>
      </c>
      <c r="I121" s="191"/>
      <c r="J121" s="53" t="s">
        <v>25</v>
      </c>
      <c r="K121" s="53"/>
      <c r="L121" s="53">
        <v>2</v>
      </c>
      <c r="M121" s="55">
        <v>3</v>
      </c>
    </row>
    <row r="122" spans="1:13" ht="40.5">
      <c r="A122" s="53">
        <v>718</v>
      </c>
      <c r="B122" s="189" t="s">
        <v>2359</v>
      </c>
      <c r="C122" s="53" t="s">
        <v>2360</v>
      </c>
      <c r="D122" s="190">
        <v>1</v>
      </c>
      <c r="E122" s="53" t="s">
        <v>125</v>
      </c>
      <c r="F122" s="402" t="str">
        <f>[1]API!B2344</f>
        <v>MARTINEZ NEYOY KAREN ESMERALDA</v>
      </c>
      <c r="G122" s="402"/>
      <c r="H122" s="192">
        <v>45868</v>
      </c>
      <c r="I122" s="191"/>
      <c r="J122" s="53" t="s">
        <v>25</v>
      </c>
      <c r="K122" s="53"/>
      <c r="L122" s="53">
        <v>2</v>
      </c>
      <c r="M122" s="55">
        <v>3</v>
      </c>
    </row>
    <row r="123" spans="1:13" ht="40.5">
      <c r="A123" s="53">
        <v>719</v>
      </c>
      <c r="B123" s="189" t="s">
        <v>2361</v>
      </c>
      <c r="C123" s="53" t="s">
        <v>2362</v>
      </c>
      <c r="D123" s="190">
        <v>1</v>
      </c>
      <c r="E123" s="53" t="s">
        <v>125</v>
      </c>
      <c r="F123" s="402" t="str">
        <f>[1]API!B2345</f>
        <v>DIAZ MARTINEZ ZAYRA CAMILA</v>
      </c>
      <c r="G123" s="402"/>
      <c r="H123" s="192">
        <v>45868</v>
      </c>
      <c r="I123" s="191"/>
      <c r="J123" s="53" t="s">
        <v>25</v>
      </c>
      <c r="K123" s="53"/>
      <c r="L123" s="53">
        <v>2</v>
      </c>
      <c r="M123" s="55">
        <v>3</v>
      </c>
    </row>
    <row r="124" spans="1:13" ht="40.5">
      <c r="A124" s="53">
        <v>720</v>
      </c>
      <c r="B124" s="189" t="s">
        <v>2363</v>
      </c>
      <c r="C124" s="53" t="s">
        <v>2364</v>
      </c>
      <c r="D124" s="190">
        <v>1</v>
      </c>
      <c r="E124" s="53" t="s">
        <v>125</v>
      </c>
      <c r="F124" s="402" t="str">
        <f>[1]API!B2346</f>
        <v>MONTERO GUZMAN SCARLETT ANGELIQUE</v>
      </c>
      <c r="G124" s="402"/>
      <c r="H124" s="192">
        <v>45868</v>
      </c>
      <c r="I124" s="191"/>
      <c r="J124" s="53" t="s">
        <v>25</v>
      </c>
      <c r="K124" s="53"/>
      <c r="L124" s="53">
        <v>2</v>
      </c>
      <c r="M124" s="55">
        <v>3</v>
      </c>
    </row>
    <row r="125" spans="1:13" ht="40.5">
      <c r="A125" s="53">
        <v>721</v>
      </c>
      <c r="B125" s="189" t="s">
        <v>2365</v>
      </c>
      <c r="C125" s="53" t="s">
        <v>2366</v>
      </c>
      <c r="D125" s="190">
        <v>1</v>
      </c>
      <c r="E125" s="53" t="s">
        <v>125</v>
      </c>
      <c r="F125" s="402" t="str">
        <f>[1]API!B2347</f>
        <v>VELAZQUEZ VICENTE KEVIN</v>
      </c>
      <c r="G125" s="402"/>
      <c r="H125" s="192">
        <v>45868</v>
      </c>
      <c r="I125" s="191"/>
      <c r="J125" s="53" t="s">
        <v>25</v>
      </c>
      <c r="K125" s="53"/>
      <c r="L125" s="53">
        <v>2</v>
      </c>
      <c r="M125" s="55">
        <v>3</v>
      </c>
    </row>
    <row r="126" spans="1:13" ht="40.5">
      <c r="A126" s="53">
        <v>722</v>
      </c>
      <c r="B126" s="189" t="s">
        <v>2367</v>
      </c>
      <c r="C126" s="53" t="s">
        <v>2368</v>
      </c>
      <c r="D126" s="190">
        <v>1</v>
      </c>
      <c r="E126" s="53" t="s">
        <v>125</v>
      </c>
      <c r="F126" s="402" t="str">
        <f>[1]API!B2348</f>
        <v>CHAVEZ VERA YESENIA</v>
      </c>
      <c r="G126" s="402"/>
      <c r="H126" s="192">
        <v>45868</v>
      </c>
      <c r="I126" s="191"/>
      <c r="J126" s="53" t="s">
        <v>25</v>
      </c>
      <c r="K126" s="53"/>
      <c r="L126" s="53">
        <v>2</v>
      </c>
      <c r="M126" s="55">
        <v>3</v>
      </c>
    </row>
    <row r="127" spans="1:13" ht="40.5">
      <c r="A127" s="53">
        <v>723</v>
      </c>
      <c r="B127" s="189" t="s">
        <v>2369</v>
      </c>
      <c r="C127" s="53" t="s">
        <v>2370</v>
      </c>
      <c r="D127" s="190">
        <v>1</v>
      </c>
      <c r="E127" s="53" t="s">
        <v>125</v>
      </c>
      <c r="F127" s="402" t="str">
        <f>[1]API!B2349</f>
        <v>RAMIREZ OVALLE EFRAIN</v>
      </c>
      <c r="G127" s="402"/>
      <c r="H127" s="192">
        <v>45868</v>
      </c>
      <c r="I127" s="191"/>
      <c r="J127" s="53" t="s">
        <v>25</v>
      </c>
      <c r="K127" s="53"/>
      <c r="L127" s="53">
        <v>2</v>
      </c>
      <c r="M127" s="55">
        <v>3</v>
      </c>
    </row>
    <row r="128" spans="1:13" ht="40.5">
      <c r="A128" s="53">
        <v>724</v>
      </c>
      <c r="B128" s="189" t="s">
        <v>2371</v>
      </c>
      <c r="C128" s="53" t="s">
        <v>2372</v>
      </c>
      <c r="D128" s="190">
        <v>1</v>
      </c>
      <c r="E128" s="53" t="s">
        <v>125</v>
      </c>
      <c r="F128" s="402" t="str">
        <f>[1]API!B2350</f>
        <v>HERNANDEZ MORENO ARMANDO</v>
      </c>
      <c r="G128" s="402"/>
      <c r="H128" s="192">
        <v>45868</v>
      </c>
      <c r="I128" s="191"/>
      <c r="J128" s="53" t="s">
        <v>25</v>
      </c>
      <c r="K128" s="53"/>
      <c r="L128" s="53">
        <v>2</v>
      </c>
      <c r="M128" s="55">
        <v>3</v>
      </c>
    </row>
    <row r="129" spans="1:13" ht="40.5">
      <c r="A129" s="53">
        <v>725</v>
      </c>
      <c r="B129" s="189" t="s">
        <v>2373</v>
      </c>
      <c r="C129" s="53" t="s">
        <v>2374</v>
      </c>
      <c r="D129" s="190">
        <v>1</v>
      </c>
      <c r="E129" s="53" t="s">
        <v>125</v>
      </c>
      <c r="F129" s="402" t="str">
        <f>[1]API!B2351</f>
        <v>MORAN MARICHON MARIANETT</v>
      </c>
      <c r="G129" s="402"/>
      <c r="H129" s="192">
        <v>45869</v>
      </c>
      <c r="I129" s="191"/>
      <c r="J129" s="53" t="s">
        <v>25</v>
      </c>
      <c r="K129" s="53"/>
      <c r="L129" s="53">
        <v>2</v>
      </c>
      <c r="M129" s="55">
        <v>3</v>
      </c>
    </row>
    <row r="130" spans="1:13" ht="40.5">
      <c r="A130" s="53">
        <v>726</v>
      </c>
      <c r="B130" s="189" t="s">
        <v>2375</v>
      </c>
      <c r="C130" s="53" t="s">
        <v>2376</v>
      </c>
      <c r="D130" s="190">
        <v>1</v>
      </c>
      <c r="E130" s="53" t="s">
        <v>125</v>
      </c>
      <c r="F130" s="402" t="str">
        <f>[1]API!B2352</f>
        <v>PEÑA ARCE MARIA CELSA</v>
      </c>
      <c r="G130" s="402"/>
      <c r="H130" s="192">
        <v>45870</v>
      </c>
      <c r="I130" s="191"/>
      <c r="J130" s="53" t="s">
        <v>25</v>
      </c>
      <c r="K130" s="53"/>
      <c r="L130" s="53">
        <v>2</v>
      </c>
      <c r="M130" s="55">
        <v>3</v>
      </c>
    </row>
    <row r="131" spans="1:13" ht="40.5">
      <c r="A131" s="53">
        <v>727</v>
      </c>
      <c r="B131" s="189" t="s">
        <v>2377</v>
      </c>
      <c r="C131" s="53" t="s">
        <v>2378</v>
      </c>
      <c r="D131" s="190">
        <v>1</v>
      </c>
      <c r="E131" s="53" t="s">
        <v>125</v>
      </c>
      <c r="F131" s="402" t="str">
        <f>[1]API!B2353</f>
        <v>CEJA CAMPOS MARIA DEL ROCIO</v>
      </c>
      <c r="G131" s="402"/>
      <c r="H131" s="192">
        <v>45870</v>
      </c>
      <c r="I131" s="191"/>
      <c r="J131" s="53" t="s">
        <v>25</v>
      </c>
      <c r="K131" s="53"/>
      <c r="L131" s="53">
        <v>2</v>
      </c>
      <c r="M131" s="55">
        <v>3</v>
      </c>
    </row>
    <row r="132" spans="1:13" ht="40.5">
      <c r="A132" s="53">
        <v>728</v>
      </c>
      <c r="B132" s="189" t="s">
        <v>2379</v>
      </c>
      <c r="C132" s="53" t="s">
        <v>2380</v>
      </c>
      <c r="D132" s="190">
        <v>1</v>
      </c>
      <c r="E132" s="53" t="s">
        <v>125</v>
      </c>
      <c r="F132" s="402" t="str">
        <f>[1]API!B2354</f>
        <v>VELAZQUEZ MORALES AROLDO JUAN</v>
      </c>
      <c r="G132" s="402"/>
      <c r="H132" s="192">
        <v>45870</v>
      </c>
      <c r="I132" s="191"/>
      <c r="J132" s="53" t="s">
        <v>25</v>
      </c>
      <c r="K132" s="53"/>
      <c r="L132" s="53">
        <v>2</v>
      </c>
      <c r="M132" s="55">
        <v>3</v>
      </c>
    </row>
    <row r="133" spans="1:13" ht="40.5">
      <c r="A133" s="53">
        <v>729</v>
      </c>
      <c r="B133" s="189" t="s">
        <v>2381</v>
      </c>
      <c r="C133" s="53" t="s">
        <v>2382</v>
      </c>
      <c r="D133" s="190">
        <v>1</v>
      </c>
      <c r="E133" s="53" t="s">
        <v>125</v>
      </c>
      <c r="F133" s="402" t="str">
        <f>[1]API!B2355</f>
        <v>URBINA ALVARADO JOSE AURELIO</v>
      </c>
      <c r="G133" s="402"/>
      <c r="H133" s="192">
        <v>45870</v>
      </c>
      <c r="I133" s="191"/>
      <c r="J133" s="53" t="s">
        <v>25</v>
      </c>
      <c r="K133" s="53"/>
      <c r="L133" s="53">
        <v>2</v>
      </c>
      <c r="M133" s="55">
        <v>3</v>
      </c>
    </row>
    <row r="134" spans="1:13" ht="40.5">
      <c r="A134" s="53">
        <v>730</v>
      </c>
      <c r="B134" s="189" t="s">
        <v>2383</v>
      </c>
      <c r="C134" s="53" t="s">
        <v>2384</v>
      </c>
      <c r="D134" s="190">
        <v>1</v>
      </c>
      <c r="E134" s="53" t="s">
        <v>125</v>
      </c>
      <c r="F134" s="402" t="str">
        <f>[1]API!B2356</f>
        <v>MAGOS GRANADOS JOSE FERNANDO</v>
      </c>
      <c r="G134" s="402"/>
      <c r="H134" s="192">
        <v>45870</v>
      </c>
      <c r="I134" s="191"/>
      <c r="J134" s="53" t="s">
        <v>25</v>
      </c>
      <c r="K134" s="53"/>
      <c r="L134" s="53">
        <v>2</v>
      </c>
      <c r="M134" s="55">
        <v>3</v>
      </c>
    </row>
    <row r="135" spans="1:13" ht="40.5">
      <c r="A135" s="53">
        <v>731</v>
      </c>
      <c r="B135" s="189" t="s">
        <v>2385</v>
      </c>
      <c r="C135" s="53" t="s">
        <v>2386</v>
      </c>
      <c r="D135" s="190">
        <v>1</v>
      </c>
      <c r="E135" s="53" t="s">
        <v>125</v>
      </c>
      <c r="F135" s="402" t="str">
        <f>[1]API!B2357</f>
        <v>PARAMO FIGUEROA HERLON YAIR</v>
      </c>
      <c r="G135" s="402"/>
      <c r="H135" s="192">
        <v>45870</v>
      </c>
      <c r="I135" s="191"/>
      <c r="J135" s="53" t="s">
        <v>25</v>
      </c>
      <c r="K135" s="53"/>
      <c r="L135" s="53">
        <v>2</v>
      </c>
      <c r="M135" s="55">
        <v>3</v>
      </c>
    </row>
    <row r="136" spans="1:13" ht="40.5">
      <c r="A136" s="53">
        <v>732</v>
      </c>
      <c r="B136" s="189" t="s">
        <v>2387</v>
      </c>
      <c r="C136" s="53" t="s">
        <v>2388</v>
      </c>
      <c r="D136" s="190">
        <v>1</v>
      </c>
      <c r="E136" s="53" t="s">
        <v>125</v>
      </c>
      <c r="F136" s="402" t="str">
        <f>[1]API!B2358</f>
        <v>GONZALEZ RODRIGUEZ TERESA MONSERAT</v>
      </c>
      <c r="G136" s="402"/>
      <c r="H136" s="192">
        <v>45870</v>
      </c>
      <c r="I136" s="191"/>
      <c r="J136" s="53" t="s">
        <v>25</v>
      </c>
      <c r="K136" s="53"/>
      <c r="L136" s="53">
        <v>2</v>
      </c>
      <c r="M136" s="55">
        <v>3</v>
      </c>
    </row>
    <row r="137" spans="1:13" ht="40.5">
      <c r="A137" s="53">
        <v>733</v>
      </c>
      <c r="B137" s="189" t="s">
        <v>2389</v>
      </c>
      <c r="C137" s="53" t="s">
        <v>2390</v>
      </c>
      <c r="D137" s="190">
        <v>1</v>
      </c>
      <c r="E137" s="53" t="s">
        <v>125</v>
      </c>
      <c r="F137" s="402" t="str">
        <f>[1]API!B2359</f>
        <v>PADILLA VALDEZ YARITZA MITZARI</v>
      </c>
      <c r="G137" s="402"/>
      <c r="H137" s="192">
        <v>45870</v>
      </c>
      <c r="I137" s="191"/>
      <c r="J137" s="53" t="s">
        <v>25</v>
      </c>
      <c r="K137" s="53"/>
      <c r="L137" s="53">
        <v>2</v>
      </c>
      <c r="M137" s="55">
        <v>3</v>
      </c>
    </row>
    <row r="138" spans="1:13" ht="40.5">
      <c r="A138" s="53">
        <v>734</v>
      </c>
      <c r="B138" s="189" t="s">
        <v>2391</v>
      </c>
      <c r="C138" s="53" t="s">
        <v>2392</v>
      </c>
      <c r="D138" s="190">
        <v>1</v>
      </c>
      <c r="E138" s="53" t="s">
        <v>125</v>
      </c>
      <c r="F138" s="402" t="str">
        <f>[1]API!B2360</f>
        <v>MACIEL FLORES BRAULIO</v>
      </c>
      <c r="G138" s="402"/>
      <c r="H138" s="192">
        <v>45870</v>
      </c>
      <c r="I138" s="191"/>
      <c r="J138" s="53" t="s">
        <v>25</v>
      </c>
      <c r="K138" s="53"/>
      <c r="L138" s="53">
        <v>2</v>
      </c>
      <c r="M138" s="55">
        <v>3</v>
      </c>
    </row>
    <row r="139" spans="1:13" ht="40.5">
      <c r="A139" s="53">
        <v>735</v>
      </c>
      <c r="B139" s="189" t="s">
        <v>2393</v>
      </c>
      <c r="C139" s="53" t="s">
        <v>2394</v>
      </c>
      <c r="D139" s="190">
        <v>1</v>
      </c>
      <c r="E139" s="53" t="s">
        <v>125</v>
      </c>
      <c r="F139" s="402" t="str">
        <f>[1]API!B2361</f>
        <v>TAPIA CRUZ JOSEFA</v>
      </c>
      <c r="G139" s="402"/>
      <c r="H139" s="192">
        <v>45870</v>
      </c>
      <c r="I139" s="191"/>
      <c r="J139" s="53" t="s">
        <v>25</v>
      </c>
      <c r="K139" s="53"/>
      <c r="L139" s="53">
        <v>2</v>
      </c>
      <c r="M139" s="55">
        <v>3</v>
      </c>
    </row>
    <row r="140" spans="1:13" ht="40.5">
      <c r="A140" s="53">
        <v>736</v>
      </c>
      <c r="B140" s="189" t="s">
        <v>2395</v>
      </c>
      <c r="C140" s="53" t="s">
        <v>2396</v>
      </c>
      <c r="D140" s="190">
        <v>1</v>
      </c>
      <c r="E140" s="53" t="s">
        <v>125</v>
      </c>
      <c r="F140" s="402" t="str">
        <f>[1]API!B2362</f>
        <v>GARCIA ORTIZ RODOLFO</v>
      </c>
      <c r="G140" s="402"/>
      <c r="H140" s="192">
        <v>45873</v>
      </c>
      <c r="I140" s="191"/>
      <c r="J140" s="53" t="s">
        <v>25</v>
      </c>
      <c r="K140" s="53"/>
      <c r="L140" s="53">
        <v>2</v>
      </c>
      <c r="M140" s="55">
        <v>3</v>
      </c>
    </row>
    <row r="141" spans="1:13" ht="40.5">
      <c r="A141" s="53">
        <v>737</v>
      </c>
      <c r="B141" s="189" t="s">
        <v>2397</v>
      </c>
      <c r="C141" s="53" t="s">
        <v>2398</v>
      </c>
      <c r="D141" s="190">
        <v>1</v>
      </c>
      <c r="E141" s="53" t="s">
        <v>125</v>
      </c>
      <c r="F141" s="402" t="str">
        <f>[1]API!B2363</f>
        <v>CASTRO VALENZUELA ALMA LUCERO</v>
      </c>
      <c r="G141" s="402"/>
      <c r="H141" s="192">
        <v>45874</v>
      </c>
      <c r="I141" s="191"/>
      <c r="J141" s="53" t="s">
        <v>25</v>
      </c>
      <c r="K141" s="53"/>
      <c r="L141" s="53">
        <v>2</v>
      </c>
      <c r="M141" s="55">
        <v>3</v>
      </c>
    </row>
    <row r="142" spans="1:13" ht="40.5">
      <c r="A142" s="53">
        <v>738</v>
      </c>
      <c r="B142" s="189" t="s">
        <v>2399</v>
      </c>
      <c r="C142" s="53" t="s">
        <v>2400</v>
      </c>
      <c r="D142" s="190">
        <v>1</v>
      </c>
      <c r="E142" s="53" t="s">
        <v>125</v>
      </c>
      <c r="F142" s="402" t="str">
        <f>[1]API!B2364</f>
        <v>MORALES DIAZ LUIS ALBERTO</v>
      </c>
      <c r="G142" s="402"/>
      <c r="H142" s="192">
        <v>45874</v>
      </c>
      <c r="I142" s="191"/>
      <c r="J142" s="53" t="s">
        <v>25</v>
      </c>
      <c r="K142" s="53"/>
      <c r="L142" s="53">
        <v>2</v>
      </c>
      <c r="M142" s="55">
        <v>3</v>
      </c>
    </row>
    <row r="143" spans="1:13" ht="40.5">
      <c r="A143" s="53">
        <v>739</v>
      </c>
      <c r="B143" s="189" t="s">
        <v>2401</v>
      </c>
      <c r="C143" s="53" t="s">
        <v>2402</v>
      </c>
      <c r="D143" s="190">
        <v>1</v>
      </c>
      <c r="E143" s="53" t="s">
        <v>125</v>
      </c>
      <c r="F143" s="402" t="str">
        <f>[1]API!B2365</f>
        <v>MEDINA MARTINEZ ELBA GISELLE</v>
      </c>
      <c r="G143" s="402"/>
      <c r="H143" s="192">
        <v>45874</v>
      </c>
      <c r="I143" s="191"/>
      <c r="J143" s="53" t="s">
        <v>25</v>
      </c>
      <c r="K143" s="53"/>
      <c r="L143" s="53">
        <v>2</v>
      </c>
      <c r="M143" s="55">
        <v>3</v>
      </c>
    </row>
    <row r="144" spans="1:13" ht="40.5">
      <c r="A144" s="53">
        <v>740</v>
      </c>
      <c r="B144" s="189" t="s">
        <v>2403</v>
      </c>
      <c r="C144" s="53" t="s">
        <v>2404</v>
      </c>
      <c r="D144" s="190">
        <v>1</v>
      </c>
      <c r="E144" s="53" t="s">
        <v>125</v>
      </c>
      <c r="F144" s="402" t="str">
        <f>[1]API!B2366</f>
        <v>MACHADO SANTOS LYDIA VERENISA</v>
      </c>
      <c r="G144" s="402"/>
      <c r="H144" s="192">
        <v>45875</v>
      </c>
      <c r="I144" s="191"/>
      <c r="J144" s="53" t="s">
        <v>25</v>
      </c>
      <c r="K144" s="53"/>
      <c r="L144" s="53">
        <v>2</v>
      </c>
      <c r="M144" s="55">
        <v>3</v>
      </c>
    </row>
    <row r="145" spans="1:13" ht="40.5">
      <c r="A145" s="53">
        <v>741</v>
      </c>
      <c r="B145" s="189" t="s">
        <v>2405</v>
      </c>
      <c r="C145" s="53" t="s">
        <v>2406</v>
      </c>
      <c r="D145" s="190">
        <v>1</v>
      </c>
      <c r="E145" s="53" t="s">
        <v>125</v>
      </c>
      <c r="F145" s="402" t="str">
        <f>[1]API!B2367</f>
        <v>MORALES CERDA LETICIA ISABEL</v>
      </c>
      <c r="G145" s="402"/>
      <c r="H145" s="192">
        <v>45875</v>
      </c>
      <c r="I145" s="191"/>
      <c r="J145" s="53" t="s">
        <v>25</v>
      </c>
      <c r="K145" s="53"/>
      <c r="L145" s="53">
        <v>2</v>
      </c>
      <c r="M145" s="55">
        <v>3</v>
      </c>
    </row>
    <row r="146" spans="1:13" ht="40.5">
      <c r="A146" s="53">
        <v>742</v>
      </c>
      <c r="B146" s="189" t="s">
        <v>2407</v>
      </c>
      <c r="C146" s="53" t="s">
        <v>2408</v>
      </c>
      <c r="D146" s="190">
        <v>1</v>
      </c>
      <c r="E146" s="53" t="s">
        <v>125</v>
      </c>
      <c r="F146" s="402" t="str">
        <f>[1]API!B2368</f>
        <v>GAMEZ OROZCO DIANA</v>
      </c>
      <c r="G146" s="402"/>
      <c r="H146" s="192">
        <v>45875</v>
      </c>
      <c r="I146" s="191"/>
      <c r="J146" s="53" t="s">
        <v>25</v>
      </c>
      <c r="K146" s="53"/>
      <c r="L146" s="53">
        <v>2</v>
      </c>
      <c r="M146" s="55">
        <v>3</v>
      </c>
    </row>
    <row r="147" spans="1:13" ht="40.5">
      <c r="A147" s="53">
        <v>743</v>
      </c>
      <c r="B147" s="189" t="s">
        <v>2409</v>
      </c>
      <c r="C147" s="53" t="s">
        <v>2410</v>
      </c>
      <c r="D147" s="190">
        <v>1</v>
      </c>
      <c r="E147" s="53" t="s">
        <v>125</v>
      </c>
      <c r="F147" s="402" t="str">
        <f>[1]API!B2369</f>
        <v>INZUNZA GARCIA ELVA GUADALUPE</v>
      </c>
      <c r="G147" s="402"/>
      <c r="H147" s="192">
        <v>45875</v>
      </c>
      <c r="I147" s="191"/>
      <c r="J147" s="53" t="s">
        <v>25</v>
      </c>
      <c r="K147" s="53"/>
      <c r="L147" s="53">
        <v>2</v>
      </c>
      <c r="M147" s="55">
        <v>3</v>
      </c>
    </row>
    <row r="148" spans="1:13" ht="40.5">
      <c r="A148" s="53">
        <v>744</v>
      </c>
      <c r="B148" s="189" t="s">
        <v>2411</v>
      </c>
      <c r="C148" s="53" t="s">
        <v>2412</v>
      </c>
      <c r="D148" s="190">
        <v>1</v>
      </c>
      <c r="E148" s="53" t="s">
        <v>125</v>
      </c>
      <c r="F148" s="402" t="str">
        <f>[1]API!B2370</f>
        <v>GUTIERREZ NIEVES ERICK SANTIAGO</v>
      </c>
      <c r="G148" s="402"/>
      <c r="H148" s="192">
        <v>45875</v>
      </c>
      <c r="I148" s="191"/>
      <c r="J148" s="53" t="s">
        <v>25</v>
      </c>
      <c r="K148" s="53"/>
      <c r="L148" s="53">
        <v>2</v>
      </c>
      <c r="M148" s="55">
        <v>3</v>
      </c>
    </row>
    <row r="149" spans="1:13" ht="40.5">
      <c r="A149" s="53">
        <v>745</v>
      </c>
      <c r="B149" s="189" t="s">
        <v>2413</v>
      </c>
      <c r="C149" s="53" t="s">
        <v>2414</v>
      </c>
      <c r="D149" s="190">
        <v>1</v>
      </c>
      <c r="E149" s="53" t="s">
        <v>125</v>
      </c>
      <c r="F149" s="402" t="str">
        <f>[1]API!B2371</f>
        <v>CEJA VALDOVINOS LEOPOLDO</v>
      </c>
      <c r="G149" s="402"/>
      <c r="H149" s="192">
        <v>45875</v>
      </c>
      <c r="I149" s="191"/>
      <c r="J149" s="53" t="s">
        <v>25</v>
      </c>
      <c r="K149" s="53"/>
      <c r="L149" s="53">
        <v>2</v>
      </c>
      <c r="M149" s="55">
        <v>3</v>
      </c>
    </row>
    <row r="150" spans="1:13" ht="40.5">
      <c r="A150" s="53">
        <v>746</v>
      </c>
      <c r="B150" s="189" t="s">
        <v>2415</v>
      </c>
      <c r="C150" s="53" t="s">
        <v>2416</v>
      </c>
      <c r="D150" s="190">
        <v>1</v>
      </c>
      <c r="E150" s="53" t="s">
        <v>125</v>
      </c>
      <c r="F150" s="402" t="str">
        <f>[1]API!B2372</f>
        <v>JOACHIN LOPEZ ARISTEO</v>
      </c>
      <c r="G150" s="402"/>
      <c r="H150" s="192">
        <v>45875</v>
      </c>
      <c r="I150" s="191"/>
      <c r="J150" s="53" t="s">
        <v>25</v>
      </c>
      <c r="K150" s="53"/>
      <c r="L150" s="53">
        <v>2</v>
      </c>
      <c r="M150" s="55">
        <v>3</v>
      </c>
    </row>
    <row r="151" spans="1:13" ht="40.5">
      <c r="A151" s="53">
        <v>747</v>
      </c>
      <c r="B151" s="189" t="s">
        <v>2417</v>
      </c>
      <c r="C151" s="53" t="s">
        <v>2418</v>
      </c>
      <c r="D151" s="190">
        <v>1</v>
      </c>
      <c r="E151" s="53" t="s">
        <v>125</v>
      </c>
      <c r="F151" s="402" t="str">
        <f>[1]API!B2373</f>
        <v>MUÑOZ JARA GONZALO</v>
      </c>
      <c r="G151" s="402"/>
      <c r="H151" s="192">
        <v>45875</v>
      </c>
      <c r="I151" s="191"/>
      <c r="J151" s="53" t="s">
        <v>25</v>
      </c>
      <c r="K151" s="53"/>
      <c r="L151" s="53">
        <v>2</v>
      </c>
      <c r="M151" s="55">
        <v>3</v>
      </c>
    </row>
    <row r="152" spans="1:13" ht="40.5">
      <c r="A152" s="53">
        <v>748</v>
      </c>
      <c r="B152" s="189" t="s">
        <v>2419</v>
      </c>
      <c r="C152" s="53" t="s">
        <v>2420</v>
      </c>
      <c r="D152" s="190">
        <v>1</v>
      </c>
      <c r="E152" s="53" t="s">
        <v>125</v>
      </c>
      <c r="F152" s="402" t="str">
        <f>[1]API!B2374</f>
        <v>NEVAREZ LAZALDE JUAN FRANCISCO</v>
      </c>
      <c r="G152" s="402"/>
      <c r="H152" s="192">
        <v>45875</v>
      </c>
      <c r="I152" s="191"/>
      <c r="J152" s="53" t="s">
        <v>25</v>
      </c>
      <c r="K152" s="53"/>
      <c r="L152" s="53">
        <v>2</v>
      </c>
      <c r="M152" s="55">
        <v>3</v>
      </c>
    </row>
    <row r="153" spans="1:13" ht="40.5">
      <c r="A153" s="53">
        <v>749</v>
      </c>
      <c r="B153" s="189" t="s">
        <v>2421</v>
      </c>
      <c r="C153" s="53" t="s">
        <v>2422</v>
      </c>
      <c r="D153" s="190">
        <v>1</v>
      </c>
      <c r="E153" s="53" t="s">
        <v>125</v>
      </c>
      <c r="F153" s="402" t="str">
        <f>[1]API!B2375</f>
        <v>ORTIZ AGUILAR GENARO</v>
      </c>
      <c r="G153" s="402"/>
      <c r="H153" s="192">
        <v>45875</v>
      </c>
      <c r="I153" s="191"/>
      <c r="J153" s="53" t="s">
        <v>25</v>
      </c>
      <c r="K153" s="53"/>
      <c r="L153" s="53">
        <v>2</v>
      </c>
      <c r="M153" s="55">
        <v>3</v>
      </c>
    </row>
    <row r="154" spans="1:13" ht="40.5">
      <c r="A154" s="53">
        <v>750</v>
      </c>
      <c r="B154" s="189" t="s">
        <v>2423</v>
      </c>
      <c r="C154" s="53" t="s">
        <v>2424</v>
      </c>
      <c r="D154" s="190">
        <v>1</v>
      </c>
      <c r="E154" s="53" t="s">
        <v>125</v>
      </c>
      <c r="F154" s="402" t="str">
        <f>[1]API!B2376</f>
        <v>TORRES QUIROS JIMENA GUADALUPE</v>
      </c>
      <c r="G154" s="402"/>
      <c r="H154" s="192">
        <v>45875</v>
      </c>
      <c r="I154" s="191"/>
      <c r="J154" s="53" t="s">
        <v>25</v>
      </c>
      <c r="K154" s="53"/>
      <c r="L154" s="53">
        <v>2</v>
      </c>
      <c r="M154" s="55">
        <v>3</v>
      </c>
    </row>
    <row r="155" spans="1:13" ht="40.5">
      <c r="A155" s="53">
        <v>751</v>
      </c>
      <c r="B155" s="189" t="s">
        <v>2425</v>
      </c>
      <c r="C155" s="53" t="s">
        <v>2426</v>
      </c>
      <c r="D155" s="190">
        <v>1</v>
      </c>
      <c r="E155" s="53" t="s">
        <v>125</v>
      </c>
      <c r="F155" s="402" t="str">
        <f>[1]API!B2377</f>
        <v>GASTELUM JESUS MANUEL</v>
      </c>
      <c r="G155" s="402"/>
      <c r="H155" s="192">
        <v>45875</v>
      </c>
      <c r="I155" s="191"/>
      <c r="J155" s="53" t="s">
        <v>25</v>
      </c>
      <c r="K155" s="53"/>
      <c r="L155" s="53">
        <v>2</v>
      </c>
      <c r="M155" s="55">
        <v>3</v>
      </c>
    </row>
    <row r="156" spans="1:13" ht="40.5">
      <c r="A156" s="53">
        <v>752</v>
      </c>
      <c r="B156" s="189" t="s">
        <v>2427</v>
      </c>
      <c r="C156" s="53" t="s">
        <v>2428</v>
      </c>
      <c r="D156" s="190">
        <v>1</v>
      </c>
      <c r="E156" s="53" t="s">
        <v>125</v>
      </c>
      <c r="F156" s="402" t="str">
        <f>[1]API!B2378</f>
        <v>PEREZ REYES MELANY ISABELA</v>
      </c>
      <c r="G156" s="402"/>
      <c r="H156" s="192">
        <v>45875</v>
      </c>
      <c r="I156" s="191"/>
      <c r="J156" s="53" t="s">
        <v>25</v>
      </c>
      <c r="K156" s="53"/>
      <c r="L156" s="53">
        <v>2</v>
      </c>
      <c r="M156" s="55">
        <v>3</v>
      </c>
    </row>
    <row r="157" spans="1:13" ht="40.5">
      <c r="A157" s="53">
        <v>753</v>
      </c>
      <c r="B157" s="189" t="s">
        <v>2429</v>
      </c>
      <c r="C157" s="53" t="s">
        <v>2430</v>
      </c>
      <c r="D157" s="190">
        <v>1</v>
      </c>
      <c r="E157" s="53" t="s">
        <v>125</v>
      </c>
      <c r="F157" s="402" t="str">
        <f>[1]API!B2379</f>
        <v>TAFOYA MACIAS ALISSON</v>
      </c>
      <c r="G157" s="402"/>
      <c r="H157" s="192">
        <v>45875</v>
      </c>
      <c r="I157" s="191"/>
      <c r="J157" s="53" t="s">
        <v>25</v>
      </c>
      <c r="K157" s="53"/>
      <c r="L157" s="53">
        <v>2</v>
      </c>
      <c r="M157" s="55">
        <v>3</v>
      </c>
    </row>
    <row r="158" spans="1:13" ht="40.5">
      <c r="A158" s="53">
        <v>754</v>
      </c>
      <c r="B158" s="189" t="s">
        <v>2431</v>
      </c>
      <c r="C158" s="53" t="s">
        <v>2432</v>
      </c>
      <c r="D158" s="190">
        <v>1</v>
      </c>
      <c r="E158" s="53" t="s">
        <v>125</v>
      </c>
      <c r="F158" s="402" t="str">
        <f>[1]API!B2380</f>
        <v>DE LA CRUZ GIRON JOSE RUBIEL</v>
      </c>
      <c r="G158" s="402"/>
      <c r="H158" s="192">
        <v>45875</v>
      </c>
      <c r="I158" s="191"/>
      <c r="J158" s="53" t="s">
        <v>25</v>
      </c>
      <c r="K158" s="53"/>
      <c r="L158" s="53">
        <v>2</v>
      </c>
      <c r="M158" s="55">
        <v>3</v>
      </c>
    </row>
    <row r="159" spans="1:13" ht="40.5">
      <c r="A159" s="53">
        <v>755</v>
      </c>
      <c r="B159" s="189" t="s">
        <v>2433</v>
      </c>
      <c r="C159" s="53" t="s">
        <v>2434</v>
      </c>
      <c r="D159" s="190">
        <v>1</v>
      </c>
      <c r="E159" s="53" t="s">
        <v>125</v>
      </c>
      <c r="F159" s="402" t="str">
        <f>[1]API!B2381</f>
        <v>ROMERO SANDOVAL ASHLEY NOEMY</v>
      </c>
      <c r="G159" s="402"/>
      <c r="H159" s="192">
        <v>45875</v>
      </c>
      <c r="I159" s="191"/>
      <c r="J159" s="53" t="s">
        <v>25</v>
      </c>
      <c r="K159" s="53"/>
      <c r="L159" s="53">
        <v>2</v>
      </c>
      <c r="M159" s="55">
        <v>3</v>
      </c>
    </row>
    <row r="160" spans="1:13" ht="40.5">
      <c r="A160" s="53">
        <v>756</v>
      </c>
      <c r="B160" s="189" t="s">
        <v>2435</v>
      </c>
      <c r="C160" s="53" t="s">
        <v>2436</v>
      </c>
      <c r="D160" s="190">
        <v>1</v>
      </c>
      <c r="E160" s="53" t="s">
        <v>125</v>
      </c>
      <c r="F160" s="402" t="str">
        <f>[1]API!B2382</f>
        <v>HERNANDEZ MUNGUIA IGNACIO DE JOSHUA</v>
      </c>
      <c r="G160" s="402"/>
      <c r="H160" s="192">
        <v>45875</v>
      </c>
      <c r="I160" s="191"/>
      <c r="J160" s="53" t="s">
        <v>25</v>
      </c>
      <c r="K160" s="53"/>
      <c r="L160" s="53">
        <v>2</v>
      </c>
      <c r="M160" s="55">
        <v>3</v>
      </c>
    </row>
    <row r="161" spans="1:13" ht="40.5">
      <c r="A161" s="53">
        <v>757</v>
      </c>
      <c r="B161" s="189" t="s">
        <v>2437</v>
      </c>
      <c r="C161" s="53" t="s">
        <v>2438</v>
      </c>
      <c r="D161" s="190">
        <v>1</v>
      </c>
      <c r="E161" s="53" t="s">
        <v>125</v>
      </c>
      <c r="F161" s="402" t="str">
        <f>[1]API!B2383</f>
        <v>GRANADOS GONZALEZ ANGEL MANUEL</v>
      </c>
      <c r="G161" s="402"/>
      <c r="H161" s="192">
        <v>45875</v>
      </c>
      <c r="I161" s="191"/>
      <c r="J161" s="53" t="s">
        <v>25</v>
      </c>
      <c r="K161" s="53"/>
      <c r="L161" s="53">
        <v>2</v>
      </c>
      <c r="M161" s="55">
        <v>3</v>
      </c>
    </row>
    <row r="162" spans="1:13" ht="40.5">
      <c r="A162" s="53">
        <v>758</v>
      </c>
      <c r="B162" s="189" t="s">
        <v>2439</v>
      </c>
      <c r="C162" s="53" t="s">
        <v>2440</v>
      </c>
      <c r="D162" s="190">
        <v>1</v>
      </c>
      <c r="E162" s="53" t="s">
        <v>125</v>
      </c>
      <c r="F162" s="402" t="str">
        <f>[1]API!B2384</f>
        <v>GAMBOA ALVAREZ ELIAS ELIEL</v>
      </c>
      <c r="G162" s="402"/>
      <c r="H162" s="192">
        <v>45875</v>
      </c>
      <c r="I162" s="191"/>
      <c r="J162" s="53" t="s">
        <v>25</v>
      </c>
      <c r="K162" s="53"/>
      <c r="L162" s="53">
        <v>2</v>
      </c>
      <c r="M162" s="55">
        <v>3</v>
      </c>
    </row>
    <row r="163" spans="1:13" ht="40.5">
      <c r="A163" s="53">
        <v>759</v>
      </c>
      <c r="B163" s="189" t="s">
        <v>2441</v>
      </c>
      <c r="C163" s="53" t="s">
        <v>2442</v>
      </c>
      <c r="D163" s="190">
        <v>1</v>
      </c>
      <c r="E163" s="53" t="s">
        <v>125</v>
      </c>
      <c r="F163" s="402" t="str">
        <f>[1]API!B2385</f>
        <v>ESPINOZA RODRIGUEZ CRISTHIAN EDUARDO</v>
      </c>
      <c r="G163" s="402"/>
      <c r="H163" s="192">
        <v>45875</v>
      </c>
      <c r="I163" s="191"/>
      <c r="J163" s="53" t="s">
        <v>25</v>
      </c>
      <c r="K163" s="53"/>
      <c r="L163" s="53">
        <v>2</v>
      </c>
      <c r="M163" s="55">
        <v>3</v>
      </c>
    </row>
    <row r="164" spans="1:13" ht="40.5">
      <c r="A164" s="53">
        <v>760</v>
      </c>
      <c r="B164" s="189" t="s">
        <v>2443</v>
      </c>
      <c r="C164" s="53" t="s">
        <v>2444</v>
      </c>
      <c r="D164" s="190">
        <v>1</v>
      </c>
      <c r="E164" s="53" t="s">
        <v>125</v>
      </c>
      <c r="F164" s="402" t="str">
        <f>[1]API!B2386</f>
        <v>SANTIAGO GUERRERO CLARA LUZ</v>
      </c>
      <c r="G164" s="402"/>
      <c r="H164" s="192">
        <v>45875</v>
      </c>
      <c r="I164" s="191"/>
      <c r="J164" s="53" t="s">
        <v>25</v>
      </c>
      <c r="K164" s="53"/>
      <c r="L164" s="53">
        <v>2</v>
      </c>
      <c r="M164" s="55">
        <v>3</v>
      </c>
    </row>
    <row r="165" spans="1:13" ht="40.5">
      <c r="A165" s="53">
        <v>761</v>
      </c>
      <c r="B165" s="189" t="s">
        <v>2443</v>
      </c>
      <c r="C165" s="53" t="s">
        <v>2445</v>
      </c>
      <c r="D165" s="190">
        <v>1</v>
      </c>
      <c r="E165" s="53" t="s">
        <v>125</v>
      </c>
      <c r="F165" s="402" t="str">
        <f>[1]API!B2387</f>
        <v>BELTRAN LOPEZ YOLANDA</v>
      </c>
      <c r="G165" s="402"/>
      <c r="H165" s="192">
        <v>45875</v>
      </c>
      <c r="I165" s="191"/>
      <c r="J165" s="53" t="s">
        <v>25</v>
      </c>
      <c r="K165" s="53"/>
      <c r="L165" s="53">
        <v>2</v>
      </c>
      <c r="M165" s="55">
        <v>3</v>
      </c>
    </row>
    <row r="166" spans="1:13" ht="40.5">
      <c r="A166" s="53">
        <v>762</v>
      </c>
      <c r="B166" s="189" t="s">
        <v>2446</v>
      </c>
      <c r="C166" s="53" t="s">
        <v>2447</v>
      </c>
      <c r="D166" s="190">
        <v>1</v>
      </c>
      <c r="E166" s="53" t="s">
        <v>125</v>
      </c>
      <c r="F166" s="402" t="str">
        <f>[1]API!B2388</f>
        <v>YAÑEZ ZAVALA IRMA GUADALUPE</v>
      </c>
      <c r="G166" s="402"/>
      <c r="H166" s="192">
        <v>45875</v>
      </c>
      <c r="I166" s="191"/>
      <c r="J166" s="53" t="s">
        <v>25</v>
      </c>
      <c r="K166" s="53"/>
      <c r="L166" s="53">
        <v>2</v>
      </c>
      <c r="M166" s="55">
        <v>3</v>
      </c>
    </row>
    <row r="167" spans="1:13" ht="40.5">
      <c r="A167" s="53">
        <v>763</v>
      </c>
      <c r="B167" s="189" t="s">
        <v>2448</v>
      </c>
      <c r="C167" s="53" t="s">
        <v>2449</v>
      </c>
      <c r="D167" s="190">
        <v>1</v>
      </c>
      <c r="E167" s="53" t="s">
        <v>125</v>
      </c>
      <c r="F167" s="402" t="str">
        <f>[1]API!B2389</f>
        <v>QUINTERO ESCAMILLA KEREN SUSANA</v>
      </c>
      <c r="G167" s="402"/>
      <c r="H167" s="192">
        <v>45875</v>
      </c>
      <c r="I167" s="191"/>
      <c r="J167" s="53" t="s">
        <v>25</v>
      </c>
      <c r="K167" s="53"/>
      <c r="L167" s="53">
        <v>2</v>
      </c>
      <c r="M167" s="55">
        <v>3</v>
      </c>
    </row>
    <row r="168" spans="1:13" ht="40.5">
      <c r="A168" s="53">
        <v>764</v>
      </c>
      <c r="B168" s="189" t="s">
        <v>2450</v>
      </c>
      <c r="C168" s="53" t="s">
        <v>2451</v>
      </c>
      <c r="D168" s="190">
        <v>1</v>
      </c>
      <c r="E168" s="53" t="s">
        <v>125</v>
      </c>
      <c r="F168" s="402" t="str">
        <f>[1]API!B2390</f>
        <v>SANTOS ESPINOZA JOSE</v>
      </c>
      <c r="G168" s="402"/>
      <c r="H168" s="192">
        <v>45875</v>
      </c>
      <c r="I168" s="191"/>
      <c r="J168" s="53" t="s">
        <v>25</v>
      </c>
      <c r="K168" s="53"/>
      <c r="L168" s="53">
        <v>2</v>
      </c>
      <c r="M168" s="55">
        <v>3</v>
      </c>
    </row>
    <row r="169" spans="1:13" ht="40.5">
      <c r="A169" s="53">
        <v>765</v>
      </c>
      <c r="B169" s="189" t="s">
        <v>2452</v>
      </c>
      <c r="C169" s="53" t="s">
        <v>2453</v>
      </c>
      <c r="D169" s="190">
        <v>1</v>
      </c>
      <c r="E169" s="53" t="s">
        <v>125</v>
      </c>
      <c r="F169" s="402" t="str">
        <f>[1]API!B2391</f>
        <v>CAZAREZ VALENZUELA VIDAL</v>
      </c>
      <c r="G169" s="402"/>
      <c r="H169" s="192">
        <v>45877</v>
      </c>
      <c r="I169" s="191"/>
      <c r="J169" s="53" t="s">
        <v>25</v>
      </c>
      <c r="K169" s="53"/>
      <c r="L169" s="53">
        <v>2</v>
      </c>
      <c r="M169" s="55">
        <v>3</v>
      </c>
    </row>
    <row r="170" spans="1:13" ht="40.5">
      <c r="A170" s="53">
        <v>766</v>
      </c>
      <c r="B170" s="189" t="s">
        <v>2454</v>
      </c>
      <c r="C170" s="53" t="s">
        <v>2455</v>
      </c>
      <c r="D170" s="190">
        <v>1</v>
      </c>
      <c r="E170" s="53" t="s">
        <v>125</v>
      </c>
      <c r="F170" s="402" t="str">
        <f>[1]API!B2392</f>
        <v>MATEO NIEVES SHELSEA PAULETTE</v>
      </c>
      <c r="G170" s="402"/>
      <c r="H170" s="192">
        <v>45877</v>
      </c>
      <c r="I170" s="191"/>
      <c r="J170" s="53" t="s">
        <v>25</v>
      </c>
      <c r="K170" s="53"/>
      <c r="L170" s="53">
        <v>2</v>
      </c>
      <c r="M170" s="55">
        <v>3</v>
      </c>
    </row>
    <row r="171" spans="1:13" ht="40.5">
      <c r="A171" s="53">
        <v>767</v>
      </c>
      <c r="B171" s="189" t="s">
        <v>2456</v>
      </c>
      <c r="C171" s="53" t="s">
        <v>2457</v>
      </c>
      <c r="D171" s="190">
        <v>1</v>
      </c>
      <c r="E171" s="53" t="s">
        <v>125</v>
      </c>
      <c r="F171" s="402" t="str">
        <f>[1]API!B2393</f>
        <v>CASTREJON NAVA PERLA MICHEL</v>
      </c>
      <c r="G171" s="402"/>
      <c r="H171" s="192">
        <v>45877</v>
      </c>
      <c r="I171" s="191"/>
      <c r="J171" s="53" t="s">
        <v>25</v>
      </c>
      <c r="K171" s="53"/>
      <c r="L171" s="53">
        <v>2</v>
      </c>
      <c r="M171" s="55">
        <v>3</v>
      </c>
    </row>
    <row r="172" spans="1:13" ht="40.5">
      <c r="A172" s="53">
        <v>768</v>
      </c>
      <c r="B172" s="189" t="s">
        <v>2458</v>
      </c>
      <c r="C172" s="53" t="s">
        <v>2459</v>
      </c>
      <c r="D172" s="190">
        <v>1</v>
      </c>
      <c r="E172" s="53" t="s">
        <v>125</v>
      </c>
      <c r="F172" s="402" t="str">
        <f>[1]API!B2394</f>
        <v>RODRIGUEZ VAZQUEZ DEXTER ANDRES</v>
      </c>
      <c r="G172" s="402"/>
      <c r="H172" s="192">
        <v>45877</v>
      </c>
      <c r="I172" s="191"/>
      <c r="J172" s="53" t="s">
        <v>25</v>
      </c>
      <c r="K172" s="53"/>
      <c r="L172" s="53">
        <v>2</v>
      </c>
      <c r="M172" s="55">
        <v>3</v>
      </c>
    </row>
    <row r="173" spans="1:13" ht="40.5">
      <c r="A173" s="53">
        <v>769</v>
      </c>
      <c r="B173" s="189" t="s">
        <v>2460</v>
      </c>
      <c r="C173" s="53" t="s">
        <v>2461</v>
      </c>
      <c r="D173" s="190">
        <v>1</v>
      </c>
      <c r="E173" s="53" t="s">
        <v>125</v>
      </c>
      <c r="F173" s="402" t="str">
        <f>[1]API!B2395</f>
        <v>HERNANDEZ ANGEL KERVIN JASIEL</v>
      </c>
      <c r="G173" s="402"/>
      <c r="H173" s="192">
        <v>45877</v>
      </c>
      <c r="I173" s="191"/>
      <c r="J173" s="53" t="s">
        <v>25</v>
      </c>
      <c r="K173" s="53"/>
      <c r="L173" s="53">
        <v>2</v>
      </c>
      <c r="M173" s="55">
        <v>3</v>
      </c>
    </row>
    <row r="174" spans="1:13" ht="40.5">
      <c r="A174" s="53">
        <v>770</v>
      </c>
      <c r="B174" s="189" t="s">
        <v>2462</v>
      </c>
      <c r="C174" s="53" t="s">
        <v>2463</v>
      </c>
      <c r="D174" s="190">
        <v>1</v>
      </c>
      <c r="E174" s="53" t="s">
        <v>125</v>
      </c>
      <c r="F174" s="402" t="str">
        <f>[1]API!B2396</f>
        <v>AGUILAR ARZOLA MARTHA LIBRADA</v>
      </c>
      <c r="G174" s="402"/>
      <c r="H174" s="192">
        <v>45877</v>
      </c>
      <c r="I174" s="191"/>
      <c r="J174" s="53" t="s">
        <v>25</v>
      </c>
      <c r="K174" s="53"/>
      <c r="L174" s="53">
        <v>2</v>
      </c>
      <c r="M174" s="55">
        <v>3</v>
      </c>
    </row>
    <row r="175" spans="1:13" ht="40.5">
      <c r="A175" s="53">
        <v>771</v>
      </c>
      <c r="B175" s="189" t="s">
        <v>2464</v>
      </c>
      <c r="C175" s="53" t="s">
        <v>2465</v>
      </c>
      <c r="D175" s="190">
        <v>1</v>
      </c>
      <c r="E175" s="53" t="s">
        <v>125</v>
      </c>
      <c r="F175" s="402" t="str">
        <f>[1]API!B2397</f>
        <v>ANDRADE SUAREZ SANTIAGO</v>
      </c>
      <c r="G175" s="402"/>
      <c r="H175" s="192">
        <v>45877</v>
      </c>
      <c r="I175" s="191"/>
      <c r="J175" s="53" t="s">
        <v>25</v>
      </c>
      <c r="K175" s="53"/>
      <c r="L175" s="53">
        <v>2</v>
      </c>
      <c r="M175" s="55">
        <v>3</v>
      </c>
    </row>
    <row r="176" spans="1:13" ht="40.5">
      <c r="A176" s="53">
        <v>772</v>
      </c>
      <c r="B176" s="189" t="s">
        <v>2466</v>
      </c>
      <c r="C176" s="53" t="s">
        <v>2467</v>
      </c>
      <c r="D176" s="190">
        <v>1</v>
      </c>
      <c r="E176" s="53" t="s">
        <v>125</v>
      </c>
      <c r="F176" s="402" t="str">
        <f>[1]API!B2398</f>
        <v>GARCIA SOTO CARLOS DAVID</v>
      </c>
      <c r="G176" s="402"/>
      <c r="H176" s="192">
        <v>45877</v>
      </c>
      <c r="I176" s="191"/>
      <c r="J176" s="53" t="s">
        <v>25</v>
      </c>
      <c r="K176" s="53"/>
      <c r="L176" s="53">
        <v>2</v>
      </c>
      <c r="M176" s="55">
        <v>3</v>
      </c>
    </row>
    <row r="177" spans="1:13" ht="40.5">
      <c r="A177" s="53">
        <v>773</v>
      </c>
      <c r="B177" s="189" t="s">
        <v>2468</v>
      </c>
      <c r="C177" s="53" t="s">
        <v>2469</v>
      </c>
      <c r="D177" s="190">
        <v>1</v>
      </c>
      <c r="E177" s="53" t="s">
        <v>125</v>
      </c>
      <c r="F177" s="402" t="str">
        <f>[1]API!B2399</f>
        <v>SALDAÑA MEZA ALMA SARAHI</v>
      </c>
      <c r="G177" s="402"/>
      <c r="H177" s="192">
        <v>45877</v>
      </c>
      <c r="I177" s="191"/>
      <c r="J177" s="53" t="s">
        <v>25</v>
      </c>
      <c r="K177" s="53"/>
      <c r="L177" s="53">
        <v>2</v>
      </c>
      <c r="M177" s="55">
        <v>3</v>
      </c>
    </row>
    <row r="178" spans="1:13" ht="40.5">
      <c r="A178" s="53">
        <v>774</v>
      </c>
      <c r="B178" s="189" t="s">
        <v>2470</v>
      </c>
      <c r="C178" s="53" t="s">
        <v>2471</v>
      </c>
      <c r="D178" s="190">
        <v>1</v>
      </c>
      <c r="E178" s="53" t="s">
        <v>125</v>
      </c>
      <c r="F178" s="402" t="str">
        <f>[1]API!B2400</f>
        <v>VALENZUELA HERRERA ANTONIA ELIZABETH</v>
      </c>
      <c r="G178" s="402"/>
      <c r="H178" s="192">
        <v>45877</v>
      </c>
      <c r="I178" s="191"/>
      <c r="J178" s="53" t="s">
        <v>25</v>
      </c>
      <c r="K178" s="53"/>
      <c r="L178" s="53">
        <v>2</v>
      </c>
      <c r="M178" s="55">
        <v>3</v>
      </c>
    </row>
    <row r="179" spans="1:13" ht="40.5">
      <c r="A179" s="53">
        <v>775</v>
      </c>
      <c r="B179" s="189" t="s">
        <v>2472</v>
      </c>
      <c r="C179" s="53" t="s">
        <v>2473</v>
      </c>
      <c r="D179" s="190">
        <v>1</v>
      </c>
      <c r="E179" s="53" t="s">
        <v>125</v>
      </c>
      <c r="F179" s="402" t="str">
        <f>[1]API!B2401</f>
        <v>BRITO BAHENA AMELIA RUBI</v>
      </c>
      <c r="G179" s="402"/>
      <c r="H179" s="192">
        <v>45880</v>
      </c>
      <c r="I179" s="191"/>
      <c r="J179" s="53" t="s">
        <v>25</v>
      </c>
      <c r="K179" s="53"/>
      <c r="L179" s="53">
        <v>2</v>
      </c>
      <c r="M179" s="55">
        <v>3</v>
      </c>
    </row>
    <row r="180" spans="1:13" ht="40.5">
      <c r="A180" s="53">
        <v>776</v>
      </c>
      <c r="B180" s="189" t="s">
        <v>2474</v>
      </c>
      <c r="C180" s="53" t="s">
        <v>2475</v>
      </c>
      <c r="D180" s="190">
        <v>1</v>
      </c>
      <c r="E180" s="53" t="s">
        <v>125</v>
      </c>
      <c r="F180" s="402" t="str">
        <f>[1]API!B2402</f>
        <v>CERVANTES DIONISIO ALEXANDER YAEL</v>
      </c>
      <c r="G180" s="402"/>
      <c r="H180" s="192">
        <v>45880</v>
      </c>
      <c r="I180" s="191"/>
      <c r="J180" s="53" t="s">
        <v>25</v>
      </c>
      <c r="K180" s="53"/>
      <c r="L180" s="53">
        <v>2</v>
      </c>
      <c r="M180" s="55">
        <v>3</v>
      </c>
    </row>
    <row r="181" spans="1:13" ht="40.5">
      <c r="A181" s="53">
        <v>777</v>
      </c>
      <c r="B181" s="189" t="s">
        <v>2476</v>
      </c>
      <c r="C181" s="53" t="s">
        <v>2477</v>
      </c>
      <c r="D181" s="190">
        <v>1</v>
      </c>
      <c r="E181" s="53" t="s">
        <v>125</v>
      </c>
      <c r="F181" s="402" t="str">
        <f>[1]API!B2403</f>
        <v>MORALES REYES KARELI MICHELLE</v>
      </c>
      <c r="G181" s="402"/>
      <c r="H181" s="192">
        <v>45880</v>
      </c>
      <c r="I181" s="191"/>
      <c r="J181" s="53" t="s">
        <v>25</v>
      </c>
      <c r="K181" s="53"/>
      <c r="L181" s="53">
        <v>2</v>
      </c>
      <c r="M181" s="55">
        <v>3</v>
      </c>
    </row>
    <row r="182" spans="1:13" ht="40.5">
      <c r="A182" s="53">
        <v>778</v>
      </c>
      <c r="B182" s="189" t="s">
        <v>2478</v>
      </c>
      <c r="C182" s="53" t="s">
        <v>2479</v>
      </c>
      <c r="D182" s="190">
        <v>1</v>
      </c>
      <c r="E182" s="53" t="s">
        <v>125</v>
      </c>
      <c r="F182" s="402" t="str">
        <f>[1]API!B2404</f>
        <v>MOLINA FUENTES IRVING OTNIEL</v>
      </c>
      <c r="G182" s="402"/>
      <c r="H182" s="192">
        <v>45881</v>
      </c>
      <c r="I182" s="191"/>
      <c r="J182" s="53" t="s">
        <v>25</v>
      </c>
      <c r="K182" s="53"/>
      <c r="L182" s="53">
        <v>2</v>
      </c>
      <c r="M182" s="55">
        <v>3</v>
      </c>
    </row>
    <row r="183" spans="1:13" ht="40.5">
      <c r="A183" s="53">
        <v>779</v>
      </c>
      <c r="B183" s="189" t="s">
        <v>2480</v>
      </c>
      <c r="C183" s="53" t="s">
        <v>2481</v>
      </c>
      <c r="D183" s="190">
        <v>1</v>
      </c>
      <c r="E183" s="53" t="s">
        <v>125</v>
      </c>
      <c r="F183" s="402" t="str">
        <f>[1]API!B2405</f>
        <v>RAMIREZ SANCHEZ STEPHANY CHANTAL</v>
      </c>
      <c r="G183" s="402"/>
      <c r="H183" s="192">
        <v>45881</v>
      </c>
      <c r="I183" s="191"/>
      <c r="J183" s="53" t="s">
        <v>25</v>
      </c>
      <c r="K183" s="53"/>
      <c r="L183" s="53">
        <v>2</v>
      </c>
      <c r="M183" s="55">
        <v>3</v>
      </c>
    </row>
    <row r="184" spans="1:13" ht="40.5">
      <c r="A184" s="53">
        <v>780</v>
      </c>
      <c r="B184" s="189" t="s">
        <v>2482</v>
      </c>
      <c r="C184" s="53" t="s">
        <v>2483</v>
      </c>
      <c r="D184" s="190">
        <v>1</v>
      </c>
      <c r="E184" s="53" t="s">
        <v>125</v>
      </c>
      <c r="F184" s="402" t="str">
        <f>[1]API!B2406</f>
        <v>RUBIO SALAS NELSON DAVID</v>
      </c>
      <c r="G184" s="402"/>
      <c r="H184" s="192">
        <v>45884</v>
      </c>
      <c r="I184" s="191"/>
      <c r="J184" s="53" t="s">
        <v>25</v>
      </c>
      <c r="K184" s="53"/>
      <c r="L184" s="53">
        <v>2</v>
      </c>
      <c r="M184" s="55">
        <v>3</v>
      </c>
    </row>
    <row r="185" spans="1:13" ht="40.5">
      <c r="A185" s="53">
        <v>781</v>
      </c>
      <c r="B185" s="189" t="s">
        <v>2484</v>
      </c>
      <c r="C185" s="53" t="s">
        <v>2485</v>
      </c>
      <c r="D185" s="190">
        <v>1</v>
      </c>
      <c r="E185" s="53" t="s">
        <v>125</v>
      </c>
      <c r="F185" s="402" t="str">
        <f>[1]API!B2407</f>
        <v>FLORES HERNANDEZ LUZ BELINDA</v>
      </c>
      <c r="G185" s="402"/>
      <c r="H185" s="192">
        <v>45884</v>
      </c>
      <c r="I185" s="191"/>
      <c r="J185" s="53" t="s">
        <v>25</v>
      </c>
      <c r="K185" s="53"/>
      <c r="L185" s="53">
        <v>2</v>
      </c>
      <c r="M185" s="55">
        <v>3</v>
      </c>
    </row>
    <row r="186" spans="1:13" ht="40.5">
      <c r="A186" s="53">
        <v>782</v>
      </c>
      <c r="B186" s="189" t="s">
        <v>2486</v>
      </c>
      <c r="C186" s="53" t="s">
        <v>2487</v>
      </c>
      <c r="D186" s="190">
        <v>1</v>
      </c>
      <c r="E186" s="53" t="s">
        <v>125</v>
      </c>
      <c r="F186" s="402" t="str">
        <f>[1]API!B2408</f>
        <v>PEREZ BARRAZA ELVIA PAZ</v>
      </c>
      <c r="G186" s="402"/>
      <c r="H186" s="192">
        <v>45884</v>
      </c>
      <c r="I186" s="191"/>
      <c r="J186" s="53" t="s">
        <v>25</v>
      </c>
      <c r="K186" s="53"/>
      <c r="L186" s="53">
        <v>2</v>
      </c>
      <c r="M186" s="55">
        <v>3</v>
      </c>
    </row>
    <row r="187" spans="1:13" ht="40.5">
      <c r="A187" s="53">
        <v>783</v>
      </c>
      <c r="B187" s="189" t="s">
        <v>2488</v>
      </c>
      <c r="C187" s="53" t="s">
        <v>2489</v>
      </c>
      <c r="D187" s="190">
        <v>1</v>
      </c>
      <c r="E187" s="53" t="s">
        <v>125</v>
      </c>
      <c r="F187" s="402" t="str">
        <f>[1]API!B2409</f>
        <v>GONZALEZ HERNANDEZ RUBEN</v>
      </c>
      <c r="G187" s="402"/>
      <c r="H187" s="192">
        <v>45888</v>
      </c>
      <c r="I187" s="191"/>
      <c r="J187" s="53" t="s">
        <v>25</v>
      </c>
      <c r="K187" s="53"/>
      <c r="L187" s="53">
        <v>2</v>
      </c>
      <c r="M187" s="55">
        <v>3</v>
      </c>
    </row>
    <row r="188" spans="1:13" ht="40.5">
      <c r="A188" s="53">
        <v>784</v>
      </c>
      <c r="B188" s="189" t="s">
        <v>2490</v>
      </c>
      <c r="C188" s="53" t="s">
        <v>2491</v>
      </c>
      <c r="D188" s="190">
        <v>1</v>
      </c>
      <c r="E188" s="53" t="s">
        <v>125</v>
      </c>
      <c r="F188" s="402" t="str">
        <f>[1]API!B2410</f>
        <v>LOPEZ JUAN RAMON</v>
      </c>
      <c r="G188" s="402"/>
      <c r="H188" s="192">
        <v>45888</v>
      </c>
      <c r="I188" s="191"/>
      <c r="J188" s="53" t="s">
        <v>25</v>
      </c>
      <c r="K188" s="53"/>
      <c r="L188" s="53">
        <v>2</v>
      </c>
      <c r="M188" s="55">
        <v>3</v>
      </c>
    </row>
    <row r="189" spans="1:13" ht="40.5">
      <c r="A189" s="53">
        <v>785</v>
      </c>
      <c r="B189" s="189" t="s">
        <v>2492</v>
      </c>
      <c r="C189" s="53" t="s">
        <v>2493</v>
      </c>
      <c r="D189" s="190">
        <v>1</v>
      </c>
      <c r="E189" s="53" t="s">
        <v>125</v>
      </c>
      <c r="F189" s="402" t="str">
        <f>[1]API!B2411</f>
        <v>RAZO HERNANDEZ MA. DE JESUS</v>
      </c>
      <c r="G189" s="402"/>
      <c r="H189" s="192">
        <v>45888</v>
      </c>
      <c r="I189" s="191"/>
      <c r="J189" s="53" t="s">
        <v>25</v>
      </c>
      <c r="K189" s="53"/>
      <c r="L189" s="53">
        <v>2</v>
      </c>
      <c r="M189" s="55">
        <v>3</v>
      </c>
    </row>
    <row r="190" spans="1:13" ht="40.5">
      <c r="A190" s="53">
        <v>786</v>
      </c>
      <c r="B190" s="189" t="s">
        <v>2494</v>
      </c>
      <c r="C190" s="53" t="s">
        <v>2495</v>
      </c>
      <c r="D190" s="190">
        <v>1</v>
      </c>
      <c r="E190" s="53" t="s">
        <v>125</v>
      </c>
      <c r="F190" s="402" t="str">
        <f>[1]API!B2412</f>
        <v>ROBLEDO ROMERO MIGUEL ALEXANDER</v>
      </c>
      <c r="G190" s="402"/>
      <c r="H190" s="192">
        <v>45888</v>
      </c>
      <c r="I190" s="191"/>
      <c r="J190" s="53" t="s">
        <v>25</v>
      </c>
      <c r="K190" s="53"/>
      <c r="L190" s="53">
        <v>2</v>
      </c>
      <c r="M190" s="55">
        <v>3</v>
      </c>
    </row>
    <row r="191" spans="1:13" ht="40.5">
      <c r="A191" s="53">
        <v>787</v>
      </c>
      <c r="B191" s="189" t="s">
        <v>2496</v>
      </c>
      <c r="C191" s="53" t="s">
        <v>2497</v>
      </c>
      <c r="D191" s="190">
        <v>1</v>
      </c>
      <c r="E191" s="53" t="s">
        <v>125</v>
      </c>
      <c r="F191" s="402" t="str">
        <f>[1]API!B2413</f>
        <v>CRISOSTOMO VENTURA RIGOBERTO</v>
      </c>
      <c r="G191" s="402"/>
      <c r="H191" s="192">
        <v>45890</v>
      </c>
      <c r="I191" s="191"/>
      <c r="J191" s="53" t="s">
        <v>25</v>
      </c>
      <c r="K191" s="53"/>
      <c r="L191" s="53">
        <v>2</v>
      </c>
      <c r="M191" s="55">
        <v>3</v>
      </c>
    </row>
    <row r="192" spans="1:13" ht="40.5">
      <c r="A192" s="53">
        <v>788</v>
      </c>
      <c r="B192" s="189" t="s">
        <v>2498</v>
      </c>
      <c r="C192" s="53" t="s">
        <v>2499</v>
      </c>
      <c r="D192" s="190">
        <v>1</v>
      </c>
      <c r="E192" s="53" t="s">
        <v>125</v>
      </c>
      <c r="F192" s="402" t="str">
        <f>[1]API!B2414</f>
        <v>ESQUER BOCANEGRA DERECK ABRAHAM</v>
      </c>
      <c r="G192" s="402"/>
      <c r="H192" s="192">
        <v>45892</v>
      </c>
      <c r="I192" s="191"/>
      <c r="J192" s="53" t="s">
        <v>25</v>
      </c>
      <c r="K192" s="53"/>
      <c r="L192" s="53">
        <v>2</v>
      </c>
      <c r="M192" s="55">
        <v>3</v>
      </c>
    </row>
    <row r="193" spans="1:13" ht="40.5">
      <c r="A193" s="53">
        <v>789</v>
      </c>
      <c r="B193" s="189" t="s">
        <v>2500</v>
      </c>
      <c r="C193" s="53" t="s">
        <v>2501</v>
      </c>
      <c r="D193" s="190">
        <v>1</v>
      </c>
      <c r="E193" s="53" t="s">
        <v>125</v>
      </c>
      <c r="F193" s="402" t="str">
        <f>[1]API!B2415</f>
        <v>GARCIA AYALA BRYAN AIDAN</v>
      </c>
      <c r="G193" s="402"/>
      <c r="H193" s="192">
        <v>45894</v>
      </c>
      <c r="I193" s="191"/>
      <c r="J193" s="53" t="s">
        <v>25</v>
      </c>
      <c r="K193" s="53"/>
      <c r="L193" s="53">
        <v>2</v>
      </c>
      <c r="M193" s="55">
        <v>3</v>
      </c>
    </row>
    <row r="194" spans="1:13" ht="40.5">
      <c r="A194" s="53">
        <v>790</v>
      </c>
      <c r="B194" s="189" t="s">
        <v>2502</v>
      </c>
      <c r="C194" s="53" t="s">
        <v>2503</v>
      </c>
      <c r="D194" s="190">
        <v>1</v>
      </c>
      <c r="E194" s="53" t="s">
        <v>125</v>
      </c>
      <c r="F194" s="402" t="str">
        <f>[1]API!B2416</f>
        <v>HERNANDEZ AGIS MAYTHE GUADALUPE</v>
      </c>
      <c r="G194" s="402"/>
      <c r="H194" s="192">
        <v>45894</v>
      </c>
      <c r="I194" s="191"/>
      <c r="J194" s="53" t="s">
        <v>25</v>
      </c>
      <c r="K194" s="53"/>
      <c r="L194" s="53">
        <v>2</v>
      </c>
      <c r="M194" s="55">
        <v>3</v>
      </c>
    </row>
    <row r="195" spans="1:13" ht="40.5">
      <c r="A195" s="53">
        <v>791</v>
      </c>
      <c r="B195" s="189" t="s">
        <v>2504</v>
      </c>
      <c r="C195" s="53" t="s">
        <v>2505</v>
      </c>
      <c r="D195" s="190">
        <v>1</v>
      </c>
      <c r="E195" s="53" t="s">
        <v>125</v>
      </c>
      <c r="F195" s="402" t="str">
        <f>[1]API!B2417</f>
        <v>OLMOS RESENDIZ WILLIAM ARTURO</v>
      </c>
      <c r="G195" s="402"/>
      <c r="H195" s="192">
        <v>45894</v>
      </c>
      <c r="I195" s="191"/>
      <c r="J195" s="53" t="s">
        <v>25</v>
      </c>
      <c r="K195" s="53"/>
      <c r="L195" s="53">
        <v>2</v>
      </c>
      <c r="M195" s="55">
        <v>3</v>
      </c>
    </row>
    <row r="196" spans="1:13" ht="40.5">
      <c r="A196" s="53">
        <v>792</v>
      </c>
      <c r="B196" s="189" t="s">
        <v>2506</v>
      </c>
      <c r="C196" s="53" t="s">
        <v>2507</v>
      </c>
      <c r="D196" s="190">
        <v>1</v>
      </c>
      <c r="E196" s="53" t="s">
        <v>125</v>
      </c>
      <c r="F196" s="402" t="str">
        <f>[1]API!B2418</f>
        <v>HERNANDEZ SOSA FRANCISCO</v>
      </c>
      <c r="G196" s="402"/>
      <c r="H196" s="192">
        <v>45894</v>
      </c>
      <c r="I196" s="191"/>
      <c r="J196" s="53" t="s">
        <v>25</v>
      </c>
      <c r="K196" s="53"/>
      <c r="L196" s="53">
        <v>2</v>
      </c>
      <c r="M196" s="55">
        <v>3</v>
      </c>
    </row>
    <row r="197" spans="1:13" ht="40.5">
      <c r="A197" s="53">
        <v>793</v>
      </c>
      <c r="B197" s="189" t="s">
        <v>2508</v>
      </c>
      <c r="C197" s="53" t="s">
        <v>2509</v>
      </c>
      <c r="D197" s="190">
        <v>1</v>
      </c>
      <c r="E197" s="53" t="s">
        <v>125</v>
      </c>
      <c r="F197" s="402" t="str">
        <f>[1]API!B2419</f>
        <v>SANTIZ GOMEZ DOMINGA</v>
      </c>
      <c r="G197" s="402"/>
      <c r="H197" s="192">
        <v>45894</v>
      </c>
      <c r="I197" s="191"/>
      <c r="J197" s="53" t="s">
        <v>25</v>
      </c>
      <c r="K197" s="53"/>
      <c r="L197" s="53">
        <v>2</v>
      </c>
      <c r="M197" s="55">
        <v>3</v>
      </c>
    </row>
    <row r="198" spans="1:13" ht="40.5">
      <c r="A198" s="53">
        <v>794</v>
      </c>
      <c r="B198" s="189" t="s">
        <v>2510</v>
      </c>
      <c r="C198" s="53" t="s">
        <v>2511</v>
      </c>
      <c r="D198" s="190">
        <v>1</v>
      </c>
      <c r="E198" s="53" t="s">
        <v>125</v>
      </c>
      <c r="F198" s="402" t="str">
        <f>[1]API!B2420</f>
        <v>CASTRO VILLAPUDUA CRISTOBAL</v>
      </c>
      <c r="G198" s="402"/>
      <c r="H198" s="192">
        <v>45894</v>
      </c>
      <c r="I198" s="191"/>
      <c r="J198" s="53" t="s">
        <v>25</v>
      </c>
      <c r="K198" s="53"/>
      <c r="L198" s="53">
        <v>2</v>
      </c>
      <c r="M198" s="55">
        <v>3</v>
      </c>
    </row>
    <row r="199" spans="1:13" ht="40.5">
      <c r="A199" s="53">
        <v>795</v>
      </c>
      <c r="B199" s="189" t="s">
        <v>2512</v>
      </c>
      <c r="C199" s="53" t="s">
        <v>2513</v>
      </c>
      <c r="D199" s="190">
        <v>1</v>
      </c>
      <c r="E199" s="53" t="s">
        <v>125</v>
      </c>
      <c r="F199" s="402" t="str">
        <f>[1]API!B2421</f>
        <v>PEREZ SANTIZO MARY LENI</v>
      </c>
      <c r="G199" s="402"/>
      <c r="H199" s="192">
        <v>45894</v>
      </c>
      <c r="I199" s="191"/>
      <c r="J199" s="53" t="s">
        <v>25</v>
      </c>
      <c r="K199" s="53"/>
      <c r="L199" s="53">
        <v>2</v>
      </c>
      <c r="M199" s="55">
        <v>3</v>
      </c>
    </row>
    <row r="200" spans="1:13" ht="40.5">
      <c r="A200" s="53">
        <v>796</v>
      </c>
      <c r="B200" s="189" t="s">
        <v>2514</v>
      </c>
      <c r="C200" s="53" t="s">
        <v>2515</v>
      </c>
      <c r="D200" s="190">
        <v>1</v>
      </c>
      <c r="E200" s="53" t="s">
        <v>125</v>
      </c>
      <c r="F200" s="402" t="str">
        <f>[1]API!B2422</f>
        <v>ALFARO ARELLANO CESAR EDUARDO</v>
      </c>
      <c r="G200" s="402"/>
      <c r="H200" s="192">
        <v>45894</v>
      </c>
      <c r="I200" s="191"/>
      <c r="J200" s="53" t="s">
        <v>25</v>
      </c>
      <c r="K200" s="53"/>
      <c r="L200" s="53">
        <v>2</v>
      </c>
      <c r="M200" s="55">
        <v>3</v>
      </c>
    </row>
    <row r="201" spans="1:13" ht="40.5">
      <c r="A201" s="53">
        <v>797</v>
      </c>
      <c r="B201" s="189" t="s">
        <v>2516</v>
      </c>
      <c r="C201" s="53" t="s">
        <v>2517</v>
      </c>
      <c r="D201" s="190">
        <v>1</v>
      </c>
      <c r="E201" s="53" t="s">
        <v>125</v>
      </c>
      <c r="F201" s="402" t="str">
        <f>[1]API!B2423</f>
        <v>ROMERO MONTIEL ANGELA VERONICA</v>
      </c>
      <c r="G201" s="402"/>
      <c r="H201" s="192">
        <v>45894</v>
      </c>
      <c r="I201" s="191"/>
      <c r="J201" s="53" t="s">
        <v>25</v>
      </c>
      <c r="K201" s="53"/>
      <c r="L201" s="53">
        <v>2</v>
      </c>
      <c r="M201" s="55">
        <v>3</v>
      </c>
    </row>
    <row r="202" spans="1:13" ht="40.5">
      <c r="A202" s="53">
        <v>798</v>
      </c>
      <c r="B202" s="189" t="s">
        <v>2518</v>
      </c>
      <c r="C202" s="53" t="s">
        <v>2519</v>
      </c>
      <c r="D202" s="190">
        <v>1</v>
      </c>
      <c r="E202" s="53" t="s">
        <v>125</v>
      </c>
      <c r="F202" s="402" t="str">
        <f>[1]API!B2424</f>
        <v>BUCIO MARTINEZ RODRIGO</v>
      </c>
      <c r="G202" s="402"/>
      <c r="H202" s="192">
        <v>45894</v>
      </c>
      <c r="I202" s="191"/>
      <c r="J202" s="53" t="s">
        <v>25</v>
      </c>
      <c r="K202" s="53"/>
      <c r="L202" s="53">
        <v>2</v>
      </c>
      <c r="M202" s="55">
        <v>3</v>
      </c>
    </row>
    <row r="203" spans="1:13" ht="40.5">
      <c r="A203" s="53">
        <v>799</v>
      </c>
      <c r="B203" s="189" t="s">
        <v>2520</v>
      </c>
      <c r="C203" s="53" t="s">
        <v>2521</v>
      </c>
      <c r="D203" s="190">
        <v>1</v>
      </c>
      <c r="E203" s="53" t="s">
        <v>125</v>
      </c>
      <c r="F203" s="402" t="str">
        <f>[1]API!B2425</f>
        <v>RODRIGUEZ ROSAS ROSAURA</v>
      </c>
      <c r="G203" s="402"/>
      <c r="H203" s="192">
        <v>45894</v>
      </c>
      <c r="I203" s="191"/>
      <c r="J203" s="53" t="s">
        <v>25</v>
      </c>
      <c r="K203" s="53"/>
      <c r="L203" s="53">
        <v>2</v>
      </c>
      <c r="M203" s="55">
        <v>3</v>
      </c>
    </row>
    <row r="204" spans="1:13" ht="40.5">
      <c r="A204" s="53">
        <v>800</v>
      </c>
      <c r="B204" s="189" t="s">
        <v>2522</v>
      </c>
      <c r="C204" s="53" t="s">
        <v>2523</v>
      </c>
      <c r="D204" s="190">
        <v>1</v>
      </c>
      <c r="E204" s="53" t="s">
        <v>125</v>
      </c>
      <c r="F204" s="402" t="str">
        <f>[1]API!B2426</f>
        <v>CONTRERAS PIOQUINTO SONIA</v>
      </c>
      <c r="G204" s="402"/>
      <c r="H204" s="192">
        <v>45894</v>
      </c>
      <c r="I204" s="191"/>
      <c r="J204" s="53" t="s">
        <v>25</v>
      </c>
      <c r="K204" s="53"/>
      <c r="L204" s="53">
        <v>2</v>
      </c>
      <c r="M204" s="55">
        <v>3</v>
      </c>
    </row>
    <row r="205" spans="1:13" ht="40.5">
      <c r="A205" s="53">
        <v>801</v>
      </c>
      <c r="B205" s="189" t="s">
        <v>2524</v>
      </c>
      <c r="C205" s="53" t="s">
        <v>2525</v>
      </c>
      <c r="D205" s="190">
        <v>1</v>
      </c>
      <c r="E205" s="53" t="s">
        <v>125</v>
      </c>
      <c r="F205" s="402" t="str">
        <f>[1]API!B2427</f>
        <v>GOMEZ AGUIRRE EVELYN ESMERALDA</v>
      </c>
      <c r="G205" s="402"/>
      <c r="H205" s="192">
        <v>45894</v>
      </c>
      <c r="I205" s="191"/>
      <c r="J205" s="53" t="s">
        <v>25</v>
      </c>
      <c r="K205" s="53"/>
      <c r="L205" s="53">
        <v>2</v>
      </c>
      <c r="M205" s="55">
        <v>3</v>
      </c>
    </row>
    <row r="206" spans="1:13" ht="40.5">
      <c r="A206" s="53">
        <v>802</v>
      </c>
      <c r="B206" s="189" t="s">
        <v>2526</v>
      </c>
      <c r="C206" s="53" t="s">
        <v>2527</v>
      </c>
      <c r="D206" s="190">
        <v>1</v>
      </c>
      <c r="E206" s="53" t="s">
        <v>125</v>
      </c>
      <c r="F206" s="402" t="str">
        <f>[1]API!B2428</f>
        <v>GUILLEN CARO VICTOR JAVIER</v>
      </c>
      <c r="G206" s="402"/>
      <c r="H206" s="192">
        <v>45894</v>
      </c>
      <c r="I206" s="191"/>
      <c r="J206" s="53" t="s">
        <v>25</v>
      </c>
      <c r="K206" s="53"/>
      <c r="L206" s="53">
        <v>2</v>
      </c>
      <c r="M206" s="55">
        <v>3</v>
      </c>
    </row>
    <row r="207" spans="1:13" ht="40.5">
      <c r="A207" s="53">
        <v>803</v>
      </c>
      <c r="B207" s="189" t="s">
        <v>2528</v>
      </c>
      <c r="C207" s="53" t="s">
        <v>2529</v>
      </c>
      <c r="D207" s="190">
        <v>1</v>
      </c>
      <c r="E207" s="53" t="s">
        <v>125</v>
      </c>
      <c r="F207" s="402" t="str">
        <f>[1]API!B2429</f>
        <v>TOVILLA GONZALEZ CARLOS EDUARDO</v>
      </c>
      <c r="G207" s="402"/>
      <c r="H207" s="192">
        <v>45896</v>
      </c>
      <c r="I207" s="191"/>
      <c r="J207" s="53" t="s">
        <v>25</v>
      </c>
      <c r="K207" s="53"/>
      <c r="L207" s="53">
        <v>2</v>
      </c>
      <c r="M207" s="55">
        <v>3</v>
      </c>
    </row>
    <row r="208" spans="1:13" ht="40.5">
      <c r="A208" s="53">
        <v>804</v>
      </c>
      <c r="B208" s="189" t="s">
        <v>2530</v>
      </c>
      <c r="C208" s="53" t="s">
        <v>2531</v>
      </c>
      <c r="D208" s="190">
        <v>1</v>
      </c>
      <c r="E208" s="53" t="s">
        <v>125</v>
      </c>
      <c r="F208" s="402" t="str">
        <f>[1]API!B2430</f>
        <v>PACHECO GARCIA CHRISTIAN ALEXANDRO</v>
      </c>
      <c r="G208" s="402"/>
      <c r="H208" s="192">
        <v>45896</v>
      </c>
      <c r="I208" s="191"/>
      <c r="J208" s="53" t="s">
        <v>25</v>
      </c>
      <c r="K208" s="53"/>
      <c r="L208" s="53">
        <v>2</v>
      </c>
      <c r="M208" s="55">
        <v>3</v>
      </c>
    </row>
    <row r="209" spans="1:13" ht="40.5">
      <c r="A209" s="53">
        <v>805</v>
      </c>
      <c r="B209" s="189" t="s">
        <v>2532</v>
      </c>
      <c r="C209" s="53" t="s">
        <v>2533</v>
      </c>
      <c r="D209" s="190">
        <v>1</v>
      </c>
      <c r="E209" s="53" t="s">
        <v>125</v>
      </c>
      <c r="F209" s="402" t="str">
        <f>[1]API!B2431</f>
        <v>QUINTERO DORA ALICIA</v>
      </c>
      <c r="G209" s="402"/>
      <c r="H209" s="192">
        <v>45896</v>
      </c>
      <c r="I209" s="191"/>
      <c r="J209" s="53" t="s">
        <v>25</v>
      </c>
      <c r="K209" s="53"/>
      <c r="L209" s="53">
        <v>2</v>
      </c>
      <c r="M209" s="55">
        <v>3</v>
      </c>
    </row>
    <row r="210" spans="1:13" ht="40.5">
      <c r="A210" s="53">
        <v>806</v>
      </c>
      <c r="B210" s="189" t="s">
        <v>2534</v>
      </c>
      <c r="C210" s="53" t="s">
        <v>2535</v>
      </c>
      <c r="D210" s="190">
        <v>1</v>
      </c>
      <c r="E210" s="53" t="s">
        <v>125</v>
      </c>
      <c r="F210" s="402" t="str">
        <f>[1]API!B2432</f>
        <v>PROMOTOR PROMOTOR LUZ ELENA</v>
      </c>
      <c r="G210" s="402"/>
      <c r="H210" s="192">
        <v>45896</v>
      </c>
      <c r="I210" s="191"/>
      <c r="J210" s="53" t="s">
        <v>25</v>
      </c>
      <c r="K210" s="53"/>
      <c r="L210" s="53">
        <v>2</v>
      </c>
      <c r="M210" s="55">
        <v>3</v>
      </c>
    </row>
    <row r="211" spans="1:13" ht="40.5">
      <c r="A211" s="53">
        <v>807</v>
      </c>
      <c r="B211" s="189" t="s">
        <v>2536</v>
      </c>
      <c r="C211" s="53" t="s">
        <v>2537</v>
      </c>
      <c r="D211" s="190">
        <v>1</v>
      </c>
      <c r="E211" s="53" t="s">
        <v>125</v>
      </c>
      <c r="F211" s="402" t="str">
        <f>[1]API!B2433</f>
        <v>ROBLERO ROBLERO FLOR DAMARIS</v>
      </c>
      <c r="G211" s="402"/>
      <c r="H211" s="192">
        <v>45898</v>
      </c>
      <c r="I211" s="191"/>
      <c r="J211" s="53" t="s">
        <v>25</v>
      </c>
      <c r="K211" s="53"/>
      <c r="L211" s="53">
        <v>2</v>
      </c>
      <c r="M211" s="55">
        <v>3</v>
      </c>
    </row>
    <row r="212" spans="1:13" ht="40.5">
      <c r="A212" s="53">
        <v>808</v>
      </c>
      <c r="B212" s="189" t="s">
        <v>2538</v>
      </c>
      <c r="C212" s="53" t="s">
        <v>2539</v>
      </c>
      <c r="D212" s="190">
        <v>1</v>
      </c>
      <c r="E212" s="53" t="s">
        <v>125</v>
      </c>
      <c r="F212" s="402" t="str">
        <f>[1]API!B2434</f>
        <v>SOLIS ORTIZ EDWARD</v>
      </c>
      <c r="G212" s="402"/>
      <c r="H212" s="192">
        <v>45898</v>
      </c>
      <c r="I212" s="191"/>
      <c r="J212" s="53" t="s">
        <v>25</v>
      </c>
      <c r="K212" s="53"/>
      <c r="L212" s="53">
        <v>2</v>
      </c>
      <c r="M212" s="55">
        <v>3</v>
      </c>
    </row>
    <row r="213" spans="1:13" ht="40.5">
      <c r="A213" s="53">
        <v>809</v>
      </c>
      <c r="B213" s="189" t="s">
        <v>2540</v>
      </c>
      <c r="C213" s="53" t="s">
        <v>2541</v>
      </c>
      <c r="D213" s="190">
        <v>1</v>
      </c>
      <c r="E213" s="53" t="s">
        <v>125</v>
      </c>
      <c r="F213" s="402" t="str">
        <f>[1]API!B2435</f>
        <v>RODRIGUEZ PEREZ SILVIA CECILIA</v>
      </c>
      <c r="G213" s="402"/>
      <c r="H213" s="192">
        <v>45898</v>
      </c>
      <c r="I213" s="191"/>
      <c r="J213" s="53" t="s">
        <v>25</v>
      </c>
      <c r="K213" s="53"/>
      <c r="L213" s="53">
        <v>2</v>
      </c>
      <c r="M213" s="55">
        <v>3</v>
      </c>
    </row>
    <row r="214" spans="1:13" ht="40.5">
      <c r="A214" s="53">
        <v>810</v>
      </c>
      <c r="B214" s="189" t="s">
        <v>2542</v>
      </c>
      <c r="C214" s="53" t="s">
        <v>2543</v>
      </c>
      <c r="D214" s="190">
        <v>1</v>
      </c>
      <c r="E214" s="53" t="s">
        <v>125</v>
      </c>
      <c r="F214" s="402" t="str">
        <f>[1]API!B2436</f>
        <v>NAVARRETE FONSECA EMANUEL</v>
      </c>
      <c r="G214" s="402"/>
      <c r="H214" s="192">
        <v>45898</v>
      </c>
      <c r="I214" s="191"/>
      <c r="J214" s="53" t="s">
        <v>25</v>
      </c>
      <c r="K214" s="53"/>
      <c r="L214" s="53">
        <v>2</v>
      </c>
      <c r="M214" s="55">
        <v>3</v>
      </c>
    </row>
    <row r="215" spans="1:13" ht="40.5">
      <c r="A215" s="53">
        <v>811</v>
      </c>
      <c r="B215" s="189" t="s">
        <v>2544</v>
      </c>
      <c r="C215" s="53" t="s">
        <v>2545</v>
      </c>
      <c r="D215" s="190">
        <v>1</v>
      </c>
      <c r="E215" s="53" t="s">
        <v>125</v>
      </c>
      <c r="F215" s="402" t="str">
        <f>[1]API!B2437</f>
        <v>LOPEZ MARTINEZ FILIBERTO</v>
      </c>
      <c r="G215" s="402"/>
      <c r="H215" s="192">
        <v>45901</v>
      </c>
      <c r="I215" s="191"/>
      <c r="J215" s="53" t="s">
        <v>25</v>
      </c>
      <c r="K215" s="53"/>
      <c r="L215" s="53">
        <v>2</v>
      </c>
      <c r="M215" s="55">
        <v>3</v>
      </c>
    </row>
    <row r="216" spans="1:13" ht="40.5">
      <c r="A216" s="53">
        <v>812</v>
      </c>
      <c r="B216" s="189" t="s">
        <v>2546</v>
      </c>
      <c r="C216" s="53" t="s">
        <v>2547</v>
      </c>
      <c r="D216" s="190">
        <v>1</v>
      </c>
      <c r="E216" s="53" t="s">
        <v>125</v>
      </c>
      <c r="F216" s="402" t="str">
        <f>[1]API!B2438</f>
        <v>MORA DOMINGUEZ ANGEL FRANCISCO</v>
      </c>
      <c r="G216" s="402"/>
      <c r="H216" s="192">
        <v>45902</v>
      </c>
      <c r="I216" s="191"/>
      <c r="J216" s="53" t="s">
        <v>25</v>
      </c>
      <c r="K216" s="53"/>
      <c r="L216" s="53">
        <v>2</v>
      </c>
      <c r="M216" s="55">
        <v>3</v>
      </c>
    </row>
    <row r="217" spans="1:13" ht="40.5">
      <c r="A217" s="53">
        <v>813</v>
      </c>
      <c r="B217" s="189" t="s">
        <v>2548</v>
      </c>
      <c r="C217" s="53" t="s">
        <v>2549</v>
      </c>
      <c r="D217" s="190">
        <v>1</v>
      </c>
      <c r="E217" s="53" t="s">
        <v>125</v>
      </c>
      <c r="F217" s="402" t="str">
        <f>[1]API!B2439</f>
        <v>AMPARO SANDOVAL ERNESTO ALONSO</v>
      </c>
      <c r="G217" s="402"/>
      <c r="H217" s="192">
        <v>45908</v>
      </c>
      <c r="I217" s="191"/>
      <c r="J217" s="53" t="s">
        <v>25</v>
      </c>
      <c r="K217" s="53"/>
      <c r="L217" s="53">
        <v>2</v>
      </c>
      <c r="M217" s="55">
        <v>3</v>
      </c>
    </row>
    <row r="218" spans="1:13" ht="40.5">
      <c r="A218" s="53">
        <v>814</v>
      </c>
      <c r="B218" s="189" t="s">
        <v>2550</v>
      </c>
      <c r="C218" s="53" t="s">
        <v>2551</v>
      </c>
      <c r="D218" s="190">
        <v>1</v>
      </c>
      <c r="E218" s="53" t="s">
        <v>125</v>
      </c>
      <c r="F218" s="402" t="str">
        <f>[1]API!B2440</f>
        <v>VARGAS HERNANDEZ LUZ MARIA</v>
      </c>
      <c r="G218" s="402"/>
      <c r="H218" s="192">
        <v>45908</v>
      </c>
      <c r="I218" s="191"/>
      <c r="J218" s="53" t="s">
        <v>25</v>
      </c>
      <c r="K218" s="53"/>
      <c r="L218" s="53">
        <v>2</v>
      </c>
      <c r="M218" s="55">
        <v>3</v>
      </c>
    </row>
    <row r="219" spans="1:13" ht="40.5">
      <c r="A219" s="53">
        <v>815</v>
      </c>
      <c r="B219" s="189" t="s">
        <v>2552</v>
      </c>
      <c r="C219" s="53" t="s">
        <v>2553</v>
      </c>
      <c r="D219" s="190">
        <v>1</v>
      </c>
      <c r="E219" s="53" t="s">
        <v>125</v>
      </c>
      <c r="F219" s="402" t="str">
        <f>[1]API!B2441</f>
        <v>GUERRERO LOPEZ AZUL YARICZA</v>
      </c>
      <c r="G219" s="402"/>
      <c r="H219" s="192">
        <v>45908</v>
      </c>
      <c r="I219" s="191"/>
      <c r="J219" s="53" t="s">
        <v>25</v>
      </c>
      <c r="K219" s="53"/>
      <c r="L219" s="53">
        <v>2</v>
      </c>
      <c r="M219" s="55">
        <v>3</v>
      </c>
    </row>
    <row r="220" spans="1:13" ht="40.5">
      <c r="A220" s="53">
        <v>816</v>
      </c>
      <c r="B220" s="189" t="s">
        <v>2554</v>
      </c>
      <c r="C220" s="53" t="s">
        <v>2555</v>
      </c>
      <c r="D220" s="190">
        <v>1</v>
      </c>
      <c r="E220" s="53" t="s">
        <v>125</v>
      </c>
      <c r="F220" s="402" t="str">
        <f>[1]API!B2442</f>
        <v>ROMAN CRUZ SAMUEL</v>
      </c>
      <c r="G220" s="402"/>
      <c r="H220" s="192">
        <v>45909</v>
      </c>
      <c r="I220" s="191"/>
      <c r="J220" s="53" t="s">
        <v>25</v>
      </c>
      <c r="K220" s="53"/>
      <c r="L220" s="53">
        <v>2</v>
      </c>
      <c r="M220" s="55">
        <v>3</v>
      </c>
    </row>
    <row r="221" spans="1:13" ht="40.5">
      <c r="A221" s="53">
        <v>817</v>
      </c>
      <c r="B221" s="189" t="s">
        <v>2556</v>
      </c>
      <c r="C221" s="53" t="s">
        <v>2557</v>
      </c>
      <c r="D221" s="190">
        <v>1</v>
      </c>
      <c r="E221" s="53" t="s">
        <v>125</v>
      </c>
      <c r="F221" s="402" t="str">
        <f>[1]API!B2443</f>
        <v>CERENO RAMIREZ MONICA</v>
      </c>
      <c r="G221" s="402"/>
      <c r="H221" s="192">
        <v>45909</v>
      </c>
      <c r="I221" s="191"/>
      <c r="J221" s="53" t="s">
        <v>25</v>
      </c>
      <c r="K221" s="53"/>
      <c r="L221" s="53">
        <v>2</v>
      </c>
      <c r="M221" s="55">
        <v>3</v>
      </c>
    </row>
    <row r="222" spans="1:13" ht="40.5">
      <c r="A222" s="53">
        <v>818</v>
      </c>
      <c r="B222" s="189" t="s">
        <v>2558</v>
      </c>
      <c r="C222" s="53" t="s">
        <v>2559</v>
      </c>
      <c r="D222" s="190">
        <v>1</v>
      </c>
      <c r="E222" s="53" t="s">
        <v>125</v>
      </c>
      <c r="F222" s="402" t="str">
        <f>[1]API!B2444</f>
        <v>AMBRIZ MIRANDA SARAHI</v>
      </c>
      <c r="G222" s="402"/>
      <c r="H222" s="192">
        <v>45909</v>
      </c>
      <c r="I222" s="191"/>
      <c r="J222" s="53" t="s">
        <v>25</v>
      </c>
      <c r="K222" s="53"/>
      <c r="L222" s="53">
        <v>2</v>
      </c>
      <c r="M222" s="55">
        <v>3</v>
      </c>
    </row>
    <row r="223" spans="1:13" ht="40.5">
      <c r="A223" s="53">
        <v>819</v>
      </c>
      <c r="B223" s="189" t="s">
        <v>2560</v>
      </c>
      <c r="C223" s="53" t="s">
        <v>2561</v>
      </c>
      <c r="D223" s="190">
        <v>1</v>
      </c>
      <c r="E223" s="53" t="s">
        <v>125</v>
      </c>
      <c r="F223" s="402" t="str">
        <f>[1]API!B2445</f>
        <v>PEREZ ESTEVEZ MARIA EVA</v>
      </c>
      <c r="G223" s="402"/>
      <c r="H223" s="192">
        <v>45909</v>
      </c>
      <c r="I223" s="191"/>
      <c r="J223" s="53" t="s">
        <v>25</v>
      </c>
      <c r="K223" s="53"/>
      <c r="L223" s="53">
        <v>2</v>
      </c>
      <c r="M223" s="55">
        <v>3</v>
      </c>
    </row>
    <row r="224" spans="1:13" ht="40.5">
      <c r="A224" s="53">
        <v>820</v>
      </c>
      <c r="B224" s="189" t="s">
        <v>2562</v>
      </c>
      <c r="C224" s="53" t="s">
        <v>2563</v>
      </c>
      <c r="D224" s="190">
        <v>1</v>
      </c>
      <c r="E224" s="53" t="s">
        <v>125</v>
      </c>
      <c r="F224" s="402" t="str">
        <f>[1]API!B2446</f>
        <v>ALVAREZ JIMENEZ SUSANA YULIBETH</v>
      </c>
      <c r="G224" s="402"/>
      <c r="H224" s="192">
        <v>45909</v>
      </c>
      <c r="I224" s="191"/>
      <c r="J224" s="53" t="s">
        <v>25</v>
      </c>
      <c r="K224" s="53"/>
      <c r="L224" s="53">
        <v>2</v>
      </c>
      <c r="M224" s="55">
        <v>3</v>
      </c>
    </row>
    <row r="225" spans="1:13" ht="40.5">
      <c r="A225" s="53">
        <v>821</v>
      </c>
      <c r="B225" s="189" t="s">
        <v>2564</v>
      </c>
      <c r="C225" s="53" t="s">
        <v>2565</v>
      </c>
      <c r="D225" s="190">
        <v>1</v>
      </c>
      <c r="E225" s="53" t="s">
        <v>125</v>
      </c>
      <c r="F225" s="402" t="str">
        <f>[1]API!B2447</f>
        <v>BRIONES MARTINEZ JESUS DANIEL</v>
      </c>
      <c r="G225" s="402"/>
      <c r="H225" s="192">
        <v>45909</v>
      </c>
      <c r="I225" s="191"/>
      <c r="J225" s="53" t="s">
        <v>25</v>
      </c>
      <c r="K225" s="53"/>
      <c r="L225" s="53">
        <v>2</v>
      </c>
      <c r="M225" s="55">
        <v>3</v>
      </c>
    </row>
    <row r="226" spans="1:13" ht="40.5">
      <c r="A226" s="53">
        <v>822</v>
      </c>
      <c r="B226" s="189" t="s">
        <v>2566</v>
      </c>
      <c r="C226" s="53" t="s">
        <v>2567</v>
      </c>
      <c r="D226" s="190">
        <v>1</v>
      </c>
      <c r="E226" s="53" t="s">
        <v>125</v>
      </c>
      <c r="F226" s="402" t="str">
        <f>[1]API!B2448</f>
        <v>TREJO RAMIREZ BRENDA MARLENE</v>
      </c>
      <c r="G226" s="402"/>
      <c r="H226" s="192">
        <v>45909</v>
      </c>
      <c r="I226" s="191"/>
      <c r="J226" s="53" t="s">
        <v>25</v>
      </c>
      <c r="K226" s="53"/>
      <c r="L226" s="53">
        <v>2</v>
      </c>
      <c r="M226" s="55">
        <v>3</v>
      </c>
    </row>
    <row r="227" spans="1:13" ht="40.5">
      <c r="A227" s="53">
        <v>823</v>
      </c>
      <c r="B227" s="189" t="s">
        <v>2568</v>
      </c>
      <c r="C227" s="53" t="s">
        <v>2569</v>
      </c>
      <c r="D227" s="190">
        <v>1</v>
      </c>
      <c r="E227" s="53" t="s">
        <v>125</v>
      </c>
      <c r="F227" s="402" t="str">
        <f>[1]API!B2449</f>
        <v>FLORES PRADO SHADDAI ISMERAI</v>
      </c>
      <c r="G227" s="402"/>
      <c r="H227" s="192">
        <v>45910</v>
      </c>
      <c r="I227" s="191"/>
      <c r="J227" s="53" t="s">
        <v>25</v>
      </c>
      <c r="K227" s="53"/>
      <c r="L227" s="53">
        <v>2</v>
      </c>
      <c r="M227" s="55">
        <v>3</v>
      </c>
    </row>
    <row r="228" spans="1:13" ht="40.5">
      <c r="A228" s="53">
        <v>824</v>
      </c>
      <c r="B228" s="189" t="s">
        <v>2570</v>
      </c>
      <c r="C228" s="53" t="s">
        <v>2571</v>
      </c>
      <c r="D228" s="190">
        <v>1</v>
      </c>
      <c r="E228" s="53" t="s">
        <v>125</v>
      </c>
      <c r="F228" s="402" t="str">
        <f>[1]API!B2450</f>
        <v>BASILIO LAUREANO LEONARDO</v>
      </c>
      <c r="G228" s="402"/>
      <c r="H228" s="192">
        <v>45910</v>
      </c>
      <c r="I228" s="191"/>
      <c r="J228" s="53" t="s">
        <v>25</v>
      </c>
      <c r="K228" s="53"/>
      <c r="L228" s="53">
        <v>2</v>
      </c>
      <c r="M228" s="55">
        <v>3</v>
      </c>
    </row>
    <row r="229" spans="1:13" ht="40.5">
      <c r="A229" s="53">
        <v>825</v>
      </c>
      <c r="B229" s="189" t="s">
        <v>2572</v>
      </c>
      <c r="C229" s="53" t="s">
        <v>2573</v>
      </c>
      <c r="D229" s="190">
        <v>1</v>
      </c>
      <c r="E229" s="53" t="s">
        <v>125</v>
      </c>
      <c r="F229" s="402" t="str">
        <f>[1]API!B2451</f>
        <v>LOPEZ SIMON DANIEL</v>
      </c>
      <c r="G229" s="402"/>
      <c r="H229" s="192">
        <v>45910</v>
      </c>
      <c r="I229" s="191"/>
      <c r="J229" s="53" t="s">
        <v>25</v>
      </c>
      <c r="K229" s="53"/>
      <c r="L229" s="53">
        <v>2</v>
      </c>
      <c r="M229" s="55">
        <v>3</v>
      </c>
    </row>
    <row r="230" spans="1:13" ht="40.5">
      <c r="A230" s="53">
        <v>826</v>
      </c>
      <c r="B230" s="189" t="s">
        <v>2574</v>
      </c>
      <c r="C230" s="53" t="s">
        <v>2575</v>
      </c>
      <c r="D230" s="190">
        <v>1</v>
      </c>
      <c r="E230" s="53" t="s">
        <v>125</v>
      </c>
      <c r="F230" s="402" t="str">
        <f>[1]API!B2452</f>
        <v>RIVERA GONZALEZ MARIA DEL SOCORRO</v>
      </c>
      <c r="G230" s="402"/>
      <c r="H230" s="192">
        <v>45910</v>
      </c>
      <c r="I230" s="191"/>
      <c r="J230" s="53" t="s">
        <v>25</v>
      </c>
      <c r="K230" s="53"/>
      <c r="L230" s="53">
        <v>2</v>
      </c>
      <c r="M230" s="55">
        <v>3</v>
      </c>
    </row>
    <row r="231" spans="1:13" ht="40.5">
      <c r="A231" s="53">
        <v>827</v>
      </c>
      <c r="B231" s="189" t="s">
        <v>2576</v>
      </c>
      <c r="C231" s="53" t="s">
        <v>2577</v>
      </c>
      <c r="D231" s="190">
        <v>1</v>
      </c>
      <c r="E231" s="53" t="s">
        <v>125</v>
      </c>
      <c r="F231" s="402" t="str">
        <f>[1]API!B2453</f>
        <v>GONZALEZ ROBLES DANIEL</v>
      </c>
      <c r="G231" s="402"/>
      <c r="H231" s="192">
        <v>45913</v>
      </c>
      <c r="I231" s="191"/>
      <c r="J231" s="53" t="s">
        <v>25</v>
      </c>
      <c r="K231" s="53"/>
      <c r="L231" s="53">
        <v>2</v>
      </c>
      <c r="M231" s="55">
        <v>3</v>
      </c>
    </row>
    <row r="232" spans="1:13" ht="40.5">
      <c r="A232" s="53">
        <v>828</v>
      </c>
      <c r="B232" s="189" t="s">
        <v>2578</v>
      </c>
      <c r="C232" s="53" t="s">
        <v>2579</v>
      </c>
      <c r="D232" s="190">
        <v>1</v>
      </c>
      <c r="E232" s="53" t="s">
        <v>125</v>
      </c>
      <c r="F232" s="402" t="str">
        <f>[1]API!B2454</f>
        <v>DE LA TORRE GONZALEZ CLAUDIA RUBI</v>
      </c>
      <c r="G232" s="402"/>
      <c r="H232" s="192">
        <v>45918</v>
      </c>
      <c r="I232" s="191"/>
      <c r="J232" s="53" t="s">
        <v>25</v>
      </c>
      <c r="K232" s="53"/>
      <c r="L232" s="53">
        <v>2</v>
      </c>
      <c r="M232" s="55">
        <v>3</v>
      </c>
    </row>
    <row r="233" spans="1:13" ht="40.5">
      <c r="A233" s="53">
        <v>829</v>
      </c>
      <c r="B233" s="189" t="s">
        <v>2580</v>
      </c>
      <c r="C233" s="53" t="s">
        <v>2581</v>
      </c>
      <c r="D233" s="190">
        <v>1</v>
      </c>
      <c r="E233" s="53" t="s">
        <v>125</v>
      </c>
      <c r="F233" s="402" t="str">
        <f>[1]API!B2455</f>
        <v>RODRIGUEZ GOVEA BERENICE</v>
      </c>
      <c r="G233" s="402"/>
      <c r="H233" s="192">
        <v>45919</v>
      </c>
      <c r="I233" s="191"/>
      <c r="J233" s="53" t="s">
        <v>25</v>
      </c>
      <c r="K233" s="53"/>
      <c r="L233" s="53">
        <v>2</v>
      </c>
      <c r="M233" s="55">
        <v>3</v>
      </c>
    </row>
    <row r="234" spans="1:13" ht="40.5">
      <c r="A234" s="53">
        <v>830</v>
      </c>
      <c r="B234" s="189" t="s">
        <v>2582</v>
      </c>
      <c r="C234" s="53" t="s">
        <v>2583</v>
      </c>
      <c r="D234" s="190">
        <v>1</v>
      </c>
      <c r="E234" s="53" t="s">
        <v>125</v>
      </c>
      <c r="F234" s="402" t="str">
        <f>[1]API!B2456</f>
        <v>LANDA NUÑEZ SINTHIA RAQUEL</v>
      </c>
      <c r="G234" s="402"/>
      <c r="H234" s="192">
        <v>45919</v>
      </c>
      <c r="I234" s="191"/>
      <c r="J234" s="53" t="s">
        <v>25</v>
      </c>
      <c r="K234" s="53"/>
      <c r="L234" s="53">
        <v>2</v>
      </c>
      <c r="M234" s="55">
        <v>3</v>
      </c>
    </row>
    <row r="235" spans="1:13" ht="40.5">
      <c r="A235" s="53">
        <v>831</v>
      </c>
      <c r="B235" s="189" t="s">
        <v>2584</v>
      </c>
      <c r="C235" s="53" t="s">
        <v>2585</v>
      </c>
      <c r="D235" s="190">
        <v>1</v>
      </c>
      <c r="E235" s="53" t="s">
        <v>125</v>
      </c>
      <c r="F235" s="402" t="str">
        <f>[1]API!B2457</f>
        <v>ECHAVARRIA CARVAJAL LIDIA</v>
      </c>
      <c r="G235" s="402"/>
      <c r="H235" s="192">
        <v>45919</v>
      </c>
      <c r="I235" s="191"/>
      <c r="J235" s="53" t="s">
        <v>25</v>
      </c>
      <c r="K235" s="53"/>
      <c r="L235" s="53">
        <v>2</v>
      </c>
      <c r="M235" s="55">
        <v>3</v>
      </c>
    </row>
    <row r="236" spans="1:13" ht="40.5">
      <c r="A236" s="53">
        <v>832</v>
      </c>
      <c r="B236" s="189" t="s">
        <v>2586</v>
      </c>
      <c r="C236" s="53" t="s">
        <v>2587</v>
      </c>
      <c r="D236" s="190">
        <v>1</v>
      </c>
      <c r="E236" s="53" t="s">
        <v>125</v>
      </c>
      <c r="F236" s="402" t="str">
        <f>[1]API!B2458</f>
        <v>GARCIA MIRAMONTES STEPHANY LIVIER</v>
      </c>
      <c r="G236" s="402"/>
      <c r="H236" s="192">
        <v>45919</v>
      </c>
      <c r="I236" s="191"/>
      <c r="J236" s="53" t="s">
        <v>25</v>
      </c>
      <c r="K236" s="53"/>
      <c r="L236" s="53">
        <v>2</v>
      </c>
      <c r="M236" s="55">
        <v>3</v>
      </c>
    </row>
    <row r="237" spans="1:13" ht="40.5">
      <c r="A237" s="53">
        <v>833</v>
      </c>
      <c r="B237" s="189" t="s">
        <v>2588</v>
      </c>
      <c r="C237" s="53" t="s">
        <v>2589</v>
      </c>
      <c r="D237" s="190">
        <v>1</v>
      </c>
      <c r="E237" s="53" t="s">
        <v>125</v>
      </c>
      <c r="F237" s="402" t="str">
        <f>[1]API!B2459</f>
        <v>CONDE NEVAREZ KAREN YARELI</v>
      </c>
      <c r="G237" s="402"/>
      <c r="H237" s="192">
        <v>45919</v>
      </c>
      <c r="I237" s="191"/>
      <c r="J237" s="53" t="s">
        <v>25</v>
      </c>
      <c r="K237" s="53"/>
      <c r="L237" s="53">
        <v>2</v>
      </c>
      <c r="M237" s="55">
        <v>3</v>
      </c>
    </row>
    <row r="238" spans="1:13" ht="40.5">
      <c r="A238" s="53">
        <v>834</v>
      </c>
      <c r="B238" s="189" t="s">
        <v>2590</v>
      </c>
      <c r="C238" s="53" t="s">
        <v>2591</v>
      </c>
      <c r="D238" s="190">
        <v>1</v>
      </c>
      <c r="E238" s="53" t="s">
        <v>125</v>
      </c>
      <c r="F238" s="402" t="str">
        <f>[1]API!B2460</f>
        <v>ESPINOSA DELGADO MARIA ELENA</v>
      </c>
      <c r="G238" s="402"/>
      <c r="H238" s="192">
        <v>45919</v>
      </c>
      <c r="I238" s="191"/>
      <c r="J238" s="53" t="s">
        <v>25</v>
      </c>
      <c r="K238" s="53"/>
      <c r="L238" s="53">
        <v>2</v>
      </c>
      <c r="M238" s="55">
        <v>3</v>
      </c>
    </row>
    <row r="239" spans="1:13" ht="40.5">
      <c r="A239" s="53">
        <v>835</v>
      </c>
      <c r="B239" s="189" t="s">
        <v>2592</v>
      </c>
      <c r="C239" s="53" t="s">
        <v>2593</v>
      </c>
      <c r="D239" s="190">
        <v>1</v>
      </c>
      <c r="E239" s="53" t="s">
        <v>125</v>
      </c>
      <c r="F239" s="402" t="str">
        <f>[1]API!B2461</f>
        <v>SANTOS CRUZ ANTONIA</v>
      </c>
      <c r="G239" s="402"/>
      <c r="H239" s="192">
        <v>45923</v>
      </c>
      <c r="I239" s="191"/>
      <c r="J239" s="53" t="s">
        <v>25</v>
      </c>
      <c r="K239" s="53"/>
      <c r="L239" s="53">
        <v>2</v>
      </c>
      <c r="M239" s="55">
        <v>3</v>
      </c>
    </row>
    <row r="240" spans="1:13" ht="40.5">
      <c r="A240" s="53">
        <v>836</v>
      </c>
      <c r="B240" s="189" t="s">
        <v>2594</v>
      </c>
      <c r="C240" s="53" t="s">
        <v>2595</v>
      </c>
      <c r="D240" s="190">
        <v>1</v>
      </c>
      <c r="E240" s="53" t="s">
        <v>125</v>
      </c>
      <c r="F240" s="402" t="str">
        <f>[1]API!B2462</f>
        <v>MARTINEZ VELAZQUEZ JOSE ALEJANDRO</v>
      </c>
      <c r="G240" s="402"/>
      <c r="H240" s="192">
        <v>45923</v>
      </c>
      <c r="I240" s="191"/>
      <c r="J240" s="53" t="s">
        <v>25</v>
      </c>
      <c r="K240" s="53"/>
      <c r="L240" s="53">
        <v>2</v>
      </c>
      <c r="M240" s="55">
        <v>3</v>
      </c>
    </row>
    <row r="241" spans="1:13" ht="40.5">
      <c r="A241" s="53">
        <v>837</v>
      </c>
      <c r="B241" s="189" t="s">
        <v>2596</v>
      </c>
      <c r="C241" s="53" t="s">
        <v>2597</v>
      </c>
      <c r="D241" s="190">
        <v>1</v>
      </c>
      <c r="E241" s="53" t="s">
        <v>125</v>
      </c>
      <c r="F241" s="402" t="str">
        <f>[1]API!B2463</f>
        <v>BARBOSA GARCIA CRISTIAN ANGEL</v>
      </c>
      <c r="G241" s="402"/>
      <c r="H241" s="192">
        <v>45923</v>
      </c>
      <c r="I241" s="191"/>
      <c r="J241" s="53" t="s">
        <v>25</v>
      </c>
      <c r="K241" s="53"/>
      <c r="L241" s="53">
        <v>2</v>
      </c>
      <c r="M241" s="55">
        <v>3</v>
      </c>
    </row>
    <row r="242" spans="1:13" ht="40.5">
      <c r="A242" s="53">
        <v>838</v>
      </c>
      <c r="B242" s="189" t="s">
        <v>2598</v>
      </c>
      <c r="C242" s="53" t="s">
        <v>2599</v>
      </c>
      <c r="D242" s="190">
        <v>1</v>
      </c>
      <c r="E242" s="53" t="s">
        <v>125</v>
      </c>
      <c r="F242" s="402" t="str">
        <f>[1]API!B2464</f>
        <v>CELIS COTA LLUVIA ESMERALDA</v>
      </c>
      <c r="G242" s="402"/>
      <c r="H242" s="192">
        <v>45923</v>
      </c>
      <c r="I242" s="191"/>
      <c r="J242" s="53" t="s">
        <v>25</v>
      </c>
      <c r="K242" s="53"/>
      <c r="L242" s="53">
        <v>2</v>
      </c>
      <c r="M242" s="55">
        <v>3</v>
      </c>
    </row>
    <row r="243" spans="1:13" ht="40.5">
      <c r="A243" s="53">
        <v>839</v>
      </c>
      <c r="B243" s="189" t="s">
        <v>2600</v>
      </c>
      <c r="C243" s="53" t="s">
        <v>2601</v>
      </c>
      <c r="D243" s="190">
        <v>1</v>
      </c>
      <c r="E243" s="53" t="s">
        <v>125</v>
      </c>
      <c r="F243" s="402" t="str">
        <f>[1]API!B2465</f>
        <v>UREÑA MAGDALENO LIZETH</v>
      </c>
      <c r="G243" s="402"/>
      <c r="H243" s="192">
        <v>45923</v>
      </c>
      <c r="I243" s="191"/>
      <c r="J243" s="53" t="s">
        <v>25</v>
      </c>
      <c r="K243" s="53"/>
      <c r="L243" s="53">
        <v>2</v>
      </c>
      <c r="M243" s="55">
        <v>3</v>
      </c>
    </row>
    <row r="244" spans="1:13" ht="40.5">
      <c r="A244" s="53">
        <v>840</v>
      </c>
      <c r="B244" s="189" t="s">
        <v>2602</v>
      </c>
      <c r="C244" s="53" t="s">
        <v>2603</v>
      </c>
      <c r="D244" s="190">
        <v>1</v>
      </c>
      <c r="E244" s="53" t="s">
        <v>125</v>
      </c>
      <c r="F244" s="402" t="str">
        <f>[1]API!B2466</f>
        <v>SANCHEZ ESTRADA ANTONIO</v>
      </c>
      <c r="G244" s="402"/>
      <c r="H244" s="192">
        <v>45923</v>
      </c>
      <c r="I244" s="191"/>
      <c r="J244" s="53" t="s">
        <v>25</v>
      </c>
      <c r="K244" s="53"/>
      <c r="L244" s="53">
        <v>2</v>
      </c>
      <c r="M244" s="55">
        <v>3</v>
      </c>
    </row>
    <row r="245" spans="1:13" ht="40.5">
      <c r="A245" s="53">
        <v>841</v>
      </c>
      <c r="B245" s="189" t="s">
        <v>2604</v>
      </c>
      <c r="C245" s="53" t="s">
        <v>2605</v>
      </c>
      <c r="D245" s="190">
        <v>1</v>
      </c>
      <c r="E245" s="53" t="s">
        <v>125</v>
      </c>
      <c r="F245" s="402" t="str">
        <f>[1]API!B2467</f>
        <v>DIONICIO GARCIA AVIGAIL</v>
      </c>
      <c r="G245" s="402"/>
      <c r="H245" s="192">
        <v>45923</v>
      </c>
      <c r="I245" s="191"/>
      <c r="J245" s="53" t="s">
        <v>25</v>
      </c>
      <c r="K245" s="53"/>
      <c r="L245" s="53">
        <v>2</v>
      </c>
      <c r="M245" s="55">
        <v>3</v>
      </c>
    </row>
    <row r="246" spans="1:13" ht="40.5">
      <c r="A246" s="53">
        <v>842</v>
      </c>
      <c r="B246" s="189" t="s">
        <v>2606</v>
      </c>
      <c r="C246" s="53" t="s">
        <v>2607</v>
      </c>
      <c r="D246" s="190">
        <v>1</v>
      </c>
      <c r="E246" s="53" t="s">
        <v>125</v>
      </c>
      <c r="F246" s="402" t="str">
        <f>[1]API!B2468</f>
        <v>ESPARZA MOTA XIMENA ALEJANDRA</v>
      </c>
      <c r="G246" s="402"/>
      <c r="H246" s="192">
        <v>45924</v>
      </c>
      <c r="I246" s="191"/>
      <c r="J246" s="53" t="s">
        <v>25</v>
      </c>
      <c r="K246" s="53"/>
      <c r="L246" s="53">
        <v>2</v>
      </c>
      <c r="M246" s="55">
        <v>3</v>
      </c>
    </row>
    <row r="247" spans="1:13" ht="40.5">
      <c r="A247" s="53">
        <v>843</v>
      </c>
      <c r="B247" s="189" t="s">
        <v>2608</v>
      </c>
      <c r="C247" s="53" t="s">
        <v>2609</v>
      </c>
      <c r="D247" s="190">
        <v>1</v>
      </c>
      <c r="E247" s="53" t="s">
        <v>125</v>
      </c>
      <c r="F247" s="402" t="str">
        <f>[1]API!B2469</f>
        <v>PATRON LOPEZ JESUS ADRIEL</v>
      </c>
      <c r="G247" s="402"/>
      <c r="H247" s="192">
        <v>45924</v>
      </c>
      <c r="I247" s="191"/>
      <c r="J247" s="53" t="s">
        <v>25</v>
      </c>
      <c r="K247" s="53"/>
      <c r="L247" s="53">
        <v>2</v>
      </c>
      <c r="M247" s="55">
        <v>3</v>
      </c>
    </row>
    <row r="248" spans="1:13" ht="40.5">
      <c r="A248" s="53">
        <v>844</v>
      </c>
      <c r="B248" s="189" t="s">
        <v>2610</v>
      </c>
      <c r="C248" s="53" t="s">
        <v>372</v>
      </c>
      <c r="D248" s="190">
        <v>1</v>
      </c>
      <c r="E248" s="53" t="s">
        <v>125</v>
      </c>
      <c r="F248" s="402" t="str">
        <f>[1]API!B2470</f>
        <v>VILCHIS VELAZQUEZ EVELYN</v>
      </c>
      <c r="G248" s="402"/>
      <c r="H248" s="192">
        <v>45924</v>
      </c>
      <c r="I248" s="191"/>
      <c r="J248" s="53" t="s">
        <v>25</v>
      </c>
      <c r="K248" s="53"/>
      <c r="L248" s="53">
        <v>2</v>
      </c>
      <c r="M248" s="55">
        <v>3</v>
      </c>
    </row>
    <row r="249" spans="1:13" ht="40.5">
      <c r="A249" s="53">
        <v>845</v>
      </c>
      <c r="B249" s="189" t="s">
        <v>2611</v>
      </c>
      <c r="C249" s="53" t="s">
        <v>2612</v>
      </c>
      <c r="D249" s="190">
        <v>1</v>
      </c>
      <c r="E249" s="53" t="s">
        <v>125</v>
      </c>
      <c r="F249" s="402" t="str">
        <f>[1]API!B2471</f>
        <v>VIDALES PEREA BRANDO CESAR ARMANDO</v>
      </c>
      <c r="G249" s="402"/>
      <c r="H249" s="192">
        <v>45924</v>
      </c>
      <c r="I249" s="191"/>
      <c r="J249" s="53" t="s">
        <v>25</v>
      </c>
      <c r="K249" s="53"/>
      <c r="L249" s="53">
        <v>2</v>
      </c>
      <c r="M249" s="55">
        <v>3</v>
      </c>
    </row>
    <row r="250" spans="1:13" ht="40.5">
      <c r="A250" s="53">
        <v>846</v>
      </c>
      <c r="B250" s="189" t="s">
        <v>2613</v>
      </c>
      <c r="C250" s="53" t="s">
        <v>2614</v>
      </c>
      <c r="D250" s="190">
        <v>1</v>
      </c>
      <c r="E250" s="53" t="s">
        <v>125</v>
      </c>
      <c r="F250" s="402" t="str">
        <f>[1]API!B2472</f>
        <v>VAZQUEZ GONZALEZ SANTIAGO ADAN</v>
      </c>
      <c r="G250" s="402"/>
      <c r="H250" s="192">
        <v>45924</v>
      </c>
      <c r="I250" s="191"/>
      <c r="J250" s="53" t="s">
        <v>25</v>
      </c>
      <c r="K250" s="53"/>
      <c r="L250" s="53">
        <v>2</v>
      </c>
      <c r="M250" s="55">
        <v>3</v>
      </c>
    </row>
    <row r="251" spans="1:13" ht="40.5">
      <c r="A251" s="53">
        <v>847</v>
      </c>
      <c r="B251" s="189" t="s">
        <v>2615</v>
      </c>
      <c r="C251" s="53" t="s">
        <v>2616</v>
      </c>
      <c r="D251" s="190">
        <v>1</v>
      </c>
      <c r="E251" s="53" t="s">
        <v>125</v>
      </c>
      <c r="F251" s="402" t="str">
        <f>[1]API!B2473</f>
        <v>ESPINO MARTINEZ JANA CITLALI</v>
      </c>
      <c r="G251" s="402"/>
      <c r="H251" s="192">
        <v>45924</v>
      </c>
      <c r="I251" s="191"/>
      <c r="J251" s="53" t="s">
        <v>25</v>
      </c>
      <c r="K251" s="53"/>
      <c r="L251" s="53">
        <v>2</v>
      </c>
      <c r="M251" s="55">
        <v>3</v>
      </c>
    </row>
    <row r="252" spans="1:13" ht="40.5">
      <c r="A252" s="53">
        <v>848</v>
      </c>
      <c r="B252" s="189" t="s">
        <v>2617</v>
      </c>
      <c r="C252" s="53" t="s">
        <v>2618</v>
      </c>
      <c r="D252" s="190">
        <v>1</v>
      </c>
      <c r="E252" s="53" t="s">
        <v>125</v>
      </c>
      <c r="F252" s="402" t="str">
        <f>[1]API!B2474</f>
        <v>MENDOZA ZAFRA EVANGELINA</v>
      </c>
      <c r="G252" s="402"/>
      <c r="H252" s="192">
        <v>45924</v>
      </c>
      <c r="I252" s="191"/>
      <c r="J252" s="53" t="s">
        <v>25</v>
      </c>
      <c r="K252" s="53"/>
      <c r="L252" s="53">
        <v>2</v>
      </c>
      <c r="M252" s="55">
        <v>3</v>
      </c>
    </row>
    <row r="253" spans="1:13" ht="40.5">
      <c r="A253" s="53">
        <v>849</v>
      </c>
      <c r="B253" s="189" t="s">
        <v>2619</v>
      </c>
      <c r="C253" s="53" t="s">
        <v>2620</v>
      </c>
      <c r="D253" s="190">
        <v>1</v>
      </c>
      <c r="E253" s="53" t="s">
        <v>125</v>
      </c>
      <c r="F253" s="402" t="str">
        <f>[1]API!B2475</f>
        <v>DELGADILLO HERNANDEZ JUAN ANTONIO</v>
      </c>
      <c r="G253" s="402"/>
      <c r="H253" s="192">
        <v>45924</v>
      </c>
      <c r="I253" s="191"/>
      <c r="J253" s="53" t="s">
        <v>25</v>
      </c>
      <c r="K253" s="53"/>
      <c r="L253" s="53">
        <v>2</v>
      </c>
      <c r="M253" s="55">
        <v>3</v>
      </c>
    </row>
    <row r="254" spans="1:13" ht="40.5">
      <c r="A254" s="53">
        <v>850</v>
      </c>
      <c r="B254" s="189" t="s">
        <v>2621</v>
      </c>
      <c r="C254" s="53" t="s">
        <v>2622</v>
      </c>
      <c r="D254" s="190">
        <v>1</v>
      </c>
      <c r="E254" s="53" t="s">
        <v>125</v>
      </c>
      <c r="F254" s="402" t="str">
        <f>[1]API!B2476</f>
        <v>GONZALEZ VERDUZCO CANDELARIA</v>
      </c>
      <c r="G254" s="402"/>
      <c r="H254" s="192">
        <v>45924</v>
      </c>
      <c r="I254" s="191"/>
      <c r="J254" s="53" t="s">
        <v>25</v>
      </c>
      <c r="K254" s="53"/>
      <c r="L254" s="53">
        <v>2</v>
      </c>
      <c r="M254" s="55">
        <v>3</v>
      </c>
    </row>
    <row r="255" spans="1:13" ht="40.5">
      <c r="A255" s="53">
        <v>851</v>
      </c>
      <c r="B255" s="189" t="s">
        <v>2623</v>
      </c>
      <c r="C255" s="53" t="s">
        <v>2624</v>
      </c>
      <c r="D255" s="190">
        <v>1</v>
      </c>
      <c r="E255" s="53" t="s">
        <v>125</v>
      </c>
      <c r="F255" s="402" t="str">
        <f>[1]API!B2477</f>
        <v>MORENO BETANCOURT WENDY</v>
      </c>
      <c r="G255" s="402"/>
      <c r="H255" s="192">
        <v>45925</v>
      </c>
      <c r="I255" s="191"/>
      <c r="J255" s="53" t="s">
        <v>25</v>
      </c>
      <c r="K255" s="53"/>
      <c r="L255" s="53">
        <v>2</v>
      </c>
      <c r="M255" s="55">
        <v>3</v>
      </c>
    </row>
    <row r="256" spans="1:13" ht="40.5">
      <c r="A256" s="53">
        <v>852</v>
      </c>
      <c r="B256" s="189" t="s">
        <v>2625</v>
      </c>
      <c r="C256" s="53" t="s">
        <v>2626</v>
      </c>
      <c r="D256" s="190">
        <v>1</v>
      </c>
      <c r="E256" s="53" t="s">
        <v>125</v>
      </c>
      <c r="F256" s="402" t="str">
        <f>[1]API!B2478</f>
        <v>ROSALES ARIAS EVELIN LIZBET</v>
      </c>
      <c r="G256" s="402"/>
      <c r="H256" s="192">
        <v>45925</v>
      </c>
      <c r="I256" s="191"/>
      <c r="J256" s="53" t="s">
        <v>25</v>
      </c>
      <c r="K256" s="53"/>
      <c r="L256" s="53">
        <v>2</v>
      </c>
      <c r="M256" s="55">
        <v>3</v>
      </c>
    </row>
    <row r="257" spans="1:13" ht="40.5">
      <c r="A257" s="53">
        <v>853</v>
      </c>
      <c r="B257" s="189" t="s">
        <v>2627</v>
      </c>
      <c r="C257" s="53" t="s">
        <v>2628</v>
      </c>
      <c r="D257" s="190">
        <v>1</v>
      </c>
      <c r="E257" s="53" t="s">
        <v>125</v>
      </c>
      <c r="F257" s="402" t="str">
        <f>[1]API!B2479</f>
        <v>ALVARADO PELAGIO JOSE ANTONIO</v>
      </c>
      <c r="G257" s="402"/>
      <c r="H257" s="192">
        <v>45925</v>
      </c>
      <c r="I257" s="191"/>
      <c r="J257" s="53" t="s">
        <v>25</v>
      </c>
      <c r="K257" s="53"/>
      <c r="L257" s="53">
        <v>2</v>
      </c>
      <c r="M257" s="55">
        <v>3</v>
      </c>
    </row>
    <row r="258" spans="1:13" ht="40.5">
      <c r="A258" s="53">
        <v>854</v>
      </c>
      <c r="B258" s="189" t="s">
        <v>2629</v>
      </c>
      <c r="C258" s="53" t="s">
        <v>2630</v>
      </c>
      <c r="D258" s="190">
        <v>1</v>
      </c>
      <c r="E258" s="53" t="s">
        <v>125</v>
      </c>
      <c r="F258" s="402" t="str">
        <f>[1]API!B2480</f>
        <v>GARCIA URIBE GERARDO EMANUEL</v>
      </c>
      <c r="G258" s="402"/>
      <c r="H258" s="192">
        <v>45925</v>
      </c>
      <c r="I258" s="191"/>
      <c r="J258" s="53" t="s">
        <v>25</v>
      </c>
      <c r="K258" s="53"/>
      <c r="L258" s="53">
        <v>2</v>
      </c>
      <c r="M258" s="55">
        <v>3</v>
      </c>
    </row>
    <row r="259" spans="1:13" ht="40.5">
      <c r="A259" s="53">
        <v>855</v>
      </c>
      <c r="B259" s="189" t="s">
        <v>2631</v>
      </c>
      <c r="C259" s="53" t="s">
        <v>2632</v>
      </c>
      <c r="D259" s="190">
        <v>1</v>
      </c>
      <c r="E259" s="53" t="s">
        <v>125</v>
      </c>
      <c r="F259" s="402" t="str">
        <f>[1]API!B2481</f>
        <v>MALAGA MERAZ JOSE VICENTE</v>
      </c>
      <c r="G259" s="402"/>
      <c r="H259" s="192">
        <v>45925</v>
      </c>
      <c r="I259" s="191"/>
      <c r="J259" s="53" t="s">
        <v>25</v>
      </c>
      <c r="K259" s="53"/>
      <c r="L259" s="53">
        <v>2</v>
      </c>
      <c r="M259" s="55">
        <v>3</v>
      </c>
    </row>
    <row r="260" spans="1:13" ht="40.5">
      <c r="A260" s="53">
        <v>856</v>
      </c>
      <c r="B260" s="189" t="s">
        <v>2633</v>
      </c>
      <c r="C260" s="53" t="s">
        <v>2634</v>
      </c>
      <c r="D260" s="190">
        <v>1</v>
      </c>
      <c r="E260" s="53" t="s">
        <v>125</v>
      </c>
      <c r="F260" s="402" t="str">
        <f>[1]API!B2482</f>
        <v>MENDOZA RODRIGUEZ LUCY AZUCENA</v>
      </c>
      <c r="G260" s="402"/>
      <c r="H260" s="192">
        <v>45925</v>
      </c>
      <c r="I260" s="191"/>
      <c r="J260" s="53" t="s">
        <v>25</v>
      </c>
      <c r="K260" s="53"/>
      <c r="L260" s="53">
        <v>2</v>
      </c>
      <c r="M260" s="55">
        <v>3</v>
      </c>
    </row>
    <row r="261" spans="1:13" ht="40.5">
      <c r="A261" s="53">
        <v>857</v>
      </c>
      <c r="B261" s="189" t="s">
        <v>2635</v>
      </c>
      <c r="C261" s="53" t="s">
        <v>2636</v>
      </c>
      <c r="D261" s="190">
        <v>1</v>
      </c>
      <c r="E261" s="53" t="s">
        <v>125</v>
      </c>
      <c r="F261" s="402" t="str">
        <f>[1]API!B2483</f>
        <v>MARTINEZ GARCIA SONIA MICHELLE</v>
      </c>
      <c r="G261" s="402"/>
      <c r="H261" s="192">
        <v>45925</v>
      </c>
      <c r="I261" s="191"/>
      <c r="J261" s="53" t="s">
        <v>25</v>
      </c>
      <c r="K261" s="53"/>
      <c r="L261" s="53">
        <v>2</v>
      </c>
      <c r="M261" s="55">
        <v>3</v>
      </c>
    </row>
    <row r="262" spans="1:13" ht="40.5">
      <c r="A262" s="53">
        <v>858</v>
      </c>
      <c r="B262" s="189" t="s">
        <v>2637</v>
      </c>
      <c r="C262" s="53" t="s">
        <v>2638</v>
      </c>
      <c r="D262" s="190">
        <v>1</v>
      </c>
      <c r="E262" s="53" t="s">
        <v>125</v>
      </c>
      <c r="F262" s="402" t="str">
        <f>[1]API!B2484</f>
        <v>LERMA GUILLEN KIARA GISELLE</v>
      </c>
      <c r="G262" s="402"/>
      <c r="H262" s="192">
        <v>45925</v>
      </c>
      <c r="I262" s="191"/>
      <c r="J262" s="53" t="s">
        <v>25</v>
      </c>
      <c r="K262" s="53"/>
      <c r="L262" s="53">
        <v>2</v>
      </c>
      <c r="M262" s="55">
        <v>3</v>
      </c>
    </row>
    <row r="263" spans="1:13" ht="40.5">
      <c r="A263" s="53">
        <v>859</v>
      </c>
      <c r="B263" s="189" t="s">
        <v>2639</v>
      </c>
      <c r="C263" s="53" t="s">
        <v>2640</v>
      </c>
      <c r="D263" s="190">
        <v>1</v>
      </c>
      <c r="E263" s="53" t="s">
        <v>125</v>
      </c>
      <c r="F263" s="402" t="str">
        <f>[1]API!B2485</f>
        <v>RUIZ GARCIA LISANDRO</v>
      </c>
      <c r="G263" s="402"/>
      <c r="H263" s="192">
        <v>45926</v>
      </c>
      <c r="I263" s="191"/>
      <c r="J263" s="53" t="s">
        <v>25</v>
      </c>
      <c r="K263" s="53"/>
      <c r="L263" s="53">
        <v>2</v>
      </c>
      <c r="M263" s="55">
        <v>3</v>
      </c>
    </row>
    <row r="264" spans="1:13" ht="40.5">
      <c r="A264" s="53">
        <v>860</v>
      </c>
      <c r="B264" s="189" t="s">
        <v>2641</v>
      </c>
      <c r="C264" s="53" t="s">
        <v>2642</v>
      </c>
      <c r="D264" s="190">
        <v>1</v>
      </c>
      <c r="E264" s="53" t="s">
        <v>125</v>
      </c>
      <c r="F264" s="402" t="str">
        <f>[1]API!B2486</f>
        <v>GRANADOS URIAS ANA LUISA</v>
      </c>
      <c r="G264" s="402"/>
      <c r="H264" s="192">
        <v>45926</v>
      </c>
      <c r="I264" s="191"/>
      <c r="J264" s="53" t="s">
        <v>25</v>
      </c>
      <c r="K264" s="53"/>
      <c r="L264" s="53">
        <v>2</v>
      </c>
      <c r="M264" s="55">
        <v>3</v>
      </c>
    </row>
    <row r="265" spans="1:13" ht="40.5">
      <c r="A265" s="53">
        <v>861</v>
      </c>
      <c r="B265" s="189" t="s">
        <v>2643</v>
      </c>
      <c r="C265" s="53" t="s">
        <v>2644</v>
      </c>
      <c r="D265" s="190">
        <v>1</v>
      </c>
      <c r="E265" s="53" t="s">
        <v>125</v>
      </c>
      <c r="F265" s="402" t="str">
        <f>[1]API!B2487</f>
        <v>GARCIA SANCHEZ GABRIELA</v>
      </c>
      <c r="G265" s="402"/>
      <c r="H265" s="192">
        <v>45929</v>
      </c>
      <c r="I265" s="191"/>
      <c r="J265" s="53" t="s">
        <v>25</v>
      </c>
      <c r="K265" s="53"/>
      <c r="L265" s="53">
        <v>2</v>
      </c>
      <c r="M265" s="55">
        <v>3</v>
      </c>
    </row>
    <row r="266" spans="1:13" ht="40.5">
      <c r="A266" s="53">
        <v>862</v>
      </c>
      <c r="B266" s="189" t="s">
        <v>2645</v>
      </c>
      <c r="C266" s="53" t="s">
        <v>2646</v>
      </c>
      <c r="D266" s="190">
        <v>1</v>
      </c>
      <c r="E266" s="53" t="s">
        <v>125</v>
      </c>
      <c r="F266" s="402" t="str">
        <f>[1]API!B2488</f>
        <v>ARZATE VELAZQUEZ JOSE YAHIR</v>
      </c>
      <c r="G266" s="402"/>
      <c r="H266" s="192">
        <v>45929</v>
      </c>
      <c r="I266" s="191"/>
      <c r="J266" s="53" t="s">
        <v>25</v>
      </c>
      <c r="K266" s="53"/>
      <c r="L266" s="53">
        <v>2</v>
      </c>
      <c r="M266" s="55">
        <v>3</v>
      </c>
    </row>
    <row r="267" spans="1:13" ht="40.5">
      <c r="A267" s="53">
        <v>863</v>
      </c>
      <c r="B267" s="189" t="s">
        <v>2647</v>
      </c>
      <c r="C267" s="53" t="s">
        <v>2648</v>
      </c>
      <c r="D267" s="190">
        <v>1</v>
      </c>
      <c r="E267" s="53" t="s">
        <v>125</v>
      </c>
      <c r="F267" s="402" t="str">
        <f>[1]API!B2489</f>
        <v>TRIGO RIVERA PEDRO DAVID</v>
      </c>
      <c r="G267" s="402"/>
      <c r="H267" s="192">
        <v>45929</v>
      </c>
      <c r="I267" s="191"/>
      <c r="J267" s="53" t="s">
        <v>25</v>
      </c>
      <c r="K267" s="53"/>
      <c r="L267" s="53">
        <v>2</v>
      </c>
      <c r="M267" s="55">
        <v>3</v>
      </c>
    </row>
    <row r="268" spans="1:13" ht="40.5">
      <c r="A268" s="53">
        <v>864</v>
      </c>
      <c r="B268" s="189" t="s">
        <v>2649</v>
      </c>
      <c r="C268" s="53" t="s">
        <v>2650</v>
      </c>
      <c r="D268" s="190">
        <v>1</v>
      </c>
      <c r="E268" s="53" t="s">
        <v>125</v>
      </c>
      <c r="F268" s="402" t="str">
        <f>[1]API!B2490</f>
        <v>BENITEZ ALVAREZ CARLOS MANUEL</v>
      </c>
      <c r="G268" s="402"/>
      <c r="H268" s="192">
        <v>45929</v>
      </c>
      <c r="I268" s="191"/>
      <c r="J268" s="53" t="s">
        <v>25</v>
      </c>
      <c r="K268" s="53"/>
      <c r="L268" s="53">
        <v>2</v>
      </c>
      <c r="M268" s="55">
        <v>3</v>
      </c>
    </row>
    <row r="269" spans="1:13" ht="40.5">
      <c r="A269" s="53">
        <v>865</v>
      </c>
      <c r="B269" s="189" t="s">
        <v>2651</v>
      </c>
      <c r="C269" s="53" t="s">
        <v>2652</v>
      </c>
      <c r="D269" s="190">
        <v>1</v>
      </c>
      <c r="E269" s="53" t="s">
        <v>125</v>
      </c>
      <c r="F269" s="402" t="str">
        <f>[1]API!B2491</f>
        <v>GONZALEZ BALTAZAR AIME JANNARA ADILEM</v>
      </c>
      <c r="G269" s="402"/>
      <c r="H269" s="192">
        <v>45929</v>
      </c>
      <c r="I269" s="191"/>
      <c r="J269" s="53" t="s">
        <v>25</v>
      </c>
      <c r="K269" s="53"/>
      <c r="L269" s="53">
        <v>2</v>
      </c>
      <c r="M269" s="55">
        <v>3</v>
      </c>
    </row>
    <row r="270" spans="1:13" ht="40.5">
      <c r="A270" s="53">
        <v>866</v>
      </c>
      <c r="B270" s="189" t="s">
        <v>2653</v>
      </c>
      <c r="C270" s="53" t="s">
        <v>2654</v>
      </c>
      <c r="D270" s="190">
        <v>1</v>
      </c>
      <c r="E270" s="53" t="s">
        <v>125</v>
      </c>
      <c r="F270" s="402" t="str">
        <f>[1]API!B2492</f>
        <v>ALONSO AVALOS EMILIO</v>
      </c>
      <c r="G270" s="402"/>
      <c r="H270" s="192">
        <v>45929</v>
      </c>
      <c r="I270" s="191"/>
      <c r="J270" s="53" t="s">
        <v>25</v>
      </c>
      <c r="K270" s="53"/>
      <c r="L270" s="53">
        <v>2</v>
      </c>
      <c r="M270" s="55">
        <v>3</v>
      </c>
    </row>
    <row r="271" spans="1:13" ht="40.5">
      <c r="A271" s="53">
        <v>867</v>
      </c>
      <c r="B271" s="189" t="s">
        <v>2655</v>
      </c>
      <c r="C271" s="53" t="s">
        <v>2656</v>
      </c>
      <c r="D271" s="190">
        <v>1</v>
      </c>
      <c r="E271" s="53" t="s">
        <v>125</v>
      </c>
      <c r="F271" s="402" t="str">
        <f>[1]API!B2493</f>
        <v>PEREZ AVALOS TRANSITO</v>
      </c>
      <c r="G271" s="402"/>
      <c r="H271" s="192">
        <v>45929</v>
      </c>
      <c r="I271" s="191"/>
      <c r="J271" s="53" t="s">
        <v>25</v>
      </c>
      <c r="K271" s="53"/>
      <c r="L271" s="53">
        <v>2</v>
      </c>
      <c r="M271" s="55">
        <v>3</v>
      </c>
    </row>
    <row r="272" spans="1:13" ht="40.5">
      <c r="A272" s="53">
        <v>868</v>
      </c>
      <c r="B272" s="189" t="s">
        <v>2657</v>
      </c>
      <c r="C272" s="53" t="s">
        <v>2658</v>
      </c>
      <c r="D272" s="190">
        <v>1</v>
      </c>
      <c r="E272" s="53" t="s">
        <v>125</v>
      </c>
      <c r="F272" s="402" t="str">
        <f>[1]API!B2494</f>
        <v>ENCISO SANTELLANO CATHERINE YULIETH</v>
      </c>
      <c r="G272" s="402"/>
      <c r="H272" s="192">
        <v>45929</v>
      </c>
      <c r="I272" s="191"/>
      <c r="J272" s="53" t="s">
        <v>25</v>
      </c>
      <c r="K272" s="53"/>
      <c r="L272" s="53">
        <v>2</v>
      </c>
      <c r="M272" s="55">
        <v>3</v>
      </c>
    </row>
    <row r="273" spans="1:13" ht="40.5">
      <c r="A273" s="53">
        <v>869</v>
      </c>
      <c r="B273" s="189" t="s">
        <v>2659</v>
      </c>
      <c r="C273" s="53" t="s">
        <v>2660</v>
      </c>
      <c r="D273" s="190">
        <v>1</v>
      </c>
      <c r="E273" s="53" t="s">
        <v>125</v>
      </c>
      <c r="F273" s="402" t="str">
        <f>[1]API!B2495</f>
        <v>CISNEROS HERNANDEZ OSCAR JESUS</v>
      </c>
      <c r="G273" s="402"/>
      <c r="H273" s="192">
        <v>45929</v>
      </c>
      <c r="I273" s="191"/>
      <c r="J273" s="53" t="s">
        <v>25</v>
      </c>
      <c r="K273" s="53"/>
      <c r="L273" s="53">
        <v>2</v>
      </c>
      <c r="M273" s="55">
        <v>3</v>
      </c>
    </row>
    <row r="274" spans="1:13" ht="40.5">
      <c r="A274" s="53">
        <v>870</v>
      </c>
      <c r="B274" s="189" t="s">
        <v>2661</v>
      </c>
      <c r="C274" s="53" t="s">
        <v>2662</v>
      </c>
      <c r="D274" s="190">
        <v>1</v>
      </c>
      <c r="E274" s="53" t="s">
        <v>125</v>
      </c>
      <c r="F274" s="402" t="str">
        <f>[1]API!B2496</f>
        <v>LIBRADO MARTINEZ JENNYFER ALEXA</v>
      </c>
      <c r="G274" s="402"/>
      <c r="H274" s="192">
        <v>45929</v>
      </c>
      <c r="I274" s="191"/>
      <c r="J274" s="53" t="s">
        <v>25</v>
      </c>
      <c r="K274" s="53"/>
      <c r="L274" s="53">
        <v>2</v>
      </c>
      <c r="M274" s="55">
        <v>3</v>
      </c>
    </row>
    <row r="275" spans="1:13" ht="40.5">
      <c r="A275" s="53">
        <v>871</v>
      </c>
      <c r="B275" s="189" t="s">
        <v>2663</v>
      </c>
      <c r="C275" s="53" t="s">
        <v>2664</v>
      </c>
      <c r="D275" s="190">
        <v>1</v>
      </c>
      <c r="E275" s="53" t="s">
        <v>125</v>
      </c>
      <c r="F275" s="402" t="str">
        <f>[1]API!B2497</f>
        <v>CONTRERAS ZARATE JOEL EMMANUEL</v>
      </c>
      <c r="G275" s="402"/>
      <c r="H275" s="192">
        <v>45929</v>
      </c>
      <c r="I275" s="191"/>
      <c r="J275" s="53" t="s">
        <v>25</v>
      </c>
      <c r="K275" s="53"/>
      <c r="L275" s="53">
        <v>2</v>
      </c>
      <c r="M275" s="55">
        <v>3</v>
      </c>
    </row>
    <row r="276" spans="1:13" ht="40.5">
      <c r="A276" s="53">
        <v>872</v>
      </c>
      <c r="B276" s="189" t="s">
        <v>2665</v>
      </c>
      <c r="C276" s="53" t="s">
        <v>2666</v>
      </c>
      <c r="D276" s="190">
        <v>1</v>
      </c>
      <c r="E276" s="53" t="s">
        <v>125</v>
      </c>
      <c r="F276" s="402" t="str">
        <f>[1]API!B2498</f>
        <v>CULEBRO DAMIAN WILLADO</v>
      </c>
      <c r="G276" s="402"/>
      <c r="H276" s="192">
        <v>45929</v>
      </c>
      <c r="I276" s="191"/>
      <c r="J276" s="53" t="s">
        <v>25</v>
      </c>
      <c r="K276" s="53"/>
      <c r="L276" s="53">
        <v>2</v>
      </c>
      <c r="M276" s="55">
        <v>3</v>
      </c>
    </row>
    <row r="277" spans="1:13" ht="40.5">
      <c r="A277" s="53">
        <v>873</v>
      </c>
      <c r="B277" s="189" t="s">
        <v>2667</v>
      </c>
      <c r="C277" s="53" t="s">
        <v>2668</v>
      </c>
      <c r="D277" s="190">
        <v>1</v>
      </c>
      <c r="E277" s="53" t="s">
        <v>125</v>
      </c>
      <c r="F277" s="402" t="str">
        <f>[1]API!B2499</f>
        <v>CHAVEZ MORENO CAROLINA GUADALUPE</v>
      </c>
      <c r="G277" s="402"/>
      <c r="H277" s="192">
        <v>45929</v>
      </c>
      <c r="I277" s="191"/>
      <c r="J277" s="53" t="s">
        <v>25</v>
      </c>
      <c r="K277" s="53"/>
      <c r="L277" s="53">
        <v>2</v>
      </c>
      <c r="M277" s="55">
        <v>3</v>
      </c>
    </row>
    <row r="278" spans="1:13" ht="40.5">
      <c r="A278" s="53">
        <v>874</v>
      </c>
      <c r="B278" s="189" t="s">
        <v>2669</v>
      </c>
      <c r="C278" s="53" t="s">
        <v>2670</v>
      </c>
      <c r="D278" s="190">
        <v>1</v>
      </c>
      <c r="E278" s="53" t="s">
        <v>125</v>
      </c>
      <c r="F278" s="402" t="str">
        <f>[1]API!B2500</f>
        <v>PETRONILO ALQUISIRAS VANESSA</v>
      </c>
      <c r="G278" s="402"/>
      <c r="H278" s="192">
        <v>45929</v>
      </c>
      <c r="I278" s="191"/>
      <c r="J278" s="53" t="s">
        <v>25</v>
      </c>
      <c r="K278" s="53"/>
      <c r="L278" s="53">
        <v>2</v>
      </c>
      <c r="M278" s="55">
        <v>3</v>
      </c>
    </row>
    <row r="279" spans="1:13" ht="40.5">
      <c r="A279" s="53">
        <v>875</v>
      </c>
      <c r="B279" s="189" t="s">
        <v>2671</v>
      </c>
      <c r="C279" s="53" t="s">
        <v>2672</v>
      </c>
      <c r="D279" s="190">
        <v>1</v>
      </c>
      <c r="E279" s="53" t="s">
        <v>125</v>
      </c>
      <c r="F279" s="402" t="str">
        <f>[1]API!B2501</f>
        <v>CASTILLO FIGUEROA LUIS MIGUEL</v>
      </c>
      <c r="G279" s="402"/>
      <c r="H279" s="192">
        <v>45930</v>
      </c>
      <c r="I279" s="191"/>
      <c r="J279" s="53" t="s">
        <v>25</v>
      </c>
      <c r="K279" s="53"/>
      <c r="L279" s="53">
        <v>2</v>
      </c>
      <c r="M279" s="55">
        <v>3</v>
      </c>
    </row>
    <row r="280" spans="1:13" ht="40.5">
      <c r="A280" s="53">
        <v>876</v>
      </c>
      <c r="B280" s="189" t="s">
        <v>2673</v>
      </c>
      <c r="C280" s="53" t="s">
        <v>2674</v>
      </c>
      <c r="D280" s="190">
        <v>1</v>
      </c>
      <c r="E280" s="53" t="s">
        <v>125</v>
      </c>
      <c r="F280" s="402" t="str">
        <f>[1]API!B2502</f>
        <v>GIRON IRRA VIRIDIANA</v>
      </c>
      <c r="G280" s="402"/>
      <c r="H280" s="192">
        <v>45930</v>
      </c>
      <c r="I280" s="191"/>
      <c r="J280" s="53" t="s">
        <v>25</v>
      </c>
      <c r="K280" s="53"/>
      <c r="L280" s="53">
        <v>2</v>
      </c>
      <c r="M280" s="55">
        <v>3</v>
      </c>
    </row>
    <row r="281" spans="1:13" ht="40.5">
      <c r="A281" s="53">
        <v>877</v>
      </c>
      <c r="B281" s="189" t="s">
        <v>2675</v>
      </c>
      <c r="C281" s="53" t="s">
        <v>2676</v>
      </c>
      <c r="D281" s="190">
        <v>1</v>
      </c>
      <c r="E281" s="53" t="s">
        <v>125</v>
      </c>
      <c r="F281" s="402" t="str">
        <f>[1]API!B2503</f>
        <v>RAMIREZ BARAJAS ENEDINA</v>
      </c>
      <c r="G281" s="402"/>
      <c r="H281" s="192">
        <v>45930</v>
      </c>
      <c r="I281" s="191"/>
      <c r="J281" s="53" t="s">
        <v>25</v>
      </c>
      <c r="K281" s="53"/>
      <c r="L281" s="53">
        <v>2</v>
      </c>
      <c r="M281" s="55">
        <v>3</v>
      </c>
    </row>
    <row r="282" spans="1:13" ht="15" customHeight="1">
      <c r="H282" s="193"/>
      <c r="L282" s="194"/>
    </row>
    <row r="283" spans="1:13" ht="60.75" customHeight="1">
      <c r="A283" s="317" t="s">
        <v>2839</v>
      </c>
      <c r="B283" s="317"/>
      <c r="C283" s="317"/>
      <c r="D283" s="317"/>
      <c r="E283" s="317"/>
      <c r="F283" s="317"/>
      <c r="G283" s="317"/>
      <c r="H283" s="317"/>
      <c r="I283" s="317"/>
      <c r="J283" s="317"/>
      <c r="K283" s="317"/>
      <c r="L283" s="317"/>
      <c r="M283" s="317"/>
    </row>
    <row r="284" spans="1:13" ht="15" customHeight="1">
      <c r="H284" s="193"/>
      <c r="L284" s="194"/>
    </row>
  </sheetData>
  <autoFilter ref="H13:I13"/>
  <mergeCells count="290">
    <mergeCell ref="A283:M283"/>
    <mergeCell ref="F278:G278"/>
    <mergeCell ref="F279:G279"/>
    <mergeCell ref="F280:G280"/>
    <mergeCell ref="F281:G281"/>
    <mergeCell ref="F272:G272"/>
    <mergeCell ref="F273:G273"/>
    <mergeCell ref="F274:G274"/>
    <mergeCell ref="F275:G275"/>
    <mergeCell ref="F276:G276"/>
    <mergeCell ref="F277:G277"/>
    <mergeCell ref="F266:G266"/>
    <mergeCell ref="F267:G267"/>
    <mergeCell ref="F268:G268"/>
    <mergeCell ref="F269:G269"/>
    <mergeCell ref="F270:G270"/>
    <mergeCell ref="F271:G271"/>
    <mergeCell ref="F260:G260"/>
    <mergeCell ref="F261:G261"/>
    <mergeCell ref="F262:G262"/>
    <mergeCell ref="F263:G263"/>
    <mergeCell ref="F264:G264"/>
    <mergeCell ref="F265:G265"/>
    <mergeCell ref="F254:G254"/>
    <mergeCell ref="F255:G255"/>
    <mergeCell ref="F256:G256"/>
    <mergeCell ref="F257:G257"/>
    <mergeCell ref="F258:G258"/>
    <mergeCell ref="F259:G259"/>
    <mergeCell ref="F248:G248"/>
    <mergeCell ref="F249:G249"/>
    <mergeCell ref="F250:G250"/>
    <mergeCell ref="F251:G251"/>
    <mergeCell ref="F252:G252"/>
    <mergeCell ref="F253:G253"/>
    <mergeCell ref="F242:G242"/>
    <mergeCell ref="F243:G243"/>
    <mergeCell ref="F244:G244"/>
    <mergeCell ref="F245:G245"/>
    <mergeCell ref="F246:G246"/>
    <mergeCell ref="F247:G247"/>
    <mergeCell ref="F236:G236"/>
    <mergeCell ref="F237:G237"/>
    <mergeCell ref="F238:G238"/>
    <mergeCell ref="F239:G239"/>
    <mergeCell ref="F240:G240"/>
    <mergeCell ref="F241:G241"/>
    <mergeCell ref="F230:G230"/>
    <mergeCell ref="F231:G231"/>
    <mergeCell ref="F232:G232"/>
    <mergeCell ref="F233:G233"/>
    <mergeCell ref="F234:G234"/>
    <mergeCell ref="F235:G235"/>
    <mergeCell ref="F224:G224"/>
    <mergeCell ref="F225:G225"/>
    <mergeCell ref="F226:G226"/>
    <mergeCell ref="F227:G227"/>
    <mergeCell ref="F228:G228"/>
    <mergeCell ref="F229:G229"/>
    <mergeCell ref="F218:G218"/>
    <mergeCell ref="F219:G219"/>
    <mergeCell ref="F220:G220"/>
    <mergeCell ref="F221:G221"/>
    <mergeCell ref="F222:G222"/>
    <mergeCell ref="F223:G223"/>
    <mergeCell ref="F212:G212"/>
    <mergeCell ref="F213:G213"/>
    <mergeCell ref="F214:G214"/>
    <mergeCell ref="F215:G215"/>
    <mergeCell ref="F216:G216"/>
    <mergeCell ref="F217:G217"/>
    <mergeCell ref="F206:G206"/>
    <mergeCell ref="F207:G207"/>
    <mergeCell ref="F208:G208"/>
    <mergeCell ref="F209:G209"/>
    <mergeCell ref="F210:G210"/>
    <mergeCell ref="F211:G211"/>
    <mergeCell ref="F200:G200"/>
    <mergeCell ref="F201:G201"/>
    <mergeCell ref="F202:G202"/>
    <mergeCell ref="F203:G203"/>
    <mergeCell ref="F204:G204"/>
    <mergeCell ref="F205:G205"/>
    <mergeCell ref="F194:G194"/>
    <mergeCell ref="F195:G195"/>
    <mergeCell ref="F196:G196"/>
    <mergeCell ref="F197:G197"/>
    <mergeCell ref="F198:G198"/>
    <mergeCell ref="F199:G199"/>
    <mergeCell ref="F188:G188"/>
    <mergeCell ref="F189:G189"/>
    <mergeCell ref="F190:G190"/>
    <mergeCell ref="F191:G191"/>
    <mergeCell ref="F192:G192"/>
    <mergeCell ref="F193:G193"/>
    <mergeCell ref="F182:G182"/>
    <mergeCell ref="F183:G183"/>
    <mergeCell ref="F184:G184"/>
    <mergeCell ref="F185:G185"/>
    <mergeCell ref="F186:G186"/>
    <mergeCell ref="F187:G187"/>
    <mergeCell ref="F176:G176"/>
    <mergeCell ref="F177:G177"/>
    <mergeCell ref="F178:G178"/>
    <mergeCell ref="F179:G179"/>
    <mergeCell ref="F180:G180"/>
    <mergeCell ref="F181:G181"/>
    <mergeCell ref="F170:G170"/>
    <mergeCell ref="F171:G171"/>
    <mergeCell ref="F172:G172"/>
    <mergeCell ref="F173:G173"/>
    <mergeCell ref="F174:G174"/>
    <mergeCell ref="F175:G175"/>
    <mergeCell ref="F164:G164"/>
    <mergeCell ref="F165:G165"/>
    <mergeCell ref="F166:G166"/>
    <mergeCell ref="F167:G167"/>
    <mergeCell ref="F168:G168"/>
    <mergeCell ref="F169:G169"/>
    <mergeCell ref="F158:G158"/>
    <mergeCell ref="F159:G159"/>
    <mergeCell ref="F160:G160"/>
    <mergeCell ref="F161:G161"/>
    <mergeCell ref="F162:G162"/>
    <mergeCell ref="F163:G163"/>
    <mergeCell ref="F152:G152"/>
    <mergeCell ref="F153:G153"/>
    <mergeCell ref="F154:G154"/>
    <mergeCell ref="F155:G155"/>
    <mergeCell ref="F156:G156"/>
    <mergeCell ref="F157:G157"/>
    <mergeCell ref="F146:G146"/>
    <mergeCell ref="F147:G147"/>
    <mergeCell ref="F148:G148"/>
    <mergeCell ref="F149:G149"/>
    <mergeCell ref="F150:G150"/>
    <mergeCell ref="F151:G151"/>
    <mergeCell ref="F140:G140"/>
    <mergeCell ref="F141:G141"/>
    <mergeCell ref="F142:G142"/>
    <mergeCell ref="F143:G143"/>
    <mergeCell ref="F144:G144"/>
    <mergeCell ref="F145:G145"/>
    <mergeCell ref="F134:G134"/>
    <mergeCell ref="F135:G135"/>
    <mergeCell ref="F136:G136"/>
    <mergeCell ref="F137:G137"/>
    <mergeCell ref="F138:G138"/>
    <mergeCell ref="F139:G139"/>
    <mergeCell ref="F128:G128"/>
    <mergeCell ref="F129:G129"/>
    <mergeCell ref="F130:G130"/>
    <mergeCell ref="F131:G131"/>
    <mergeCell ref="F132:G132"/>
    <mergeCell ref="F133:G133"/>
    <mergeCell ref="F122:G122"/>
    <mergeCell ref="F123:G123"/>
    <mergeCell ref="F124:G124"/>
    <mergeCell ref="F125:G125"/>
    <mergeCell ref="F126:G126"/>
    <mergeCell ref="F127:G127"/>
    <mergeCell ref="F116:G116"/>
    <mergeCell ref="F117:G117"/>
    <mergeCell ref="F118:G118"/>
    <mergeCell ref="F119:G119"/>
    <mergeCell ref="F120:G120"/>
    <mergeCell ref="F121:G121"/>
    <mergeCell ref="F110:G110"/>
    <mergeCell ref="F111:G111"/>
    <mergeCell ref="F112:G112"/>
    <mergeCell ref="F113:G113"/>
    <mergeCell ref="F114:G114"/>
    <mergeCell ref="F115:G115"/>
    <mergeCell ref="F104:G104"/>
    <mergeCell ref="F105:G105"/>
    <mergeCell ref="F106:G106"/>
    <mergeCell ref="F107:G107"/>
    <mergeCell ref="F108:G108"/>
    <mergeCell ref="F109:G109"/>
    <mergeCell ref="F98:G98"/>
    <mergeCell ref="F99:G99"/>
    <mergeCell ref="F100:G100"/>
    <mergeCell ref="F101:G101"/>
    <mergeCell ref="F102:G102"/>
    <mergeCell ref="F103:G103"/>
    <mergeCell ref="F92:G92"/>
    <mergeCell ref="F93:G93"/>
    <mergeCell ref="F94:G94"/>
    <mergeCell ref="F95:G95"/>
    <mergeCell ref="F96:G96"/>
    <mergeCell ref="F97:G97"/>
    <mergeCell ref="F86:G86"/>
    <mergeCell ref="F87:G87"/>
    <mergeCell ref="F88:G88"/>
    <mergeCell ref="F89:G89"/>
    <mergeCell ref="F90:G90"/>
    <mergeCell ref="F91:G91"/>
    <mergeCell ref="F80:G80"/>
    <mergeCell ref="F81:G81"/>
    <mergeCell ref="F82:G82"/>
    <mergeCell ref="F83:G83"/>
    <mergeCell ref="F84:G84"/>
    <mergeCell ref="F85:G85"/>
    <mergeCell ref="F74:G74"/>
    <mergeCell ref="F75:G75"/>
    <mergeCell ref="F76:G76"/>
    <mergeCell ref="F77:G77"/>
    <mergeCell ref="F78:G78"/>
    <mergeCell ref="F79:G79"/>
    <mergeCell ref="F68:G68"/>
    <mergeCell ref="F69:G69"/>
    <mergeCell ref="F70:G70"/>
    <mergeCell ref="F71:G71"/>
    <mergeCell ref="F72:G72"/>
    <mergeCell ref="F73:G73"/>
    <mergeCell ref="F62:G62"/>
    <mergeCell ref="F63:G63"/>
    <mergeCell ref="F64:G64"/>
    <mergeCell ref="F65:G65"/>
    <mergeCell ref="F66:G66"/>
    <mergeCell ref="F67:G67"/>
    <mergeCell ref="F56:G56"/>
    <mergeCell ref="F57:G57"/>
    <mergeCell ref="F58:G58"/>
    <mergeCell ref="F59:G59"/>
    <mergeCell ref="F60:G60"/>
    <mergeCell ref="F61:G61"/>
    <mergeCell ref="F50:G50"/>
    <mergeCell ref="F51:G51"/>
    <mergeCell ref="F52:G52"/>
    <mergeCell ref="F53:G53"/>
    <mergeCell ref="F54:G54"/>
    <mergeCell ref="F55:G55"/>
    <mergeCell ref="F44:G44"/>
    <mergeCell ref="F45:G45"/>
    <mergeCell ref="F46:G46"/>
    <mergeCell ref="F47:G47"/>
    <mergeCell ref="F48:G48"/>
    <mergeCell ref="F49:G49"/>
    <mergeCell ref="F38:G38"/>
    <mergeCell ref="F39:G39"/>
    <mergeCell ref="F40:G40"/>
    <mergeCell ref="F41:G41"/>
    <mergeCell ref="F42:G42"/>
    <mergeCell ref="F43:G43"/>
    <mergeCell ref="F32:G32"/>
    <mergeCell ref="F33:G33"/>
    <mergeCell ref="F34:G34"/>
    <mergeCell ref="F35:G35"/>
    <mergeCell ref="F36:G36"/>
    <mergeCell ref="F37:G37"/>
    <mergeCell ref="F26:G26"/>
    <mergeCell ref="F27:G27"/>
    <mergeCell ref="F28:G28"/>
    <mergeCell ref="F29:G29"/>
    <mergeCell ref="F30:G30"/>
    <mergeCell ref="F31:G31"/>
    <mergeCell ref="F20:G20"/>
    <mergeCell ref="F21:G21"/>
    <mergeCell ref="F22:G22"/>
    <mergeCell ref="F23:G23"/>
    <mergeCell ref="F24:G24"/>
    <mergeCell ref="F25:G25"/>
    <mergeCell ref="F14:G14"/>
    <mergeCell ref="F15:G15"/>
    <mergeCell ref="F16:G16"/>
    <mergeCell ref="F17:G17"/>
    <mergeCell ref="F18:G18"/>
    <mergeCell ref="F19:G19"/>
    <mergeCell ref="H12:I12"/>
    <mergeCell ref="J12:K12"/>
    <mergeCell ref="L12:M12"/>
    <mergeCell ref="B7:E7"/>
    <mergeCell ref="H7:I7"/>
    <mergeCell ref="J7:M7"/>
    <mergeCell ref="B8:E8"/>
    <mergeCell ref="H8:I8"/>
    <mergeCell ref="J8:M8"/>
    <mergeCell ref="A12:A13"/>
    <mergeCell ref="B12:B13"/>
    <mergeCell ref="C12:C13"/>
    <mergeCell ref="D12:D13"/>
    <mergeCell ref="E12:E13"/>
    <mergeCell ref="F12:G13"/>
    <mergeCell ref="B9:E9"/>
    <mergeCell ref="H9:I9"/>
    <mergeCell ref="J9:M9"/>
    <mergeCell ref="B10:E10"/>
    <mergeCell ref="H10:I10"/>
    <mergeCell ref="J10:M10"/>
  </mergeCells>
  <pageMargins left="0.7" right="0.7" top="0.75" bottom="0.75" header="0.3" footer="0.3"/>
  <pageSetup orientation="portrait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</sheetPr>
  <dimension ref="A1:Y289"/>
  <sheetViews>
    <sheetView topLeftCell="D9" zoomScale="60" zoomScaleNormal="60" workbookViewId="0">
      <selection activeCell="I13" sqref="I13:J13"/>
    </sheetView>
  </sheetViews>
  <sheetFormatPr baseColWidth="10" defaultRowHeight="15"/>
  <cols>
    <col min="1" max="1" width="23.7109375" customWidth="1"/>
    <col min="2" max="2" width="20.42578125" customWidth="1"/>
    <col min="3" max="3" width="34.5703125" customWidth="1"/>
    <col min="4" max="4" width="19.7109375" customWidth="1"/>
    <col min="5" max="5" width="37.7109375" customWidth="1"/>
    <col min="6" max="6" width="23.5703125" customWidth="1"/>
    <col min="7" max="7" width="27" customWidth="1"/>
    <col min="8" max="8" width="41.7109375" customWidth="1"/>
    <col min="9" max="9" width="20.7109375" customWidth="1"/>
    <col min="10" max="10" width="21.42578125" customWidth="1"/>
    <col min="11" max="11" width="15" customWidth="1"/>
    <col min="12" max="12" width="25.85546875" customWidth="1"/>
    <col min="13" max="13" width="26.5703125" customWidth="1"/>
    <col min="14" max="14" width="25.28515625" customWidth="1"/>
  </cols>
  <sheetData>
    <row r="1" spans="1:25" s="14" customFormat="1" ht="24.95" customHeight="1">
      <c r="A1" s="2"/>
      <c r="C1" s="2"/>
      <c r="D1" s="38"/>
      <c r="E1" s="2"/>
      <c r="F1" s="2"/>
      <c r="G1" s="2"/>
      <c r="H1" s="2"/>
      <c r="I1" s="2"/>
      <c r="J1" s="2"/>
      <c r="K1" s="2"/>
      <c r="L1" s="2"/>
      <c r="M1" s="2"/>
      <c r="N1" s="2"/>
    </row>
    <row r="2" spans="1:25" s="17" customFormat="1" ht="45" customHeight="1">
      <c r="A2" s="3"/>
      <c r="B2" s="39"/>
      <c r="C2" s="39"/>
      <c r="D2" s="91" t="s">
        <v>0</v>
      </c>
      <c r="E2" s="91"/>
      <c r="F2" s="91"/>
      <c r="G2" s="91"/>
      <c r="H2" s="91"/>
      <c r="I2" s="91"/>
      <c r="J2" s="91"/>
      <c r="K2" s="91"/>
      <c r="L2" s="91"/>
      <c r="M2" s="91"/>
      <c r="N2" s="70"/>
    </row>
    <row r="3" spans="1:25" s="17" customFormat="1" ht="43.5" customHeight="1">
      <c r="A3" s="3"/>
      <c r="B3" s="39"/>
      <c r="C3" s="39"/>
      <c r="D3" s="91" t="s">
        <v>1</v>
      </c>
      <c r="E3" s="91"/>
      <c r="F3" s="91"/>
      <c r="G3" s="91"/>
      <c r="H3" s="91"/>
      <c r="I3" s="91"/>
      <c r="J3" s="91"/>
      <c r="K3" s="91"/>
      <c r="L3" s="91"/>
      <c r="M3" s="91"/>
      <c r="N3" s="70"/>
      <c r="R3" s="320"/>
      <c r="S3" s="320"/>
      <c r="T3" s="320"/>
      <c r="U3" s="320"/>
      <c r="V3" s="320"/>
      <c r="W3" s="320"/>
      <c r="X3" s="320"/>
      <c r="Y3" s="320"/>
    </row>
    <row r="4" spans="1:25" s="17" customFormat="1" ht="23.25" customHeight="1">
      <c r="A4" s="3"/>
      <c r="B4" s="39"/>
      <c r="C4" s="39"/>
      <c r="D4" s="40"/>
      <c r="E4" s="40"/>
      <c r="F4" s="40"/>
      <c r="G4" s="40"/>
      <c r="H4" s="40"/>
      <c r="I4" s="41"/>
      <c r="J4" s="41"/>
      <c r="K4" s="41"/>
      <c r="L4" s="41"/>
      <c r="N4" s="41"/>
      <c r="R4" s="320"/>
      <c r="S4" s="320"/>
      <c r="T4" s="320"/>
      <c r="U4" s="320"/>
      <c r="V4" s="320"/>
      <c r="W4" s="320"/>
      <c r="X4" s="320"/>
      <c r="Y4" s="320"/>
    </row>
    <row r="5" spans="1:25" s="17" customFormat="1" ht="23.25" customHeight="1">
      <c r="A5" s="3"/>
      <c r="B5" s="39"/>
      <c r="C5" s="39"/>
      <c r="D5" s="40"/>
      <c r="E5" s="40"/>
      <c r="F5" s="40"/>
      <c r="G5" s="40"/>
      <c r="H5" s="40"/>
      <c r="I5" s="42"/>
      <c r="J5" s="42"/>
      <c r="K5" s="42"/>
      <c r="L5" s="42"/>
      <c r="M5" s="42"/>
      <c r="N5" s="42"/>
      <c r="R5" s="43"/>
      <c r="S5" s="43"/>
      <c r="T5" s="43"/>
      <c r="U5" s="43"/>
      <c r="V5" s="43"/>
      <c r="W5" s="43"/>
      <c r="X5" s="43"/>
      <c r="Y5" s="43"/>
    </row>
    <row r="6" spans="1:25" s="17" customFormat="1" ht="23.25" customHeight="1">
      <c r="A6" s="3"/>
      <c r="B6" s="39"/>
      <c r="C6" s="39"/>
      <c r="D6" s="40"/>
      <c r="E6" s="40"/>
      <c r="F6" s="40"/>
      <c r="G6" s="40"/>
      <c r="H6" s="40"/>
      <c r="I6" s="41"/>
      <c r="J6" s="41"/>
      <c r="K6" s="41"/>
      <c r="L6" s="41"/>
      <c r="N6" s="41"/>
      <c r="R6" s="43"/>
      <c r="S6" s="43"/>
      <c r="T6" s="43"/>
      <c r="U6" s="43"/>
      <c r="V6" s="43"/>
      <c r="W6" s="43"/>
      <c r="X6" s="43"/>
      <c r="Y6" s="43"/>
    </row>
    <row r="7" spans="1:25" s="21" customFormat="1" ht="66.75" customHeight="1">
      <c r="A7" s="81" t="s">
        <v>2</v>
      </c>
      <c r="B7" s="403" t="s">
        <v>30</v>
      </c>
      <c r="C7" s="403"/>
      <c r="D7" s="403"/>
      <c r="E7" s="403"/>
      <c r="F7" s="87"/>
      <c r="G7" s="87"/>
      <c r="H7" s="87"/>
      <c r="I7" s="306" t="s">
        <v>3</v>
      </c>
      <c r="J7" s="307"/>
      <c r="K7" s="349" t="s">
        <v>31</v>
      </c>
      <c r="L7" s="350"/>
      <c r="M7" s="350"/>
      <c r="N7" s="351"/>
      <c r="R7" s="320"/>
      <c r="S7" s="320"/>
      <c r="T7" s="320"/>
      <c r="U7" s="320"/>
      <c r="V7" s="320"/>
      <c r="W7" s="320"/>
      <c r="X7" s="320"/>
      <c r="Y7" s="320"/>
    </row>
    <row r="8" spans="1:25" s="21" customFormat="1" ht="60.75" customHeight="1">
      <c r="A8" s="81" t="s">
        <v>4</v>
      </c>
      <c r="B8" s="404" t="s">
        <v>2151</v>
      </c>
      <c r="C8" s="404"/>
      <c r="D8" s="404"/>
      <c r="E8" s="404"/>
      <c r="F8" s="87"/>
      <c r="G8" s="87"/>
      <c r="H8" s="87"/>
      <c r="I8" s="308" t="s">
        <v>26</v>
      </c>
      <c r="J8" s="309"/>
      <c r="K8" s="353" t="s">
        <v>2840</v>
      </c>
      <c r="L8" s="354"/>
      <c r="M8" s="354"/>
      <c r="N8" s="355"/>
      <c r="T8" s="320"/>
      <c r="U8" s="320"/>
      <c r="V8" s="320"/>
      <c r="W8" s="320"/>
      <c r="X8" s="320"/>
      <c r="Y8" s="320"/>
    </row>
    <row r="9" spans="1:25" ht="41.25" customHeight="1">
      <c r="A9" s="81" t="s">
        <v>6</v>
      </c>
      <c r="B9" s="403" t="s">
        <v>124</v>
      </c>
      <c r="C9" s="403"/>
      <c r="D9" s="403"/>
      <c r="E9" s="403"/>
      <c r="F9" s="195"/>
      <c r="G9" s="195"/>
      <c r="H9" s="195"/>
      <c r="I9" s="306" t="s">
        <v>7</v>
      </c>
      <c r="J9" s="307"/>
      <c r="K9" s="328">
        <v>45658</v>
      </c>
      <c r="L9" s="323"/>
      <c r="M9" s="323"/>
      <c r="N9" s="324"/>
    </row>
    <row r="10" spans="1:25" s="21" customFormat="1" ht="66" customHeight="1">
      <c r="A10" s="81" t="s">
        <v>8</v>
      </c>
      <c r="B10" s="405" t="s">
        <v>27</v>
      </c>
      <c r="C10" s="406"/>
      <c r="D10" s="406"/>
      <c r="E10" s="407"/>
      <c r="F10" s="87"/>
      <c r="G10" s="87"/>
      <c r="H10" s="87"/>
      <c r="I10" s="306" t="s">
        <v>9</v>
      </c>
      <c r="J10" s="307"/>
      <c r="K10" s="328">
        <v>45961</v>
      </c>
      <c r="L10" s="323"/>
      <c r="M10" s="323"/>
      <c r="N10" s="324"/>
    </row>
    <row r="11" spans="1:25" s="21" customFormat="1" ht="20.25" customHeight="1">
      <c r="A11" s="46"/>
      <c r="B11" s="47"/>
      <c r="C11" s="47"/>
      <c r="D11" s="47"/>
      <c r="E11" s="45"/>
      <c r="F11" s="45"/>
      <c r="G11" s="45"/>
      <c r="H11" s="45"/>
      <c r="I11" s="48"/>
      <c r="J11" s="47"/>
      <c r="K11" s="47"/>
      <c r="L11" s="47"/>
      <c r="M11" s="47"/>
      <c r="N11" s="47"/>
    </row>
    <row r="12" spans="1:25" s="26" customFormat="1" ht="63.75" customHeight="1">
      <c r="A12" s="310" t="s">
        <v>10</v>
      </c>
      <c r="B12" s="310" t="s">
        <v>11</v>
      </c>
      <c r="C12" s="312" t="s">
        <v>12</v>
      </c>
      <c r="D12" s="313" t="s">
        <v>13</v>
      </c>
      <c r="E12" s="312" t="s">
        <v>14</v>
      </c>
      <c r="F12" s="408" t="s">
        <v>15</v>
      </c>
      <c r="G12" s="409"/>
      <c r="H12" s="410"/>
      <c r="I12" s="312" t="s">
        <v>16</v>
      </c>
      <c r="J12" s="312"/>
      <c r="K12" s="314" t="s">
        <v>17</v>
      </c>
      <c r="L12" s="315"/>
      <c r="M12" s="314" t="s">
        <v>18</v>
      </c>
      <c r="N12" s="316"/>
    </row>
    <row r="13" spans="1:25" s="26" customFormat="1" ht="57" customHeight="1">
      <c r="A13" s="311"/>
      <c r="B13" s="311"/>
      <c r="C13" s="312"/>
      <c r="D13" s="313"/>
      <c r="E13" s="312"/>
      <c r="F13" s="411"/>
      <c r="G13" s="412"/>
      <c r="H13" s="413"/>
      <c r="I13" s="5" t="s">
        <v>19</v>
      </c>
      <c r="J13" s="5" t="s">
        <v>20</v>
      </c>
      <c r="K13" s="5" t="s">
        <v>28</v>
      </c>
      <c r="L13" s="5" t="s">
        <v>29</v>
      </c>
      <c r="M13" s="5" t="s">
        <v>23</v>
      </c>
      <c r="N13" s="6" t="s">
        <v>24</v>
      </c>
    </row>
    <row r="14" spans="1:25" s="34" customFormat="1" ht="57" customHeight="1">
      <c r="A14" s="49">
        <v>395</v>
      </c>
      <c r="B14" s="189" t="s">
        <v>1217</v>
      </c>
      <c r="C14" s="53" t="s">
        <v>1218</v>
      </c>
      <c r="D14" s="52">
        <v>1</v>
      </c>
      <c r="E14" s="56" t="s">
        <v>125</v>
      </c>
      <c r="F14" s="196" t="str">
        <f>[2]Hoja1!A18</f>
        <v>LUCERO</v>
      </c>
      <c r="G14" s="204" t="str">
        <f>[2]Hoja1!B18</f>
        <v>MEDRANO</v>
      </c>
      <c r="H14" s="205" t="str">
        <f>[2]Hoja1!C18</f>
        <v>ALEJANDRINA</v>
      </c>
      <c r="I14" s="54">
        <f>[2]Hoja1!D18</f>
        <v>45839</v>
      </c>
      <c r="J14" s="54"/>
      <c r="K14" s="55" t="s">
        <v>25</v>
      </c>
      <c r="L14" s="55"/>
      <c r="M14" s="53">
        <v>2</v>
      </c>
      <c r="N14" s="56">
        <v>3</v>
      </c>
    </row>
    <row r="15" spans="1:25" s="34" customFormat="1" ht="57" customHeight="1">
      <c r="A15" s="49">
        <v>396</v>
      </c>
      <c r="B15" s="189" t="s">
        <v>1222</v>
      </c>
      <c r="C15" s="53" t="s">
        <v>1223</v>
      </c>
      <c r="D15" s="52">
        <v>1</v>
      </c>
      <c r="E15" s="56" t="s">
        <v>125</v>
      </c>
      <c r="F15" s="196" t="str">
        <f>[2]Hoja1!A86</f>
        <v>MONCADA</v>
      </c>
      <c r="G15" s="197" t="str">
        <f>[2]Hoja1!B86</f>
        <v>URIAS</v>
      </c>
      <c r="H15" s="198" t="str">
        <f>[2]Hoja1!C86</f>
        <v>JOSE LUIS</v>
      </c>
      <c r="I15" s="54">
        <f>[2]Hoja1!D86</f>
        <v>45839</v>
      </c>
      <c r="J15" s="55"/>
      <c r="K15" s="55" t="s">
        <v>25</v>
      </c>
      <c r="L15" s="55"/>
      <c r="M15" s="53">
        <v>2</v>
      </c>
      <c r="N15" s="56">
        <v>3</v>
      </c>
    </row>
    <row r="16" spans="1:25" s="34" customFormat="1" ht="57" customHeight="1">
      <c r="A16" s="49">
        <v>397</v>
      </c>
      <c r="B16" s="189" t="s">
        <v>1224</v>
      </c>
      <c r="C16" s="53" t="s">
        <v>1225</v>
      </c>
      <c r="D16" s="52">
        <v>1</v>
      </c>
      <c r="E16" s="56" t="s">
        <v>125</v>
      </c>
      <c r="F16" s="196" t="str">
        <f>[2]Hoja1!A87</f>
        <v>GONZALEZ</v>
      </c>
      <c r="G16" s="197" t="str">
        <f>[2]Hoja1!B87</f>
        <v>AGUILAR</v>
      </c>
      <c r="H16" s="198" t="str">
        <f>[2]Hoja1!C87</f>
        <v>ISMAEL ERNESTO</v>
      </c>
      <c r="I16" s="54">
        <f>[2]Hoja1!D87</f>
        <v>45839</v>
      </c>
      <c r="J16" s="55"/>
      <c r="K16" s="55" t="s">
        <v>25</v>
      </c>
      <c r="L16" s="55"/>
      <c r="M16" s="53">
        <v>2</v>
      </c>
      <c r="N16" s="56">
        <v>3</v>
      </c>
    </row>
    <row r="17" spans="1:14" s="34" customFormat="1" ht="57" customHeight="1">
      <c r="A17" s="49">
        <v>398</v>
      </c>
      <c r="B17" s="189" t="s">
        <v>1228</v>
      </c>
      <c r="C17" s="53" t="s">
        <v>1229</v>
      </c>
      <c r="D17" s="52">
        <v>1</v>
      </c>
      <c r="E17" s="56" t="s">
        <v>125</v>
      </c>
      <c r="F17" s="196" t="str">
        <f>[3]Hoja1!J229</f>
        <v>SANCHEZ</v>
      </c>
      <c r="G17" s="197" t="str">
        <f>[3]Hoja1!K229</f>
        <v>CASTRO</v>
      </c>
      <c r="H17" s="198" t="str">
        <f>[3]Hoja1!L229</f>
        <v>ROSARIO KARINA</v>
      </c>
      <c r="I17" s="54">
        <f>[3]Hoja1!M229</f>
        <v>45839</v>
      </c>
      <c r="J17" s="54">
        <f>[3]Hoja1!N229</f>
        <v>45918</v>
      </c>
      <c r="K17" s="55" t="s">
        <v>25</v>
      </c>
      <c r="L17" s="55"/>
      <c r="M17" s="53">
        <v>2</v>
      </c>
      <c r="N17" s="56">
        <v>3</v>
      </c>
    </row>
    <row r="18" spans="1:14" s="34" customFormat="1" ht="57" customHeight="1">
      <c r="A18" s="49">
        <v>399</v>
      </c>
      <c r="B18" s="189" t="s">
        <v>1230</v>
      </c>
      <c r="C18" s="53" t="s">
        <v>1231</v>
      </c>
      <c r="D18" s="52">
        <v>1</v>
      </c>
      <c r="E18" s="56" t="s">
        <v>125</v>
      </c>
      <c r="F18" s="196" t="str">
        <f>[3]Hoja1!J362</f>
        <v>FIGUEROA</v>
      </c>
      <c r="G18" s="197" t="str">
        <f>[3]Hoja1!K362</f>
        <v>AUDELO</v>
      </c>
      <c r="H18" s="198" t="str">
        <f>[3]Hoja1!L362</f>
        <v>DULCE ROSARIO</v>
      </c>
      <c r="I18" s="54">
        <f>[3]Hoja1!M362</f>
        <v>45839</v>
      </c>
      <c r="J18" s="54">
        <f>[3]Hoja1!N362</f>
        <v>45847</v>
      </c>
      <c r="K18" s="55" t="s">
        <v>25</v>
      </c>
      <c r="L18" s="55"/>
      <c r="M18" s="53">
        <v>2</v>
      </c>
      <c r="N18" s="56">
        <v>3</v>
      </c>
    </row>
    <row r="19" spans="1:14" s="34" customFormat="1" ht="57" customHeight="1">
      <c r="A19" s="49">
        <v>400</v>
      </c>
      <c r="B19" s="189" t="s">
        <v>1234</v>
      </c>
      <c r="C19" s="53" t="s">
        <v>1235</v>
      </c>
      <c r="D19" s="52">
        <v>1</v>
      </c>
      <c r="E19" s="56" t="s">
        <v>125</v>
      </c>
      <c r="F19" s="196" t="str">
        <f>[2]Hoja1!A13</f>
        <v>BUSTAMANTE</v>
      </c>
      <c r="G19" s="204" t="str">
        <f>[2]Hoja1!B13</f>
        <v>SANTILLAN</v>
      </c>
      <c r="H19" s="205" t="str">
        <f>[2]Hoja1!C13</f>
        <v>YOHAN MIGUEL</v>
      </c>
      <c r="I19" s="54">
        <f>[2]Hoja1!D13</f>
        <v>45840</v>
      </c>
      <c r="J19" s="55"/>
      <c r="K19" s="55" t="s">
        <v>25</v>
      </c>
      <c r="L19" s="55"/>
      <c r="M19" s="53">
        <v>2</v>
      </c>
      <c r="N19" s="56">
        <v>3</v>
      </c>
    </row>
    <row r="20" spans="1:14" s="34" customFormat="1" ht="57" customHeight="1">
      <c r="A20" s="49">
        <v>401</v>
      </c>
      <c r="B20" s="189" t="s">
        <v>1236</v>
      </c>
      <c r="C20" s="53" t="s">
        <v>1237</v>
      </c>
      <c r="D20" s="52">
        <v>1</v>
      </c>
      <c r="E20" s="56" t="s">
        <v>125</v>
      </c>
      <c r="F20" s="196" t="str">
        <f>[2]Hoja1!A14</f>
        <v>DIAZ</v>
      </c>
      <c r="G20" s="204" t="str">
        <f>[2]Hoja1!B14</f>
        <v>TRETTO</v>
      </c>
      <c r="H20" s="205" t="str">
        <f>[2]Hoja1!C14</f>
        <v>MONICA</v>
      </c>
      <c r="I20" s="54">
        <f>[2]Hoja1!D14</f>
        <v>45840</v>
      </c>
      <c r="J20" s="55"/>
      <c r="K20" s="55" t="s">
        <v>25</v>
      </c>
      <c r="L20" s="55"/>
      <c r="M20" s="53">
        <v>2</v>
      </c>
      <c r="N20" s="56">
        <v>3</v>
      </c>
    </row>
    <row r="21" spans="1:14" s="34" customFormat="1" ht="57" customHeight="1">
      <c r="A21" s="49">
        <v>402</v>
      </c>
      <c r="B21" s="189" t="s">
        <v>1241</v>
      </c>
      <c r="C21" s="53" t="s">
        <v>1242</v>
      </c>
      <c r="D21" s="52">
        <v>1</v>
      </c>
      <c r="E21" s="56" t="s">
        <v>125</v>
      </c>
      <c r="F21" s="196" t="str">
        <f>[2]Hoja1!A15</f>
        <v>GUDIÑO</v>
      </c>
      <c r="G21" s="204" t="str">
        <f>[2]Hoja1!B15</f>
        <v>BRAMBILA</v>
      </c>
      <c r="H21" s="205" t="str">
        <f>[2]Hoja1!C15</f>
        <v>YOSHUA WENCESLAO</v>
      </c>
      <c r="I21" s="54">
        <f>[2]Hoja1!D15</f>
        <v>45840</v>
      </c>
      <c r="J21" s="55"/>
      <c r="K21" s="55" t="s">
        <v>25</v>
      </c>
      <c r="L21" s="55"/>
      <c r="M21" s="53">
        <v>2</v>
      </c>
      <c r="N21" s="56">
        <v>3</v>
      </c>
    </row>
    <row r="22" spans="1:14" s="34" customFormat="1" ht="57" customHeight="1">
      <c r="A22" s="49">
        <v>403</v>
      </c>
      <c r="B22" s="189" t="s">
        <v>1245</v>
      </c>
      <c r="C22" s="53" t="s">
        <v>1246</v>
      </c>
      <c r="D22" s="52">
        <v>1</v>
      </c>
      <c r="E22" s="56" t="s">
        <v>125</v>
      </c>
      <c r="F22" s="196" t="str">
        <f>[2]Hoja1!A88</f>
        <v>REYES</v>
      </c>
      <c r="G22" s="197" t="str">
        <f>[2]Hoja1!B88</f>
        <v>MARTINEZ</v>
      </c>
      <c r="H22" s="198" t="str">
        <f>[2]Hoja1!C88</f>
        <v>BIANCA SUGEY</v>
      </c>
      <c r="I22" s="54">
        <f>[2]Hoja1!D88</f>
        <v>45840</v>
      </c>
      <c r="J22" s="55"/>
      <c r="K22" s="55" t="s">
        <v>25</v>
      </c>
      <c r="L22" s="55"/>
      <c r="M22" s="53">
        <v>2</v>
      </c>
      <c r="N22" s="56">
        <v>3</v>
      </c>
    </row>
    <row r="23" spans="1:14" s="34" customFormat="1" ht="57" customHeight="1">
      <c r="A23" s="49">
        <v>404</v>
      </c>
      <c r="B23" s="189" t="s">
        <v>1250</v>
      </c>
      <c r="C23" s="53" t="s">
        <v>1251</v>
      </c>
      <c r="D23" s="52">
        <v>1</v>
      </c>
      <c r="E23" s="56" t="s">
        <v>125</v>
      </c>
      <c r="F23" s="196" t="str">
        <f>[2]Hoja1!A89</f>
        <v>BAYON</v>
      </c>
      <c r="G23" s="197" t="str">
        <f>[2]Hoja1!B89</f>
        <v>GARCIA</v>
      </c>
      <c r="H23" s="198" t="str">
        <f>[2]Hoja1!C89</f>
        <v>JALAAN JOSE</v>
      </c>
      <c r="I23" s="54">
        <f>[2]Hoja1!D89</f>
        <v>45840</v>
      </c>
      <c r="J23" s="55"/>
      <c r="K23" s="55" t="s">
        <v>25</v>
      </c>
      <c r="L23" s="55"/>
      <c r="M23" s="53">
        <v>2</v>
      </c>
      <c r="N23" s="56">
        <v>3</v>
      </c>
    </row>
    <row r="24" spans="1:14" s="34" customFormat="1" ht="57" customHeight="1">
      <c r="A24" s="49">
        <v>405</v>
      </c>
      <c r="B24" s="189" t="s">
        <v>1254</v>
      </c>
      <c r="C24" s="53" t="s">
        <v>1255</v>
      </c>
      <c r="D24" s="52">
        <v>1</v>
      </c>
      <c r="E24" s="56" t="s">
        <v>125</v>
      </c>
      <c r="F24" s="196" t="str">
        <f>[3]Hoja1!J76</f>
        <v>BOSQUEZ</v>
      </c>
      <c r="G24" s="197" t="str">
        <f>[3]Hoja1!K76</f>
        <v>DOMINGUEZ</v>
      </c>
      <c r="H24" s="198" t="str">
        <f>[3]Hoja1!L76</f>
        <v>GERMAN</v>
      </c>
      <c r="I24" s="54">
        <f>[3]Hoja1!M76</f>
        <v>45840</v>
      </c>
      <c r="J24" s="54">
        <f>[3]Hoja1!N76</f>
        <v>45919</v>
      </c>
      <c r="K24" s="55" t="s">
        <v>25</v>
      </c>
      <c r="L24" s="55"/>
      <c r="M24" s="53">
        <v>2</v>
      </c>
      <c r="N24" s="56">
        <v>3</v>
      </c>
    </row>
    <row r="25" spans="1:14" s="34" customFormat="1" ht="57" customHeight="1">
      <c r="A25" s="49">
        <v>406</v>
      </c>
      <c r="B25" s="189" t="s">
        <v>1258</v>
      </c>
      <c r="C25" s="53" t="s">
        <v>1259</v>
      </c>
      <c r="D25" s="52">
        <v>1</v>
      </c>
      <c r="E25" s="56" t="s">
        <v>125</v>
      </c>
      <c r="F25" s="196" t="str">
        <f>[3]Hoja1!J176</f>
        <v>PEREZ</v>
      </c>
      <c r="G25" s="197" t="str">
        <f>[3]Hoja1!K176</f>
        <v>GONZALEZ</v>
      </c>
      <c r="H25" s="198" t="str">
        <f>[3]Hoja1!L176</f>
        <v>MIGUEL ANGEL</v>
      </c>
      <c r="I25" s="54">
        <f>[3]Hoja1!M176</f>
        <v>45840</v>
      </c>
      <c r="J25" s="54">
        <f>[3]Hoja1!N176</f>
        <v>45883</v>
      </c>
      <c r="K25" s="55" t="s">
        <v>25</v>
      </c>
      <c r="L25" s="55"/>
      <c r="M25" s="53">
        <v>2</v>
      </c>
      <c r="N25" s="56">
        <v>3</v>
      </c>
    </row>
    <row r="26" spans="1:14" s="34" customFormat="1" ht="57" customHeight="1">
      <c r="A26" s="49">
        <v>407</v>
      </c>
      <c r="B26" s="189" t="s">
        <v>1260</v>
      </c>
      <c r="C26" s="53" t="s">
        <v>1261</v>
      </c>
      <c r="D26" s="52">
        <v>1</v>
      </c>
      <c r="E26" s="56" t="s">
        <v>125</v>
      </c>
      <c r="F26" s="196" t="str">
        <f>[3]Hoja1!J192</f>
        <v>LOPEZ</v>
      </c>
      <c r="G26" s="197" t="str">
        <f>[3]Hoja1!K192</f>
        <v>HERNANDEZ</v>
      </c>
      <c r="H26" s="198" t="str">
        <f>[3]Hoja1!L192</f>
        <v>MARCOS</v>
      </c>
      <c r="I26" s="54">
        <f>[3]Hoja1!M192</f>
        <v>45840</v>
      </c>
      <c r="J26" s="54">
        <f>[3]Hoja1!N192</f>
        <v>45923</v>
      </c>
      <c r="K26" s="55" t="s">
        <v>25</v>
      </c>
      <c r="L26" s="55"/>
      <c r="M26" s="53">
        <v>2</v>
      </c>
      <c r="N26" s="56">
        <v>3</v>
      </c>
    </row>
    <row r="27" spans="1:14" s="34" customFormat="1" ht="57" customHeight="1">
      <c r="A27" s="49">
        <v>408</v>
      </c>
      <c r="B27" s="189" t="s">
        <v>1264</v>
      </c>
      <c r="C27" s="53" t="s">
        <v>1265</v>
      </c>
      <c r="D27" s="52">
        <v>1</v>
      </c>
      <c r="E27" s="56" t="s">
        <v>125</v>
      </c>
      <c r="F27" s="196" t="str">
        <f>[3]Hoja1!J363</f>
        <v>GARCIA</v>
      </c>
      <c r="G27" s="197" t="str">
        <f>[3]Hoja1!K363</f>
        <v>HERNANDEZ</v>
      </c>
      <c r="H27" s="198" t="str">
        <f>[3]Hoja1!L363</f>
        <v>TOMAS ENRIQUE</v>
      </c>
      <c r="I27" s="54">
        <f>[3]Hoja1!M363</f>
        <v>45840</v>
      </c>
      <c r="J27" s="54">
        <f>[3]Hoja1!N363</f>
        <v>45906</v>
      </c>
      <c r="K27" s="55" t="s">
        <v>25</v>
      </c>
      <c r="L27" s="55"/>
      <c r="M27" s="53">
        <v>2</v>
      </c>
      <c r="N27" s="56">
        <v>3</v>
      </c>
    </row>
    <row r="28" spans="1:14" s="34" customFormat="1" ht="57" customHeight="1">
      <c r="A28" s="49">
        <v>409</v>
      </c>
      <c r="B28" s="189" t="s">
        <v>1269</v>
      </c>
      <c r="C28" s="53" t="s">
        <v>1270</v>
      </c>
      <c r="D28" s="52">
        <v>1</v>
      </c>
      <c r="E28" s="56" t="s">
        <v>125</v>
      </c>
      <c r="F28" s="196" t="str">
        <f>[3]Hoja1!J364</f>
        <v>RODRIGUEZ</v>
      </c>
      <c r="G28" s="197" t="str">
        <f>[3]Hoja1!K364</f>
        <v>FERNANDEZ</v>
      </c>
      <c r="H28" s="198" t="str">
        <f>[3]Hoja1!L364</f>
        <v>JACQUELINE</v>
      </c>
      <c r="I28" s="54">
        <f>[3]Hoja1!M364</f>
        <v>45840</v>
      </c>
      <c r="J28" s="54">
        <f>[3]Hoja1!N364</f>
        <v>45863</v>
      </c>
      <c r="K28" s="55" t="s">
        <v>25</v>
      </c>
      <c r="L28" s="55"/>
      <c r="M28" s="53">
        <v>2</v>
      </c>
      <c r="N28" s="56">
        <v>3</v>
      </c>
    </row>
    <row r="29" spans="1:14" s="34" customFormat="1" ht="57" customHeight="1">
      <c r="A29" s="49">
        <v>410</v>
      </c>
      <c r="B29" s="189" t="s">
        <v>1271</v>
      </c>
      <c r="C29" s="53" t="s">
        <v>1272</v>
      </c>
      <c r="D29" s="52">
        <v>1</v>
      </c>
      <c r="E29" s="56" t="s">
        <v>125</v>
      </c>
      <c r="F29" s="196" t="str">
        <f>[3]Hoja1!J378</f>
        <v>LOPEZ</v>
      </c>
      <c r="G29" s="197" t="str">
        <f>[3]Hoja1!K378</f>
        <v>SALAZAR</v>
      </c>
      <c r="H29" s="198" t="str">
        <f>[3]Hoja1!L378</f>
        <v>DAVID</v>
      </c>
      <c r="I29" s="54">
        <f>[3]Hoja1!M378</f>
        <v>45840</v>
      </c>
      <c r="J29" s="54">
        <f>[3]Hoja1!N378</f>
        <v>45951</v>
      </c>
      <c r="K29" s="55" t="s">
        <v>25</v>
      </c>
      <c r="L29" s="55"/>
      <c r="M29" s="53">
        <v>2</v>
      </c>
      <c r="N29" s="56">
        <v>3</v>
      </c>
    </row>
    <row r="30" spans="1:14" s="34" customFormat="1" ht="57" customHeight="1">
      <c r="A30" s="49">
        <v>411</v>
      </c>
      <c r="B30" s="189" t="s">
        <v>1275</v>
      </c>
      <c r="C30" s="53" t="s">
        <v>1276</v>
      </c>
      <c r="D30" s="52">
        <v>1</v>
      </c>
      <c r="E30" s="56" t="s">
        <v>125</v>
      </c>
      <c r="F30" s="196" t="str">
        <f>[3]Hoja1!J411</f>
        <v>MARTINEZ</v>
      </c>
      <c r="G30" s="197" t="str">
        <f>[3]Hoja1!K411</f>
        <v>LOPEZ</v>
      </c>
      <c r="H30" s="198" t="str">
        <f>[3]Hoja1!L411</f>
        <v>JULIO</v>
      </c>
      <c r="I30" s="54">
        <f>[3]Hoja1!M411</f>
        <v>45840</v>
      </c>
      <c r="J30" s="54">
        <f>[3]Hoja1!N411</f>
        <v>45888</v>
      </c>
      <c r="K30" s="55" t="s">
        <v>25</v>
      </c>
      <c r="L30" s="55"/>
      <c r="M30" s="53">
        <v>2</v>
      </c>
      <c r="N30" s="56">
        <v>3</v>
      </c>
    </row>
    <row r="31" spans="1:14" s="34" customFormat="1" ht="57" customHeight="1">
      <c r="A31" s="49">
        <v>412</v>
      </c>
      <c r="B31" s="189" t="s">
        <v>1277</v>
      </c>
      <c r="C31" s="53" t="s">
        <v>1278</v>
      </c>
      <c r="D31" s="52">
        <v>1</v>
      </c>
      <c r="E31" s="56" t="s">
        <v>125</v>
      </c>
      <c r="F31" s="203" t="str">
        <f>[2]Hoja1!A16</f>
        <v>WILKES</v>
      </c>
      <c r="G31" s="206" t="str">
        <f>[2]Hoja1!B16</f>
        <v>AVILES</v>
      </c>
      <c r="H31" s="207" t="str">
        <f>[2]Hoja1!C16</f>
        <v>JUAN JOSE</v>
      </c>
      <c r="I31" s="54">
        <f>[2]Hoja1!D16</f>
        <v>45841</v>
      </c>
      <c r="J31" s="55"/>
      <c r="K31" s="55" t="s">
        <v>25</v>
      </c>
      <c r="L31" s="55"/>
      <c r="M31" s="53">
        <v>2</v>
      </c>
      <c r="N31" s="56">
        <v>3</v>
      </c>
    </row>
    <row r="32" spans="1:14" s="34" customFormat="1" ht="57" customHeight="1">
      <c r="A32" s="49">
        <v>413</v>
      </c>
      <c r="B32" s="189" t="s">
        <v>1281</v>
      </c>
      <c r="C32" s="53" t="s">
        <v>1282</v>
      </c>
      <c r="D32" s="52">
        <v>1</v>
      </c>
      <c r="E32" s="56" t="s">
        <v>125</v>
      </c>
      <c r="F32" s="196" t="str">
        <f>[2]Hoja1!A90</f>
        <v>SANTIAGO</v>
      </c>
      <c r="G32" s="197" t="str">
        <f>[2]Hoja1!B90</f>
        <v>SANTOS</v>
      </c>
      <c r="H32" s="198" t="str">
        <f>[2]Hoja1!C90</f>
        <v>ANTONIO</v>
      </c>
      <c r="I32" s="54">
        <f>[2]Hoja1!D90</f>
        <v>45841</v>
      </c>
      <c r="J32" s="55"/>
      <c r="K32" s="55" t="s">
        <v>25</v>
      </c>
      <c r="L32" s="55"/>
      <c r="M32" s="53">
        <v>2</v>
      </c>
      <c r="N32" s="56">
        <v>3</v>
      </c>
    </row>
    <row r="33" spans="1:14" s="34" customFormat="1" ht="57" customHeight="1">
      <c r="A33" s="49">
        <v>414</v>
      </c>
      <c r="B33" s="189" t="s">
        <v>1283</v>
      </c>
      <c r="C33" s="53" t="s">
        <v>1284</v>
      </c>
      <c r="D33" s="52">
        <v>1</v>
      </c>
      <c r="E33" s="56" t="s">
        <v>125</v>
      </c>
      <c r="F33" s="196" t="str">
        <f>[3]Hoja1!J259</f>
        <v>NOLASCO</v>
      </c>
      <c r="G33" s="197" t="str">
        <f>[3]Hoja1!K259</f>
        <v>GARCIA</v>
      </c>
      <c r="H33" s="198" t="str">
        <f>[3]Hoja1!L259</f>
        <v>VICTOR ANTONIO</v>
      </c>
      <c r="I33" s="54">
        <f>[3]Hoja1!M259</f>
        <v>45841</v>
      </c>
      <c r="J33" s="54">
        <f>[3]Hoja1!N259</f>
        <v>45924</v>
      </c>
      <c r="K33" s="55" t="s">
        <v>25</v>
      </c>
      <c r="L33" s="55"/>
      <c r="M33" s="53">
        <v>2</v>
      </c>
      <c r="N33" s="56">
        <v>3</v>
      </c>
    </row>
    <row r="34" spans="1:14" s="34" customFormat="1" ht="57" customHeight="1">
      <c r="A34" s="49">
        <v>415</v>
      </c>
      <c r="B34" s="189" t="s">
        <v>1289</v>
      </c>
      <c r="C34" s="53" t="s">
        <v>1290</v>
      </c>
      <c r="D34" s="52">
        <v>1</v>
      </c>
      <c r="E34" s="56" t="s">
        <v>125</v>
      </c>
      <c r="F34" s="196" t="str">
        <f>[3]Hoja1!J368</f>
        <v>VILLANUEVA</v>
      </c>
      <c r="G34" s="197" t="str">
        <f>[3]Hoja1!K368</f>
        <v>IBARRA</v>
      </c>
      <c r="H34" s="198" t="str">
        <f>[3]Hoja1!L368</f>
        <v>LUZ ELIZABETH</v>
      </c>
      <c r="I34" s="54">
        <f>[3]Hoja1!M368</f>
        <v>45842</v>
      </c>
      <c r="J34" s="54">
        <f>[3]Hoja1!N368</f>
        <v>45946</v>
      </c>
      <c r="K34" s="55" t="s">
        <v>25</v>
      </c>
      <c r="L34" s="55"/>
      <c r="M34" s="53">
        <v>2</v>
      </c>
      <c r="N34" s="56">
        <v>3</v>
      </c>
    </row>
    <row r="35" spans="1:14" s="34" customFormat="1" ht="57" customHeight="1">
      <c r="A35" s="49">
        <v>416</v>
      </c>
      <c r="B35" s="189" t="s">
        <v>1293</v>
      </c>
      <c r="C35" s="53" t="s">
        <v>1294</v>
      </c>
      <c r="D35" s="52">
        <v>1</v>
      </c>
      <c r="E35" s="56" t="s">
        <v>125</v>
      </c>
      <c r="F35" s="196" t="str">
        <f>[3]Hoja1!J375</f>
        <v>GONZALEZ</v>
      </c>
      <c r="G35" s="197" t="str">
        <f>[3]Hoja1!K375</f>
        <v>AVILA</v>
      </c>
      <c r="H35" s="198" t="str">
        <f>[3]Hoja1!L375</f>
        <v>JOSELYN SAYURI</v>
      </c>
      <c r="I35" s="54">
        <f>[3]Hoja1!M375</f>
        <v>45842</v>
      </c>
      <c r="J35" s="54">
        <f>[3]Hoja1!N375</f>
        <v>45845</v>
      </c>
      <c r="K35" s="55" t="s">
        <v>25</v>
      </c>
      <c r="L35" s="55"/>
      <c r="M35" s="53">
        <v>2</v>
      </c>
      <c r="N35" s="56">
        <v>3</v>
      </c>
    </row>
    <row r="36" spans="1:14" s="34" customFormat="1" ht="57" customHeight="1">
      <c r="A36" s="49">
        <v>417</v>
      </c>
      <c r="B36" s="189" t="s">
        <v>1296</v>
      </c>
      <c r="C36" s="53" t="s">
        <v>1297</v>
      </c>
      <c r="D36" s="52">
        <v>1</v>
      </c>
      <c r="E36" s="56" t="s">
        <v>125</v>
      </c>
      <c r="F36" s="196" t="str">
        <f>[3]Hoja1!J376</f>
        <v>GARCIA</v>
      </c>
      <c r="G36" s="197" t="str">
        <f>[3]Hoja1!K376</f>
        <v>GUERECA</v>
      </c>
      <c r="H36" s="198" t="str">
        <f>[3]Hoja1!L376</f>
        <v>MIGUEL ANGEL</v>
      </c>
      <c r="I36" s="54">
        <f>[3]Hoja1!M376</f>
        <v>45842</v>
      </c>
      <c r="J36" s="54">
        <f>[3]Hoja1!N376</f>
        <v>45863</v>
      </c>
      <c r="K36" s="55" t="s">
        <v>25</v>
      </c>
      <c r="L36" s="55"/>
      <c r="M36" s="53">
        <v>2</v>
      </c>
      <c r="N36" s="56">
        <v>3</v>
      </c>
    </row>
    <row r="37" spans="1:14" s="34" customFormat="1" ht="57" customHeight="1">
      <c r="A37" s="49">
        <v>418</v>
      </c>
      <c r="B37" s="189" t="s">
        <v>1301</v>
      </c>
      <c r="C37" s="53" t="s">
        <v>1302</v>
      </c>
      <c r="D37" s="52">
        <v>1</v>
      </c>
      <c r="E37" s="56" t="s">
        <v>125</v>
      </c>
      <c r="F37" s="196" t="str">
        <f>[3]Hoja1!J429</f>
        <v>GARCIA</v>
      </c>
      <c r="G37" s="197" t="str">
        <f>[3]Hoja1!K429</f>
        <v>GUERECA</v>
      </c>
      <c r="H37" s="198" t="str">
        <f>[3]Hoja1!L429</f>
        <v>MIGUEL ANGEL</v>
      </c>
      <c r="I37" s="54">
        <f>[3]Hoja1!M429</f>
        <v>45842</v>
      </c>
      <c r="J37" s="54">
        <f>[3]Hoja1!N429</f>
        <v>45885</v>
      </c>
      <c r="K37" s="55" t="s">
        <v>25</v>
      </c>
      <c r="L37" s="55"/>
      <c r="M37" s="53">
        <v>2</v>
      </c>
      <c r="N37" s="56">
        <v>3</v>
      </c>
    </row>
    <row r="38" spans="1:14" s="34" customFormat="1" ht="57" customHeight="1">
      <c r="A38" s="49">
        <v>419</v>
      </c>
      <c r="B38" s="189" t="s">
        <v>1305</v>
      </c>
      <c r="C38" s="53" t="s">
        <v>1306</v>
      </c>
      <c r="D38" s="52">
        <v>1</v>
      </c>
      <c r="E38" s="56" t="s">
        <v>125</v>
      </c>
      <c r="F38" s="196" t="str">
        <f>[3]Hoja1!J205</f>
        <v>ARANA</v>
      </c>
      <c r="G38" s="197" t="str">
        <f>[3]Hoja1!K205</f>
        <v>TORRES</v>
      </c>
      <c r="H38" s="198" t="str">
        <f>[3]Hoja1!L205</f>
        <v>BLANCA ESTHELA</v>
      </c>
      <c r="I38" s="54">
        <f>[3]Hoja1!M205</f>
        <v>45843</v>
      </c>
      <c r="J38" s="54">
        <f>[3]Hoja1!N205</f>
        <v>45847</v>
      </c>
      <c r="K38" s="55" t="s">
        <v>25</v>
      </c>
      <c r="L38" s="55"/>
      <c r="M38" s="53">
        <v>2</v>
      </c>
      <c r="N38" s="56">
        <v>3</v>
      </c>
    </row>
    <row r="39" spans="1:14" s="34" customFormat="1" ht="57" customHeight="1">
      <c r="A39" s="49">
        <v>420</v>
      </c>
      <c r="B39" s="189" t="s">
        <v>1310</v>
      </c>
      <c r="C39" s="53" t="s">
        <v>1311</v>
      </c>
      <c r="D39" s="52">
        <v>1</v>
      </c>
      <c r="E39" s="56" t="s">
        <v>125</v>
      </c>
      <c r="F39" s="196" t="str">
        <f>[3]Hoja1!J356</f>
        <v>GALAVIZ</v>
      </c>
      <c r="G39" s="197" t="str">
        <f>[3]Hoja1!K356</f>
        <v>QUINTERO</v>
      </c>
      <c r="H39" s="198" t="str">
        <f>[3]Hoja1!L356</f>
        <v>MARIO EFRAIN</v>
      </c>
      <c r="I39" s="54">
        <f>[3]Hoja1!M356</f>
        <v>45844</v>
      </c>
      <c r="J39" s="54">
        <f>[3]Hoja1!N356</f>
        <v>45924</v>
      </c>
      <c r="K39" s="55" t="s">
        <v>25</v>
      </c>
      <c r="L39" s="55"/>
      <c r="M39" s="53">
        <v>2</v>
      </c>
      <c r="N39" s="56">
        <v>3</v>
      </c>
    </row>
    <row r="40" spans="1:14" s="34" customFormat="1" ht="57" customHeight="1">
      <c r="A40" s="49">
        <v>421</v>
      </c>
      <c r="B40" s="189" t="s">
        <v>1314</v>
      </c>
      <c r="C40" s="53" t="s">
        <v>1315</v>
      </c>
      <c r="D40" s="52">
        <v>1</v>
      </c>
      <c r="E40" s="56" t="s">
        <v>125</v>
      </c>
      <c r="F40" s="196" t="str">
        <f>[3]Hoja1!J256</f>
        <v>HERNANDEZ</v>
      </c>
      <c r="G40" s="197" t="str">
        <f>[3]Hoja1!K256</f>
        <v>CHAVARRIA</v>
      </c>
      <c r="H40" s="198" t="str">
        <f>[3]Hoja1!L256</f>
        <v>ANA KAREN</v>
      </c>
      <c r="I40" s="54">
        <f>[3]Hoja1!M256</f>
        <v>45845</v>
      </c>
      <c r="J40" s="54">
        <f>[3]Hoja1!N256</f>
        <v>45939</v>
      </c>
      <c r="K40" s="55" t="s">
        <v>25</v>
      </c>
      <c r="L40" s="55"/>
      <c r="M40" s="53">
        <v>2</v>
      </c>
      <c r="N40" s="56">
        <v>3</v>
      </c>
    </row>
    <row r="41" spans="1:14" s="34" customFormat="1" ht="57" customHeight="1">
      <c r="A41" s="49">
        <v>422</v>
      </c>
      <c r="B41" s="189" t="s">
        <v>1319</v>
      </c>
      <c r="C41" s="53" t="s">
        <v>1320</v>
      </c>
      <c r="D41" s="52">
        <v>1</v>
      </c>
      <c r="E41" s="56" t="s">
        <v>125</v>
      </c>
      <c r="F41" s="196" t="str">
        <f>[3]Hoja1!J206</f>
        <v>LIZARRAGA</v>
      </c>
      <c r="G41" s="197" t="str">
        <f>[3]Hoja1!K206</f>
        <v>NEVAREZ</v>
      </c>
      <c r="H41" s="198" t="str">
        <f>[3]Hoja1!L206</f>
        <v>IRIS JUANITA</v>
      </c>
      <c r="I41" s="54">
        <f>[3]Hoja1!M206</f>
        <v>45848</v>
      </c>
      <c r="J41" s="54">
        <f>[3]Hoja1!N206</f>
        <v>45876</v>
      </c>
      <c r="K41" s="55" t="s">
        <v>25</v>
      </c>
      <c r="L41" s="55"/>
      <c r="M41" s="53">
        <v>2</v>
      </c>
      <c r="N41" s="56">
        <v>3</v>
      </c>
    </row>
    <row r="42" spans="1:14" s="34" customFormat="1" ht="57" customHeight="1">
      <c r="A42" s="49">
        <v>423</v>
      </c>
      <c r="B42" s="189" t="s">
        <v>1323</v>
      </c>
      <c r="C42" s="53" t="s">
        <v>1324</v>
      </c>
      <c r="D42" s="52">
        <v>1</v>
      </c>
      <c r="E42" s="56" t="s">
        <v>125</v>
      </c>
      <c r="F42" s="196" t="str">
        <f>[3]Hoja1!J77</f>
        <v>CALDERON</v>
      </c>
      <c r="G42" s="197" t="str">
        <f>[3]Hoja1!K77</f>
        <v>ALVAREZ</v>
      </c>
      <c r="H42" s="198" t="str">
        <f>[3]Hoja1!L77</f>
        <v>OMAR JOAQUIN</v>
      </c>
      <c r="I42" s="54">
        <f>[3]Hoja1!M77</f>
        <v>45852</v>
      </c>
      <c r="J42" s="54">
        <f>[3]Hoja1!N77</f>
        <v>45862</v>
      </c>
      <c r="K42" s="55" t="s">
        <v>25</v>
      </c>
      <c r="L42" s="55"/>
      <c r="M42" s="53">
        <v>2</v>
      </c>
      <c r="N42" s="56">
        <v>3</v>
      </c>
    </row>
    <row r="43" spans="1:14" s="34" customFormat="1" ht="57" customHeight="1">
      <c r="A43" s="49">
        <v>424</v>
      </c>
      <c r="B43" s="189" t="s">
        <v>1327</v>
      </c>
      <c r="C43" s="53" t="s">
        <v>1328</v>
      </c>
      <c r="D43" s="52">
        <v>1</v>
      </c>
      <c r="E43" s="56" t="s">
        <v>125</v>
      </c>
      <c r="F43" s="196" t="str">
        <f>[2]Hoja1!A92</f>
        <v>ASTUDILLO</v>
      </c>
      <c r="G43" s="197" t="str">
        <f>[2]Hoja1!B92</f>
        <v>AVELINO</v>
      </c>
      <c r="H43" s="198" t="str">
        <f>[2]Hoja1!C92</f>
        <v>ROSA ANGELICA</v>
      </c>
      <c r="I43" s="54">
        <f>[2]Hoja1!D92</f>
        <v>45854</v>
      </c>
      <c r="J43" s="55"/>
      <c r="K43" s="55" t="s">
        <v>25</v>
      </c>
      <c r="L43" s="55"/>
      <c r="M43" s="53">
        <v>2</v>
      </c>
      <c r="N43" s="56">
        <v>3</v>
      </c>
    </row>
    <row r="44" spans="1:14" s="34" customFormat="1" ht="57" customHeight="1">
      <c r="A44" s="49">
        <v>425</v>
      </c>
      <c r="B44" s="189" t="s">
        <v>1332</v>
      </c>
      <c r="C44" s="53" t="s">
        <v>1333</v>
      </c>
      <c r="D44" s="52">
        <v>1</v>
      </c>
      <c r="E44" s="56" t="s">
        <v>125</v>
      </c>
      <c r="F44" s="196" t="str">
        <f>[2]Hoja1!A93</f>
        <v>RODRIGUEZ</v>
      </c>
      <c r="G44" s="197" t="str">
        <f>[2]Hoja1!B93</f>
        <v>HUIZAR</v>
      </c>
      <c r="H44" s="198" t="str">
        <f>[2]Hoja1!C93</f>
        <v>YAHIR ALEJANDRO</v>
      </c>
      <c r="I44" s="54">
        <f>[2]Hoja1!D93</f>
        <v>45860</v>
      </c>
      <c r="J44" s="55"/>
      <c r="K44" s="55" t="s">
        <v>25</v>
      </c>
      <c r="L44" s="55"/>
      <c r="M44" s="53">
        <v>2</v>
      </c>
      <c r="N44" s="56">
        <v>3</v>
      </c>
    </row>
    <row r="45" spans="1:14" s="34" customFormat="1" ht="57" customHeight="1">
      <c r="A45" s="49">
        <v>426</v>
      </c>
      <c r="B45" s="189" t="s">
        <v>1336</v>
      </c>
      <c r="C45" s="53" t="s">
        <v>1337</v>
      </c>
      <c r="D45" s="52">
        <v>1</v>
      </c>
      <c r="E45" s="56" t="s">
        <v>125</v>
      </c>
      <c r="F45" s="196" t="str">
        <f>[2]Hoja1!A95</f>
        <v>ALVARADO</v>
      </c>
      <c r="G45" s="197" t="str">
        <f>[2]Hoja1!B95</f>
        <v>COVARRUBIAS</v>
      </c>
      <c r="H45" s="198" t="str">
        <f>[2]Hoja1!C95</f>
        <v>YULISSA VIANNEY</v>
      </c>
      <c r="I45" s="54">
        <f>[2]Hoja1!D95</f>
        <v>45860</v>
      </c>
      <c r="J45" s="55"/>
      <c r="K45" s="55" t="s">
        <v>25</v>
      </c>
      <c r="L45" s="55"/>
      <c r="M45" s="53">
        <v>2</v>
      </c>
      <c r="N45" s="56">
        <v>3</v>
      </c>
    </row>
    <row r="46" spans="1:14" s="34" customFormat="1" ht="57" customHeight="1">
      <c r="A46" s="49">
        <v>427</v>
      </c>
      <c r="B46" s="189" t="s">
        <v>1341</v>
      </c>
      <c r="C46" s="53" t="s">
        <v>1342</v>
      </c>
      <c r="D46" s="52">
        <v>1</v>
      </c>
      <c r="E46" s="56" t="s">
        <v>125</v>
      </c>
      <c r="F46" s="196" t="str">
        <f>[2]Hoja1!A96</f>
        <v>MARTINEZ</v>
      </c>
      <c r="G46" s="197" t="str">
        <f>[2]Hoja1!B96</f>
        <v>IBARRA</v>
      </c>
      <c r="H46" s="198" t="str">
        <f>[2]Hoja1!C96</f>
        <v>CARLOS RONALDO</v>
      </c>
      <c r="I46" s="54">
        <f>[2]Hoja1!D96</f>
        <v>45860</v>
      </c>
      <c r="J46" s="55"/>
      <c r="K46" s="55" t="s">
        <v>25</v>
      </c>
      <c r="L46" s="55"/>
      <c r="M46" s="53">
        <v>2</v>
      </c>
      <c r="N46" s="56">
        <v>3</v>
      </c>
    </row>
    <row r="47" spans="1:14" s="34" customFormat="1" ht="57" customHeight="1">
      <c r="A47" s="49">
        <v>428</v>
      </c>
      <c r="B47" s="189" t="s">
        <v>1345</v>
      </c>
      <c r="C47" s="53" t="s">
        <v>1346</v>
      </c>
      <c r="D47" s="52">
        <v>1</v>
      </c>
      <c r="E47" s="56" t="s">
        <v>125</v>
      </c>
      <c r="F47" s="196" t="str">
        <f>[3]Hoja1!J85</f>
        <v>QUINTERO</v>
      </c>
      <c r="G47" s="197" t="str">
        <f>[3]Hoja1!K85</f>
        <v>VEGA</v>
      </c>
      <c r="H47" s="198" t="str">
        <f>[3]Hoja1!L85</f>
        <v>MARCO ANTONIO</v>
      </c>
      <c r="I47" s="54">
        <f>[3]Hoja1!M85</f>
        <v>45860</v>
      </c>
      <c r="J47" s="54">
        <f>[3]Hoja1!N85</f>
        <v>45863</v>
      </c>
      <c r="K47" s="55" t="s">
        <v>25</v>
      </c>
      <c r="L47" s="55"/>
      <c r="M47" s="53">
        <v>2</v>
      </c>
      <c r="N47" s="56">
        <v>3</v>
      </c>
    </row>
    <row r="48" spans="1:14" s="34" customFormat="1" ht="57" customHeight="1">
      <c r="A48" s="49">
        <v>429</v>
      </c>
      <c r="B48" s="189" t="s">
        <v>1350</v>
      </c>
      <c r="C48" s="53" t="s">
        <v>1351</v>
      </c>
      <c r="D48" s="52">
        <v>1</v>
      </c>
      <c r="E48" s="56" t="s">
        <v>125</v>
      </c>
      <c r="F48" s="196" t="str">
        <f>[3]Hoja1!J193</f>
        <v>GALVAN</v>
      </c>
      <c r="G48" s="197" t="str">
        <f>[3]Hoja1!K193</f>
        <v>MORENO</v>
      </c>
      <c r="H48" s="198" t="str">
        <f>[3]Hoja1!L193</f>
        <v>CLAUDIA ANGELICA</v>
      </c>
      <c r="I48" s="54">
        <f>[3]Hoja1!M193</f>
        <v>45860</v>
      </c>
      <c r="J48" s="54">
        <f>[3]Hoja1!N193</f>
        <v>45881</v>
      </c>
      <c r="K48" s="55" t="s">
        <v>25</v>
      </c>
      <c r="L48" s="55"/>
      <c r="M48" s="53">
        <v>2</v>
      </c>
      <c r="N48" s="56">
        <v>3</v>
      </c>
    </row>
    <row r="49" spans="1:14" s="34" customFormat="1" ht="57" customHeight="1">
      <c r="A49" s="49">
        <v>430</v>
      </c>
      <c r="B49" s="189" t="s">
        <v>1354</v>
      </c>
      <c r="C49" s="53" t="s">
        <v>1355</v>
      </c>
      <c r="D49" s="52">
        <v>1</v>
      </c>
      <c r="E49" s="56" t="s">
        <v>125</v>
      </c>
      <c r="F49" s="196" t="str">
        <f>[3]Hoja1!J380</f>
        <v>CARDENAS</v>
      </c>
      <c r="G49" s="197" t="str">
        <f>[3]Hoja1!K380</f>
        <v>CAMPOS</v>
      </c>
      <c r="H49" s="198" t="str">
        <f>[3]Hoja1!L380</f>
        <v>MARCOS ABRAHAM</v>
      </c>
      <c r="I49" s="54">
        <f>[3]Hoja1!M380</f>
        <v>45860</v>
      </c>
      <c r="J49" s="54">
        <f>[3]Hoja1!N380</f>
        <v>45863</v>
      </c>
      <c r="K49" s="55" t="s">
        <v>25</v>
      </c>
      <c r="L49" s="55"/>
      <c r="M49" s="53">
        <v>2</v>
      </c>
      <c r="N49" s="56">
        <v>3</v>
      </c>
    </row>
    <row r="50" spans="1:14" s="34" customFormat="1" ht="57" customHeight="1">
      <c r="A50" s="49">
        <v>431</v>
      </c>
      <c r="B50" s="189" t="s">
        <v>1358</v>
      </c>
      <c r="C50" s="53" t="s">
        <v>1359</v>
      </c>
      <c r="D50" s="52">
        <v>1</v>
      </c>
      <c r="E50" s="56" t="s">
        <v>125</v>
      </c>
      <c r="F50" s="196" t="str">
        <f>[3]Hoja1!J257</f>
        <v>DEVIA</v>
      </c>
      <c r="G50" s="197" t="str">
        <f>[3]Hoja1!K257</f>
        <v>OVALLE</v>
      </c>
      <c r="H50" s="198" t="str">
        <f>[3]Hoja1!L257</f>
        <v>ALEX</v>
      </c>
      <c r="I50" s="54">
        <f>[3]Hoja1!M257</f>
        <v>45861</v>
      </c>
      <c r="J50" s="54">
        <f>[3]Hoja1!N257</f>
        <v>45883</v>
      </c>
      <c r="K50" s="55" t="s">
        <v>25</v>
      </c>
      <c r="L50" s="55"/>
      <c r="M50" s="53">
        <v>2</v>
      </c>
      <c r="N50" s="56">
        <v>3</v>
      </c>
    </row>
    <row r="51" spans="1:14" s="34" customFormat="1" ht="57" customHeight="1">
      <c r="A51" s="49">
        <v>432</v>
      </c>
      <c r="B51" s="189" t="s">
        <v>1363</v>
      </c>
      <c r="C51" s="53" t="s">
        <v>1364</v>
      </c>
      <c r="D51" s="52">
        <v>1</v>
      </c>
      <c r="E51" s="56" t="s">
        <v>125</v>
      </c>
      <c r="F51" s="196" t="str">
        <f>[2]Hoja1!A105</f>
        <v>CORTEZ</v>
      </c>
      <c r="G51" s="197" t="str">
        <f>[2]Hoja1!B105</f>
        <v>SAUCEDO</v>
      </c>
      <c r="H51" s="198" t="str">
        <f>[2]Hoja1!C105</f>
        <v>ADRIANA</v>
      </c>
      <c r="I51" s="54">
        <f>[2]Hoja1!D105</f>
        <v>45863</v>
      </c>
      <c r="J51" s="55"/>
      <c r="K51" s="55" t="s">
        <v>25</v>
      </c>
      <c r="L51" s="55"/>
      <c r="M51" s="53">
        <v>2</v>
      </c>
      <c r="N51" s="56">
        <v>3</v>
      </c>
    </row>
    <row r="52" spans="1:14" s="34" customFormat="1" ht="57" customHeight="1">
      <c r="A52" s="49">
        <v>433</v>
      </c>
      <c r="B52" s="189" t="s">
        <v>1367</v>
      </c>
      <c r="C52" s="53" t="s">
        <v>1368</v>
      </c>
      <c r="D52" s="52">
        <v>1</v>
      </c>
      <c r="E52" s="56" t="s">
        <v>125</v>
      </c>
      <c r="F52" s="196" t="str">
        <f>[2]Hoja1!A21</f>
        <v>ESPINOZA</v>
      </c>
      <c r="G52" s="204" t="str">
        <f>[2]Hoja1!B21</f>
        <v>MAURICIO</v>
      </c>
      <c r="H52" s="205" t="str">
        <f>[2]Hoja1!C21</f>
        <v>ADRIANA ELIZABETH</v>
      </c>
      <c r="I52" s="54">
        <f>[2]Hoja1!D21</f>
        <v>45870</v>
      </c>
      <c r="J52" s="55"/>
      <c r="K52" s="55" t="s">
        <v>25</v>
      </c>
      <c r="L52" s="55"/>
      <c r="M52" s="53">
        <v>2</v>
      </c>
      <c r="N52" s="56">
        <v>3</v>
      </c>
    </row>
    <row r="53" spans="1:14" s="34" customFormat="1" ht="57" customHeight="1">
      <c r="A53" s="49">
        <v>434</v>
      </c>
      <c r="B53" s="189" t="s">
        <v>1372</v>
      </c>
      <c r="C53" s="53" t="s">
        <v>1373</v>
      </c>
      <c r="D53" s="52">
        <v>1</v>
      </c>
      <c r="E53" s="56" t="s">
        <v>125</v>
      </c>
      <c r="F53" s="196" t="str">
        <f>[2]Hoja1!A110</f>
        <v>TORRES</v>
      </c>
      <c r="G53" s="197" t="str">
        <f>[2]Hoja1!B110</f>
        <v>LOPEZ</v>
      </c>
      <c r="H53" s="198" t="str">
        <f>[2]Hoja1!C110</f>
        <v>JONATHAN</v>
      </c>
      <c r="I53" s="54">
        <f>[2]Hoja1!D110</f>
        <v>45870</v>
      </c>
      <c r="J53" s="55"/>
      <c r="K53" s="55" t="s">
        <v>25</v>
      </c>
      <c r="L53" s="55"/>
      <c r="M53" s="53">
        <v>2</v>
      </c>
      <c r="N53" s="56">
        <v>3</v>
      </c>
    </row>
    <row r="54" spans="1:14" s="34" customFormat="1" ht="57" customHeight="1">
      <c r="A54" s="49">
        <v>435</v>
      </c>
      <c r="B54" s="189" t="s">
        <v>1376</v>
      </c>
      <c r="C54" s="53" t="s">
        <v>1377</v>
      </c>
      <c r="D54" s="52">
        <v>1</v>
      </c>
      <c r="E54" s="56" t="s">
        <v>125</v>
      </c>
      <c r="F54" s="196" t="str">
        <f>[2]Hoja1!A111</f>
        <v>NARANJO</v>
      </c>
      <c r="G54" s="197" t="str">
        <f>[2]Hoja1!B111</f>
        <v>AVILA</v>
      </c>
      <c r="H54" s="198" t="str">
        <f>[2]Hoja1!C111</f>
        <v>CARLOS JESUS</v>
      </c>
      <c r="I54" s="54">
        <f>[2]Hoja1!D111</f>
        <v>45870</v>
      </c>
      <c r="J54" s="55"/>
      <c r="K54" s="55" t="s">
        <v>25</v>
      </c>
      <c r="L54" s="55"/>
      <c r="M54" s="53">
        <v>2</v>
      </c>
      <c r="N54" s="56">
        <v>3</v>
      </c>
    </row>
    <row r="55" spans="1:14" s="34" customFormat="1" ht="57" customHeight="1">
      <c r="A55" s="49">
        <v>436</v>
      </c>
      <c r="B55" s="189" t="s">
        <v>1382</v>
      </c>
      <c r="C55" s="53" t="s">
        <v>1383</v>
      </c>
      <c r="D55" s="52">
        <v>1</v>
      </c>
      <c r="E55" s="56" t="s">
        <v>125</v>
      </c>
      <c r="F55" s="196" t="str">
        <f>[2]Hoja1!A112</f>
        <v>MARTINEZ</v>
      </c>
      <c r="G55" s="197" t="str">
        <f>[2]Hoja1!B112</f>
        <v>COTA</v>
      </c>
      <c r="H55" s="198" t="str">
        <f>[2]Hoja1!C112</f>
        <v>MARTHA PATRICIA</v>
      </c>
      <c r="I55" s="54">
        <f>[2]Hoja1!D112</f>
        <v>45870</v>
      </c>
      <c r="J55" s="55"/>
      <c r="K55" s="55" t="s">
        <v>25</v>
      </c>
      <c r="L55" s="55"/>
      <c r="M55" s="53">
        <v>2</v>
      </c>
      <c r="N55" s="56">
        <v>3</v>
      </c>
    </row>
    <row r="56" spans="1:14" s="34" customFormat="1" ht="57" customHeight="1">
      <c r="A56" s="49">
        <v>437</v>
      </c>
      <c r="B56" s="189" t="s">
        <v>1384</v>
      </c>
      <c r="C56" s="53" t="s">
        <v>1385</v>
      </c>
      <c r="D56" s="52">
        <v>1</v>
      </c>
      <c r="E56" s="56" t="s">
        <v>125</v>
      </c>
      <c r="F56" s="196" t="str">
        <f>[2]Hoja1!A113</f>
        <v>LOPEZ</v>
      </c>
      <c r="G56" s="197" t="str">
        <f>[2]Hoja1!B113</f>
        <v>MENDOZA</v>
      </c>
      <c r="H56" s="198" t="str">
        <f>[2]Hoja1!C113</f>
        <v>ALEJANDRO</v>
      </c>
      <c r="I56" s="54">
        <f>[2]Hoja1!D113</f>
        <v>45870</v>
      </c>
      <c r="J56" s="55"/>
      <c r="K56" s="55" t="s">
        <v>25</v>
      </c>
      <c r="L56" s="55"/>
      <c r="M56" s="53">
        <v>2</v>
      </c>
      <c r="N56" s="56">
        <v>3</v>
      </c>
    </row>
    <row r="57" spans="1:14" s="34" customFormat="1" ht="57" customHeight="1">
      <c r="A57" s="49">
        <v>438</v>
      </c>
      <c r="B57" s="189" t="s">
        <v>1389</v>
      </c>
      <c r="C57" s="53" t="s">
        <v>1390</v>
      </c>
      <c r="D57" s="52">
        <v>1</v>
      </c>
      <c r="E57" s="56" t="s">
        <v>125</v>
      </c>
      <c r="F57" s="196" t="str">
        <f>[2]Hoja1!A114</f>
        <v>GUZMAN</v>
      </c>
      <c r="G57" s="197" t="str">
        <f>[2]Hoja1!B114</f>
        <v>ENCISO</v>
      </c>
      <c r="H57" s="198" t="str">
        <f>[2]Hoja1!C114</f>
        <v>HECTOR JOSE</v>
      </c>
      <c r="I57" s="54">
        <f>[2]Hoja1!D114</f>
        <v>45870</v>
      </c>
      <c r="J57" s="55"/>
      <c r="K57" s="55" t="s">
        <v>25</v>
      </c>
      <c r="L57" s="55"/>
      <c r="M57" s="53">
        <v>2</v>
      </c>
      <c r="N57" s="56">
        <v>3</v>
      </c>
    </row>
    <row r="58" spans="1:14" s="34" customFormat="1" ht="57" customHeight="1">
      <c r="A58" s="49">
        <v>439</v>
      </c>
      <c r="B58" s="189" t="s">
        <v>1394</v>
      </c>
      <c r="C58" s="53" t="s">
        <v>1395</v>
      </c>
      <c r="D58" s="52">
        <v>1</v>
      </c>
      <c r="E58" s="56" t="s">
        <v>125</v>
      </c>
      <c r="F58" s="196" t="str">
        <f>[2]Hoja1!A115</f>
        <v>ORDAZ</v>
      </c>
      <c r="G58" s="197" t="str">
        <f>[2]Hoja1!B115</f>
        <v>LOZANO</v>
      </c>
      <c r="H58" s="198" t="str">
        <f>[2]Hoja1!C115</f>
        <v>LILIANA</v>
      </c>
      <c r="I58" s="54">
        <f>[2]Hoja1!D115</f>
        <v>45870</v>
      </c>
      <c r="J58" s="55"/>
      <c r="K58" s="55" t="s">
        <v>25</v>
      </c>
      <c r="L58" s="55"/>
      <c r="M58" s="53">
        <v>2</v>
      </c>
      <c r="N58" s="56">
        <v>3</v>
      </c>
    </row>
    <row r="59" spans="1:14" s="34" customFormat="1" ht="57" customHeight="1">
      <c r="A59" s="49">
        <v>440</v>
      </c>
      <c r="B59" s="189" t="s">
        <v>1399</v>
      </c>
      <c r="C59" s="53" t="s">
        <v>1400</v>
      </c>
      <c r="D59" s="52">
        <v>1</v>
      </c>
      <c r="E59" s="56" t="s">
        <v>125</v>
      </c>
      <c r="F59" s="196" t="str">
        <f>[2]Hoja1!A116</f>
        <v>CORONA</v>
      </c>
      <c r="G59" s="197" t="str">
        <f>[2]Hoja1!B116</f>
        <v>MENDOZA</v>
      </c>
      <c r="H59" s="198" t="str">
        <f>[2]Hoja1!C116</f>
        <v>YULIANA</v>
      </c>
      <c r="I59" s="54">
        <f>[2]Hoja1!D116</f>
        <v>45870</v>
      </c>
      <c r="J59" s="55"/>
      <c r="K59" s="55" t="s">
        <v>25</v>
      </c>
      <c r="L59" s="55"/>
      <c r="M59" s="53">
        <v>2</v>
      </c>
      <c r="N59" s="56">
        <v>3</v>
      </c>
    </row>
    <row r="60" spans="1:14" s="34" customFormat="1" ht="57" customHeight="1">
      <c r="A60" s="49">
        <v>441</v>
      </c>
      <c r="B60" s="189" t="s">
        <v>1404</v>
      </c>
      <c r="C60" s="53" t="s">
        <v>1405</v>
      </c>
      <c r="D60" s="52">
        <v>1</v>
      </c>
      <c r="E60" s="56" t="s">
        <v>125</v>
      </c>
      <c r="F60" s="196" t="str">
        <f>[2]Hoja1!A117</f>
        <v>HIDALGO</v>
      </c>
      <c r="G60" s="197" t="str">
        <f>[2]Hoja1!B117</f>
        <v>MARCOS</v>
      </c>
      <c r="H60" s="198" t="str">
        <f>[2]Hoja1!C117</f>
        <v>SARAI</v>
      </c>
      <c r="I60" s="54">
        <f>[2]Hoja1!D117</f>
        <v>45870</v>
      </c>
      <c r="J60" s="55"/>
      <c r="K60" s="55" t="s">
        <v>25</v>
      </c>
      <c r="L60" s="55"/>
      <c r="M60" s="53">
        <v>2</v>
      </c>
      <c r="N60" s="56">
        <v>3</v>
      </c>
    </row>
    <row r="61" spans="1:14" s="34" customFormat="1" ht="57" customHeight="1">
      <c r="A61" s="49">
        <v>442</v>
      </c>
      <c r="B61" s="189" t="s">
        <v>1410</v>
      </c>
      <c r="C61" s="53" t="s">
        <v>1411</v>
      </c>
      <c r="D61" s="52">
        <v>1</v>
      </c>
      <c r="E61" s="56" t="s">
        <v>125</v>
      </c>
      <c r="F61" s="196" t="str">
        <f>[2]Hoja1!A118</f>
        <v>GARCIA</v>
      </c>
      <c r="G61" s="197" t="str">
        <f>[2]Hoja1!B118</f>
        <v>CORTEZ</v>
      </c>
      <c r="H61" s="198" t="str">
        <f>[2]Hoja1!C118</f>
        <v>JESUS ALEJANDRO</v>
      </c>
      <c r="I61" s="54">
        <f>[2]Hoja1!D118</f>
        <v>45870</v>
      </c>
      <c r="J61" s="55"/>
      <c r="K61" s="55" t="s">
        <v>25</v>
      </c>
      <c r="L61" s="55"/>
      <c r="M61" s="53">
        <v>2</v>
      </c>
      <c r="N61" s="56">
        <v>3</v>
      </c>
    </row>
    <row r="62" spans="1:14" s="34" customFormat="1" ht="57" customHeight="1">
      <c r="A62" s="49">
        <v>443</v>
      </c>
      <c r="B62" s="189" t="s">
        <v>1414</v>
      </c>
      <c r="C62" s="53" t="s">
        <v>1415</v>
      </c>
      <c r="D62" s="52">
        <v>1</v>
      </c>
      <c r="E62" s="56" t="s">
        <v>125</v>
      </c>
      <c r="F62" s="196" t="str">
        <f>[2]Hoja1!A122</f>
        <v>GAONA</v>
      </c>
      <c r="G62" s="197" t="str">
        <f>[2]Hoja1!B122</f>
        <v>ALVAREZ</v>
      </c>
      <c r="H62" s="198" t="str">
        <f>[2]Hoja1!C122</f>
        <v>ESTHER</v>
      </c>
      <c r="I62" s="54">
        <f>[2]Hoja1!D122</f>
        <v>45870</v>
      </c>
      <c r="J62" s="55"/>
      <c r="K62" s="55" t="s">
        <v>25</v>
      </c>
      <c r="L62" s="55"/>
      <c r="M62" s="53">
        <v>2</v>
      </c>
      <c r="N62" s="56">
        <v>3</v>
      </c>
    </row>
    <row r="63" spans="1:14" s="34" customFormat="1" ht="57" customHeight="1">
      <c r="A63" s="49">
        <v>444</v>
      </c>
      <c r="B63" s="189" t="s">
        <v>1417</v>
      </c>
      <c r="C63" s="53" t="s">
        <v>1418</v>
      </c>
      <c r="D63" s="52">
        <v>1</v>
      </c>
      <c r="E63" s="56" t="s">
        <v>125</v>
      </c>
      <c r="F63" s="196" t="str">
        <f>[2]Hoja1!A123</f>
        <v>GARCIA</v>
      </c>
      <c r="G63" s="197" t="str">
        <f>[2]Hoja1!B123</f>
        <v>ARCE</v>
      </c>
      <c r="H63" s="198" t="str">
        <f>[2]Hoja1!C123</f>
        <v>JUAN RENE</v>
      </c>
      <c r="I63" s="54">
        <f>[2]Hoja1!D123</f>
        <v>45870</v>
      </c>
      <c r="J63" s="55"/>
      <c r="K63" s="55" t="s">
        <v>25</v>
      </c>
      <c r="L63" s="55"/>
      <c r="M63" s="53">
        <v>2</v>
      </c>
      <c r="N63" s="56">
        <v>3</v>
      </c>
    </row>
    <row r="64" spans="1:14" s="34" customFormat="1" ht="57" customHeight="1">
      <c r="A64" s="49">
        <v>445</v>
      </c>
      <c r="B64" s="189" t="s">
        <v>1420</v>
      </c>
      <c r="C64" s="53" t="s">
        <v>1421</v>
      </c>
      <c r="D64" s="52">
        <v>1</v>
      </c>
      <c r="E64" s="56" t="s">
        <v>125</v>
      </c>
      <c r="F64" s="196" t="str">
        <f>[2]Hoja1!A124</f>
        <v>PEREZ</v>
      </c>
      <c r="G64" s="197" t="str">
        <f>[2]Hoja1!B124</f>
        <v>RAMOS</v>
      </c>
      <c r="H64" s="198" t="str">
        <f>[2]Hoja1!C124</f>
        <v>HESIQUIO JULIAN</v>
      </c>
      <c r="I64" s="54">
        <f>[2]Hoja1!D124</f>
        <v>45870</v>
      </c>
      <c r="J64" s="55"/>
      <c r="K64" s="55" t="s">
        <v>25</v>
      </c>
      <c r="L64" s="55"/>
      <c r="M64" s="53">
        <v>2</v>
      </c>
      <c r="N64" s="56">
        <v>3</v>
      </c>
    </row>
    <row r="65" spans="1:14" s="34" customFormat="1" ht="57" customHeight="1">
      <c r="A65" s="49">
        <v>446</v>
      </c>
      <c r="B65" s="189" t="s">
        <v>1423</v>
      </c>
      <c r="C65" s="53" t="s">
        <v>1424</v>
      </c>
      <c r="D65" s="52">
        <v>1</v>
      </c>
      <c r="E65" s="56" t="s">
        <v>125</v>
      </c>
      <c r="F65" s="196" t="str">
        <f>[2]Hoja1!A125</f>
        <v>JUAREZ</v>
      </c>
      <c r="G65" s="197" t="str">
        <f>[2]Hoja1!B125</f>
        <v>ESCOBAR</v>
      </c>
      <c r="H65" s="198" t="str">
        <f>[2]Hoja1!C125</f>
        <v>ERICELDA</v>
      </c>
      <c r="I65" s="54">
        <f>[2]Hoja1!D125</f>
        <v>45870</v>
      </c>
      <c r="J65" s="55"/>
      <c r="K65" s="55" t="s">
        <v>25</v>
      </c>
      <c r="L65" s="55"/>
      <c r="M65" s="53">
        <v>2</v>
      </c>
      <c r="N65" s="56">
        <v>3</v>
      </c>
    </row>
    <row r="66" spans="1:14" s="34" customFormat="1" ht="57" customHeight="1">
      <c r="A66" s="49">
        <v>447</v>
      </c>
      <c r="B66" s="189" t="s">
        <v>1427</v>
      </c>
      <c r="C66" s="53" t="s">
        <v>1428</v>
      </c>
      <c r="D66" s="52">
        <v>1</v>
      </c>
      <c r="E66" s="56" t="s">
        <v>125</v>
      </c>
      <c r="F66" s="196" t="str">
        <f>[3]Hoja1!J87</f>
        <v>PEIMBERT</v>
      </c>
      <c r="G66" s="197" t="str">
        <f>[3]Hoja1!K87</f>
        <v>CHAIDEZ</v>
      </c>
      <c r="H66" s="198" t="str">
        <f>[3]Hoja1!L87</f>
        <v>JORGE LUIS</v>
      </c>
      <c r="I66" s="54">
        <f>[3]Hoja1!M87</f>
        <v>45870</v>
      </c>
      <c r="J66" s="54">
        <f>[3]Hoja1!N87</f>
        <v>45884</v>
      </c>
      <c r="K66" s="55" t="s">
        <v>25</v>
      </c>
      <c r="L66" s="55"/>
      <c r="M66" s="53">
        <v>2</v>
      </c>
      <c r="N66" s="56">
        <v>3</v>
      </c>
    </row>
    <row r="67" spans="1:14" s="34" customFormat="1" ht="57" customHeight="1">
      <c r="A67" s="49">
        <v>448</v>
      </c>
      <c r="B67" s="189" t="s">
        <v>1430</v>
      </c>
      <c r="C67" s="53" t="s">
        <v>1431</v>
      </c>
      <c r="D67" s="52">
        <v>1</v>
      </c>
      <c r="E67" s="56" t="s">
        <v>125</v>
      </c>
      <c r="F67" s="196" t="str">
        <f>[3]Hoja1!J93</f>
        <v>GOMEZ</v>
      </c>
      <c r="G67" s="197" t="str">
        <f>[3]Hoja1!K93</f>
        <v>VALLE</v>
      </c>
      <c r="H67" s="198" t="str">
        <f>[3]Hoja1!L93</f>
        <v>AGUSTIN</v>
      </c>
      <c r="I67" s="54">
        <f>[3]Hoja1!M93</f>
        <v>45870</v>
      </c>
      <c r="J67" s="54">
        <f>[3]Hoja1!N93</f>
        <v>45894</v>
      </c>
      <c r="K67" s="55" t="s">
        <v>25</v>
      </c>
      <c r="L67" s="55"/>
      <c r="M67" s="53">
        <v>2</v>
      </c>
      <c r="N67" s="56">
        <v>3</v>
      </c>
    </row>
    <row r="68" spans="1:14" s="34" customFormat="1" ht="57" customHeight="1">
      <c r="A68" s="49">
        <v>449</v>
      </c>
      <c r="B68" s="189" t="s">
        <v>1434</v>
      </c>
      <c r="C68" s="53" t="s">
        <v>1435</v>
      </c>
      <c r="D68" s="52">
        <v>1</v>
      </c>
      <c r="E68" s="56" t="s">
        <v>125</v>
      </c>
      <c r="F68" s="196" t="str">
        <f>[3]Hoja1!J189</f>
        <v>VARGAS</v>
      </c>
      <c r="G68" s="197" t="str">
        <f>[3]Hoja1!K189</f>
        <v>LUCERO</v>
      </c>
      <c r="H68" s="198" t="str">
        <f>[3]Hoja1!L189</f>
        <v>JESUS HERMINIO</v>
      </c>
      <c r="I68" s="54">
        <f>[3]Hoja1!M189</f>
        <v>45870</v>
      </c>
      <c r="J68" s="54">
        <f>[3]Hoja1!N189</f>
        <v>45884</v>
      </c>
      <c r="K68" s="55" t="s">
        <v>25</v>
      </c>
      <c r="L68" s="55"/>
      <c r="M68" s="53">
        <v>2</v>
      </c>
      <c r="N68" s="56">
        <v>3</v>
      </c>
    </row>
    <row r="69" spans="1:14" s="34" customFormat="1" ht="57" customHeight="1">
      <c r="A69" s="49">
        <v>450</v>
      </c>
      <c r="B69" s="189" t="s">
        <v>1439</v>
      </c>
      <c r="C69" s="53" t="s">
        <v>1440</v>
      </c>
      <c r="D69" s="52">
        <v>1</v>
      </c>
      <c r="E69" s="56" t="s">
        <v>125</v>
      </c>
      <c r="F69" s="196" t="str">
        <f>[3]Hoja1!J197</f>
        <v>ELEVEÑO</v>
      </c>
      <c r="G69" s="197" t="str">
        <f>[3]Hoja1!K197</f>
        <v>MARTINEZ</v>
      </c>
      <c r="H69" s="198" t="str">
        <f>[3]Hoja1!L197</f>
        <v>AUREA</v>
      </c>
      <c r="I69" s="54">
        <f>[3]Hoja1!M197</f>
        <v>45870</v>
      </c>
      <c r="J69" s="54">
        <f>[3]Hoja1!N197</f>
        <v>45904</v>
      </c>
      <c r="K69" s="55" t="s">
        <v>25</v>
      </c>
      <c r="L69" s="55"/>
      <c r="M69" s="53">
        <v>2</v>
      </c>
      <c r="N69" s="56">
        <v>3</v>
      </c>
    </row>
    <row r="70" spans="1:14" s="34" customFormat="1" ht="57" customHeight="1">
      <c r="A70" s="49">
        <v>451</v>
      </c>
      <c r="B70" s="189" t="s">
        <v>1444</v>
      </c>
      <c r="C70" s="53" t="s">
        <v>1445</v>
      </c>
      <c r="D70" s="52">
        <v>1</v>
      </c>
      <c r="E70" s="56" t="s">
        <v>125</v>
      </c>
      <c r="F70" s="196" t="str">
        <f>[3]Hoja1!J226</f>
        <v>MARTINEZ</v>
      </c>
      <c r="G70" s="197" t="str">
        <f>[3]Hoja1!K226</f>
        <v>HERNANDEZ</v>
      </c>
      <c r="H70" s="198" t="str">
        <f>[3]Hoja1!L226</f>
        <v>MARIA BENITA</v>
      </c>
      <c r="I70" s="54">
        <f>[3]Hoja1!M226</f>
        <v>45870</v>
      </c>
      <c r="J70" s="54">
        <f>[3]Hoja1!N226</f>
        <v>45909</v>
      </c>
      <c r="K70" s="55" t="s">
        <v>25</v>
      </c>
      <c r="L70" s="55"/>
      <c r="M70" s="53">
        <v>2</v>
      </c>
      <c r="N70" s="56">
        <v>3</v>
      </c>
    </row>
    <row r="71" spans="1:14" s="34" customFormat="1" ht="57" customHeight="1">
      <c r="A71" s="49">
        <v>452</v>
      </c>
      <c r="B71" s="189" t="s">
        <v>1448</v>
      </c>
      <c r="C71" s="53" t="s">
        <v>1449</v>
      </c>
      <c r="D71" s="52">
        <v>1</v>
      </c>
      <c r="E71" s="56" t="s">
        <v>125</v>
      </c>
      <c r="F71" s="196" t="str">
        <f>[3]Hoja1!J345</f>
        <v>PEREZ</v>
      </c>
      <c r="G71" s="197" t="str">
        <f>[3]Hoja1!K345</f>
        <v>CORTEZ</v>
      </c>
      <c r="H71" s="198" t="str">
        <f>[3]Hoja1!L345</f>
        <v>EUGENIO JUAN</v>
      </c>
      <c r="I71" s="54">
        <f>[3]Hoja1!M345</f>
        <v>45870</v>
      </c>
      <c r="J71" s="54">
        <f>[3]Hoja1!N345</f>
        <v>45894</v>
      </c>
      <c r="K71" s="55" t="s">
        <v>25</v>
      </c>
      <c r="L71" s="55"/>
      <c r="M71" s="53">
        <v>2</v>
      </c>
      <c r="N71" s="56">
        <v>3</v>
      </c>
    </row>
    <row r="72" spans="1:14" s="34" customFormat="1" ht="57" customHeight="1">
      <c r="A72" s="49">
        <v>453</v>
      </c>
      <c r="B72" s="189" t="s">
        <v>1452</v>
      </c>
      <c r="C72" s="53" t="s">
        <v>1453</v>
      </c>
      <c r="D72" s="52">
        <v>1</v>
      </c>
      <c r="E72" s="56" t="s">
        <v>125</v>
      </c>
      <c r="F72" s="196" t="str">
        <f>[3]Hoja1!J360</f>
        <v>HUERTA</v>
      </c>
      <c r="G72" s="197" t="str">
        <f>[3]Hoja1!K360</f>
        <v>RUVALCABA</v>
      </c>
      <c r="H72" s="198" t="str">
        <f>[3]Hoja1!L360</f>
        <v>ALICIA</v>
      </c>
      <c r="I72" s="54">
        <f>[3]Hoja1!M360</f>
        <v>45870</v>
      </c>
      <c r="J72" s="54">
        <f>[3]Hoja1!N360</f>
        <v>45884</v>
      </c>
      <c r="K72" s="55" t="s">
        <v>25</v>
      </c>
      <c r="L72" s="55"/>
      <c r="M72" s="53">
        <v>2</v>
      </c>
      <c r="N72" s="56">
        <v>3</v>
      </c>
    </row>
    <row r="73" spans="1:14" s="34" customFormat="1" ht="57" customHeight="1">
      <c r="A73" s="49">
        <v>454</v>
      </c>
      <c r="B73" s="189" t="s">
        <v>1456</v>
      </c>
      <c r="C73" s="53" t="s">
        <v>1457</v>
      </c>
      <c r="D73" s="52">
        <v>1</v>
      </c>
      <c r="E73" s="56" t="s">
        <v>125</v>
      </c>
      <c r="F73" s="196" t="str">
        <f>[3]Hoja1!J361</f>
        <v>RODRIGUEZ</v>
      </c>
      <c r="G73" s="197" t="str">
        <f>[3]Hoja1!K361</f>
        <v/>
      </c>
      <c r="H73" s="198" t="str">
        <f>[3]Hoja1!L361</f>
        <v>ISVIN GADDIEL</v>
      </c>
      <c r="I73" s="54">
        <f>[3]Hoja1!M361</f>
        <v>45870</v>
      </c>
      <c r="J73" s="54">
        <f>[3]Hoja1!N361</f>
        <v>45948</v>
      </c>
      <c r="K73" s="55" t="s">
        <v>25</v>
      </c>
      <c r="L73" s="55"/>
      <c r="M73" s="53">
        <v>2</v>
      </c>
      <c r="N73" s="56">
        <v>3</v>
      </c>
    </row>
    <row r="74" spans="1:14" s="34" customFormat="1" ht="57" customHeight="1">
      <c r="A74" s="49">
        <v>455</v>
      </c>
      <c r="B74" s="189" t="s">
        <v>1461</v>
      </c>
      <c r="C74" s="53" t="s">
        <v>1462</v>
      </c>
      <c r="D74" s="52">
        <v>1</v>
      </c>
      <c r="E74" s="56" t="s">
        <v>125</v>
      </c>
      <c r="F74" s="196" t="str">
        <f>[3]Hoja1!J415</f>
        <v>GARCIA</v>
      </c>
      <c r="G74" s="197" t="str">
        <f>[3]Hoja1!K415</f>
        <v>COVARRUBIAS</v>
      </c>
      <c r="H74" s="198" t="str">
        <f>[3]Hoja1!L415</f>
        <v>ALICE</v>
      </c>
      <c r="I74" s="54">
        <f>[3]Hoja1!M415</f>
        <v>45870</v>
      </c>
      <c r="J74" s="54">
        <f>[3]Hoja1!N415</f>
        <v>45884</v>
      </c>
      <c r="K74" s="55" t="s">
        <v>25</v>
      </c>
      <c r="L74" s="55"/>
      <c r="M74" s="53">
        <v>2</v>
      </c>
      <c r="N74" s="56">
        <v>3</v>
      </c>
    </row>
    <row r="75" spans="1:14" s="34" customFormat="1" ht="57" customHeight="1">
      <c r="A75" s="49">
        <v>456</v>
      </c>
      <c r="B75" s="189" t="s">
        <v>1464</v>
      </c>
      <c r="C75" s="53" t="s">
        <v>1465</v>
      </c>
      <c r="D75" s="52">
        <v>1</v>
      </c>
      <c r="E75" s="56" t="s">
        <v>125</v>
      </c>
      <c r="F75" s="196" t="str">
        <f>[3]Hoja1!J416</f>
        <v>NAVA</v>
      </c>
      <c r="G75" s="197" t="str">
        <f>[3]Hoja1!K416</f>
        <v>GRANADOS</v>
      </c>
      <c r="H75" s="198" t="str">
        <f>[3]Hoja1!L416</f>
        <v>ISMAEL</v>
      </c>
      <c r="I75" s="54">
        <f>[3]Hoja1!M416</f>
        <v>45870</v>
      </c>
      <c r="J75" s="54">
        <f>[3]Hoja1!N416</f>
        <v>45884</v>
      </c>
      <c r="K75" s="55" t="s">
        <v>25</v>
      </c>
      <c r="L75" s="55"/>
      <c r="M75" s="53">
        <v>2</v>
      </c>
      <c r="N75" s="56">
        <v>3</v>
      </c>
    </row>
    <row r="76" spans="1:14" s="34" customFormat="1" ht="57" customHeight="1">
      <c r="A76" s="49">
        <v>457</v>
      </c>
      <c r="B76" s="189" t="s">
        <v>1470</v>
      </c>
      <c r="C76" s="53" t="s">
        <v>1471</v>
      </c>
      <c r="D76" s="52">
        <v>1</v>
      </c>
      <c r="E76" s="56" t="s">
        <v>125</v>
      </c>
      <c r="F76" s="196" t="str">
        <f>[3]Hoja1!J434</f>
        <v>CASTILLO</v>
      </c>
      <c r="G76" s="197" t="str">
        <f>[3]Hoja1!K434</f>
        <v>ALCALA</v>
      </c>
      <c r="H76" s="198" t="str">
        <f>[3]Hoja1!L434</f>
        <v>MARIA DE LOS ANGELES</v>
      </c>
      <c r="I76" s="54">
        <f>[3]Hoja1!M434</f>
        <v>45870</v>
      </c>
      <c r="J76" s="54">
        <f>[3]Hoja1!N434</f>
        <v>45894</v>
      </c>
      <c r="K76" s="55" t="s">
        <v>25</v>
      </c>
      <c r="L76" s="55"/>
      <c r="M76" s="53">
        <v>2</v>
      </c>
      <c r="N76" s="56">
        <v>3</v>
      </c>
    </row>
    <row r="77" spans="1:14" s="34" customFormat="1" ht="57" customHeight="1">
      <c r="A77" s="49">
        <v>458</v>
      </c>
      <c r="B77" s="189" t="s">
        <v>1475</v>
      </c>
      <c r="C77" s="53" t="s">
        <v>1476</v>
      </c>
      <c r="D77" s="52">
        <v>1</v>
      </c>
      <c r="E77" s="56" t="s">
        <v>125</v>
      </c>
      <c r="F77" s="196" t="str">
        <f>[2]Hoja1!A94</f>
        <v>MARQUEZ</v>
      </c>
      <c r="G77" s="197" t="str">
        <f>[2]Hoja1!B94</f>
        <v>MADERO</v>
      </c>
      <c r="H77" s="198" t="str">
        <f>[2]Hoja1!C94</f>
        <v>MANUEL ISAI</v>
      </c>
      <c r="I77" s="54">
        <f>[2]Hoja1!D94</f>
        <v>45873</v>
      </c>
      <c r="J77" s="55"/>
      <c r="K77" s="55" t="s">
        <v>25</v>
      </c>
      <c r="L77" s="55"/>
      <c r="M77" s="53">
        <v>2</v>
      </c>
      <c r="N77" s="56">
        <v>3</v>
      </c>
    </row>
    <row r="78" spans="1:14" s="34" customFormat="1" ht="57" customHeight="1">
      <c r="A78" s="49">
        <v>459</v>
      </c>
      <c r="B78" s="189" t="s">
        <v>1480</v>
      </c>
      <c r="C78" s="53" t="s">
        <v>1481</v>
      </c>
      <c r="D78" s="52">
        <v>1</v>
      </c>
      <c r="E78" s="56" t="s">
        <v>125</v>
      </c>
      <c r="F78" s="196" t="str">
        <f>[2]Hoja1!A97</f>
        <v>GARCIA</v>
      </c>
      <c r="G78" s="197" t="str">
        <f>[2]Hoja1!B97</f>
        <v>PEREZ</v>
      </c>
      <c r="H78" s="198" t="str">
        <f>[2]Hoja1!C97</f>
        <v>CESAREA</v>
      </c>
      <c r="I78" s="54">
        <f>[2]Hoja1!D97</f>
        <v>45873</v>
      </c>
      <c r="J78" s="55"/>
      <c r="K78" s="55" t="s">
        <v>25</v>
      </c>
      <c r="L78" s="55"/>
      <c r="M78" s="53">
        <v>2</v>
      </c>
      <c r="N78" s="56">
        <v>3</v>
      </c>
    </row>
    <row r="79" spans="1:14" s="34" customFormat="1" ht="57" customHeight="1">
      <c r="A79" s="49">
        <v>460</v>
      </c>
      <c r="B79" s="189" t="s">
        <v>1484</v>
      </c>
      <c r="C79" s="53" t="s">
        <v>1485</v>
      </c>
      <c r="D79" s="52">
        <v>1</v>
      </c>
      <c r="E79" s="56" t="s">
        <v>125</v>
      </c>
      <c r="F79" s="196" t="str">
        <f>[2]Hoja1!A98</f>
        <v>HIRALES</v>
      </c>
      <c r="G79" s="197" t="str">
        <f>[2]Hoja1!B98</f>
        <v>SANCHEZ</v>
      </c>
      <c r="H79" s="198" t="str">
        <f>[2]Hoja1!C98</f>
        <v>MICHEL</v>
      </c>
      <c r="I79" s="54">
        <f>[2]Hoja1!D98</f>
        <v>45873</v>
      </c>
      <c r="J79" s="55"/>
      <c r="K79" s="55" t="s">
        <v>25</v>
      </c>
      <c r="L79" s="55"/>
      <c r="M79" s="53">
        <v>2</v>
      </c>
      <c r="N79" s="56">
        <v>3</v>
      </c>
    </row>
    <row r="80" spans="1:14" s="34" customFormat="1" ht="57" customHeight="1">
      <c r="A80" s="49">
        <v>461</v>
      </c>
      <c r="B80" s="189" t="s">
        <v>1488</v>
      </c>
      <c r="C80" s="53" t="s">
        <v>1489</v>
      </c>
      <c r="D80" s="52">
        <v>1</v>
      </c>
      <c r="E80" s="56" t="s">
        <v>125</v>
      </c>
      <c r="F80" s="196" t="str">
        <f>[2]Hoja1!A99</f>
        <v>DIAZ</v>
      </c>
      <c r="G80" s="197" t="str">
        <f>[2]Hoja1!B99</f>
        <v>DIONISIO</v>
      </c>
      <c r="H80" s="198" t="str">
        <f>[2]Hoja1!C99</f>
        <v>ZAHORY IPANEMA</v>
      </c>
      <c r="I80" s="54">
        <f>[2]Hoja1!D99</f>
        <v>45873</v>
      </c>
      <c r="J80" s="55"/>
      <c r="K80" s="55" t="s">
        <v>25</v>
      </c>
      <c r="L80" s="55"/>
      <c r="M80" s="53">
        <v>2</v>
      </c>
      <c r="N80" s="56">
        <v>3</v>
      </c>
    </row>
    <row r="81" spans="1:14" s="34" customFormat="1" ht="57" customHeight="1">
      <c r="A81" s="49">
        <v>462</v>
      </c>
      <c r="B81" s="189" t="s">
        <v>1493</v>
      </c>
      <c r="C81" s="53" t="s">
        <v>1494</v>
      </c>
      <c r="D81" s="52">
        <v>1</v>
      </c>
      <c r="E81" s="56" t="s">
        <v>125</v>
      </c>
      <c r="F81" s="199" t="str">
        <f>[2]Hoja1!A100</f>
        <v>JIMENEZ</v>
      </c>
      <c r="G81" s="200" t="str">
        <f>[2]Hoja1!B100</f>
        <v>MORALES</v>
      </c>
      <c r="H81" s="201" t="str">
        <f>[2]Hoja1!C100</f>
        <v>ISIDRO</v>
      </c>
      <c r="I81" s="54">
        <f>[2]Hoja1!D100</f>
        <v>45873</v>
      </c>
      <c r="J81" s="55"/>
      <c r="K81" s="55" t="s">
        <v>25</v>
      </c>
      <c r="L81" s="55"/>
      <c r="M81" s="53">
        <v>2</v>
      </c>
      <c r="N81" s="56">
        <v>3</v>
      </c>
    </row>
    <row r="82" spans="1:14" s="34" customFormat="1" ht="57" customHeight="1">
      <c r="A82" s="49">
        <v>463</v>
      </c>
      <c r="B82" s="189" t="s">
        <v>1497</v>
      </c>
      <c r="C82" s="53" t="s">
        <v>1498</v>
      </c>
      <c r="D82" s="52">
        <v>1</v>
      </c>
      <c r="E82" s="56" t="s">
        <v>125</v>
      </c>
      <c r="F82" s="196" t="str">
        <f>[2]Hoja1!A101</f>
        <v>CEBREROS</v>
      </c>
      <c r="G82" s="197" t="str">
        <f>[2]Hoja1!B101</f>
        <v>SOLIS</v>
      </c>
      <c r="H82" s="198" t="str">
        <f>[2]Hoja1!C101</f>
        <v>ADALBERTO</v>
      </c>
      <c r="I82" s="54">
        <f>[2]Hoja1!D101</f>
        <v>45873</v>
      </c>
      <c r="J82" s="55"/>
      <c r="K82" s="55" t="s">
        <v>25</v>
      </c>
      <c r="L82" s="55"/>
      <c r="M82" s="53">
        <v>2</v>
      </c>
      <c r="N82" s="56">
        <v>3</v>
      </c>
    </row>
    <row r="83" spans="1:14" s="34" customFormat="1" ht="57" customHeight="1">
      <c r="A83" s="49">
        <v>464</v>
      </c>
      <c r="B83" s="189" t="s">
        <v>1500</v>
      </c>
      <c r="C83" s="53" t="s">
        <v>1501</v>
      </c>
      <c r="D83" s="52">
        <v>1</v>
      </c>
      <c r="E83" s="56" t="s">
        <v>125</v>
      </c>
      <c r="F83" s="196" t="str">
        <f>[2]Hoja1!A102</f>
        <v>MUÑIZ</v>
      </c>
      <c r="G83" s="197" t="str">
        <f>[2]Hoja1!B102</f>
        <v>MARTINEZ</v>
      </c>
      <c r="H83" s="198" t="str">
        <f>[2]Hoja1!C102</f>
        <v>VICTOR MANUEL</v>
      </c>
      <c r="I83" s="54">
        <f>[2]Hoja1!D102</f>
        <v>45873</v>
      </c>
      <c r="J83" s="55"/>
      <c r="K83" s="55" t="s">
        <v>25</v>
      </c>
      <c r="L83" s="55"/>
      <c r="M83" s="53">
        <v>2</v>
      </c>
      <c r="N83" s="56">
        <v>3</v>
      </c>
    </row>
    <row r="84" spans="1:14" s="34" customFormat="1" ht="57" customHeight="1">
      <c r="A84" s="49">
        <v>465</v>
      </c>
      <c r="B84" s="189" t="s">
        <v>1504</v>
      </c>
      <c r="C84" s="53" t="s">
        <v>1505</v>
      </c>
      <c r="D84" s="52">
        <v>1</v>
      </c>
      <c r="E84" s="56" t="s">
        <v>125</v>
      </c>
      <c r="F84" s="196" t="str">
        <f>[2]Hoja1!A103</f>
        <v>MARQUEZ</v>
      </c>
      <c r="G84" s="197" t="str">
        <f>[2]Hoja1!B103</f>
        <v>CORRALES</v>
      </c>
      <c r="H84" s="198" t="str">
        <f>[2]Hoja1!C103</f>
        <v>FERNANDO DANIEL</v>
      </c>
      <c r="I84" s="54">
        <f>[2]Hoja1!D103</f>
        <v>45873</v>
      </c>
      <c r="J84" s="55"/>
      <c r="K84" s="55" t="s">
        <v>25</v>
      </c>
      <c r="L84" s="55"/>
      <c r="M84" s="53">
        <v>2</v>
      </c>
      <c r="N84" s="56">
        <v>3</v>
      </c>
    </row>
    <row r="85" spans="1:14" s="34" customFormat="1" ht="57" customHeight="1">
      <c r="A85" s="49">
        <v>466</v>
      </c>
      <c r="B85" s="189" t="s">
        <v>1510</v>
      </c>
      <c r="C85" s="53" t="s">
        <v>1511</v>
      </c>
      <c r="D85" s="52">
        <v>1</v>
      </c>
      <c r="E85" s="56" t="s">
        <v>125</v>
      </c>
      <c r="F85" s="196" t="str">
        <f>[2]Hoja1!A131</f>
        <v>REYES</v>
      </c>
      <c r="G85" s="197" t="str">
        <f>[2]Hoja1!B131</f>
        <v>JIMENEZ</v>
      </c>
      <c r="H85" s="198" t="str">
        <f>[2]Hoja1!C131</f>
        <v>JORGE</v>
      </c>
      <c r="I85" s="54">
        <f>[2]Hoja1!D131</f>
        <v>45873</v>
      </c>
      <c r="J85" s="55"/>
      <c r="K85" s="55" t="s">
        <v>25</v>
      </c>
      <c r="L85" s="55"/>
      <c r="M85" s="53">
        <v>2</v>
      </c>
      <c r="N85" s="56">
        <v>3</v>
      </c>
    </row>
    <row r="86" spans="1:14" s="34" customFormat="1" ht="57" customHeight="1">
      <c r="A86" s="49">
        <v>467</v>
      </c>
      <c r="B86" s="189" t="s">
        <v>1515</v>
      </c>
      <c r="C86" s="53" t="s">
        <v>1516</v>
      </c>
      <c r="D86" s="52">
        <v>1</v>
      </c>
      <c r="E86" s="56" t="s">
        <v>125</v>
      </c>
      <c r="F86" s="196" t="str">
        <f>[2]Hoja1!A132</f>
        <v>OJEDA</v>
      </c>
      <c r="G86" s="197" t="str">
        <f>[2]Hoja1!B132</f>
        <v>VALTIERRA</v>
      </c>
      <c r="H86" s="198" t="str">
        <f>[2]Hoja1!C132</f>
        <v>BRENDA YOCELIN</v>
      </c>
      <c r="I86" s="54">
        <f>[2]Hoja1!D132</f>
        <v>45873</v>
      </c>
      <c r="J86" s="55"/>
      <c r="K86" s="55" t="s">
        <v>25</v>
      </c>
      <c r="L86" s="55"/>
      <c r="M86" s="53">
        <v>2</v>
      </c>
      <c r="N86" s="56">
        <v>3</v>
      </c>
    </row>
    <row r="87" spans="1:14" s="34" customFormat="1" ht="57" customHeight="1">
      <c r="A87" s="49">
        <v>468</v>
      </c>
      <c r="B87" s="189" t="s">
        <v>1519</v>
      </c>
      <c r="C87" s="53" t="s">
        <v>1520</v>
      </c>
      <c r="D87" s="52">
        <v>1</v>
      </c>
      <c r="E87" s="56" t="s">
        <v>125</v>
      </c>
      <c r="F87" s="196" t="str">
        <f>[2]Hoja1!A133</f>
        <v>ROCHA</v>
      </c>
      <c r="G87" s="197" t="str">
        <f>[2]Hoja1!B133</f>
        <v>GARCIA</v>
      </c>
      <c r="H87" s="198" t="str">
        <f>[2]Hoja1!C133</f>
        <v>ANGEL GIOVANNY</v>
      </c>
      <c r="I87" s="54">
        <f>[2]Hoja1!D133</f>
        <v>45873</v>
      </c>
      <c r="J87" s="55"/>
      <c r="K87" s="55" t="s">
        <v>25</v>
      </c>
      <c r="L87" s="55"/>
      <c r="M87" s="53">
        <v>2</v>
      </c>
      <c r="N87" s="56">
        <v>3</v>
      </c>
    </row>
    <row r="88" spans="1:14" s="34" customFormat="1" ht="57" customHeight="1">
      <c r="A88" s="49">
        <v>469</v>
      </c>
      <c r="B88" s="189" t="s">
        <v>1525</v>
      </c>
      <c r="C88" s="53" t="s">
        <v>1526</v>
      </c>
      <c r="D88" s="52">
        <v>1</v>
      </c>
      <c r="E88" s="56" t="s">
        <v>125</v>
      </c>
      <c r="F88" s="196" t="str">
        <f>[3]Hoja1!J88</f>
        <v>NIEBLAS</v>
      </c>
      <c r="G88" s="197" t="str">
        <f>[3]Hoja1!K88</f>
        <v>LOPEZ</v>
      </c>
      <c r="H88" s="198" t="str">
        <f>[3]Hoja1!L88</f>
        <v>LAURA ANTONIA</v>
      </c>
      <c r="I88" s="54">
        <f>[3]Hoja1!M88</f>
        <v>45873</v>
      </c>
      <c r="J88" s="54">
        <f>[3]Hoja1!N88</f>
        <v>45944</v>
      </c>
      <c r="K88" s="55" t="s">
        <v>25</v>
      </c>
      <c r="L88" s="55"/>
      <c r="M88" s="53">
        <v>2</v>
      </c>
      <c r="N88" s="56">
        <v>3</v>
      </c>
    </row>
    <row r="89" spans="1:14" s="34" customFormat="1" ht="57" customHeight="1">
      <c r="A89" s="49">
        <v>470</v>
      </c>
      <c r="B89" s="189" t="s">
        <v>1527</v>
      </c>
      <c r="C89" s="53" t="s">
        <v>1528</v>
      </c>
      <c r="D89" s="52">
        <v>1</v>
      </c>
      <c r="E89" s="56" t="s">
        <v>125</v>
      </c>
      <c r="F89" s="196" t="str">
        <f>[3]Hoja1!J98</f>
        <v>MEZA</v>
      </c>
      <c r="G89" s="197" t="str">
        <f>[3]Hoja1!K98</f>
        <v>ORTEGA</v>
      </c>
      <c r="H89" s="198" t="str">
        <f>[3]Hoja1!L98</f>
        <v>ASHLEY SARAI</v>
      </c>
      <c r="I89" s="54">
        <f>[3]Hoja1!M98</f>
        <v>45873</v>
      </c>
      <c r="J89" s="54">
        <f>[3]Hoja1!N98</f>
        <v>45911</v>
      </c>
      <c r="K89" s="55" t="s">
        <v>25</v>
      </c>
      <c r="L89" s="55"/>
      <c r="M89" s="53">
        <v>2</v>
      </c>
      <c r="N89" s="56">
        <v>3</v>
      </c>
    </row>
    <row r="90" spans="1:14" s="34" customFormat="1" ht="57" customHeight="1">
      <c r="A90" s="49">
        <v>471</v>
      </c>
      <c r="B90" s="189" t="s">
        <v>1530</v>
      </c>
      <c r="C90" s="53" t="s">
        <v>1531</v>
      </c>
      <c r="D90" s="52">
        <v>1</v>
      </c>
      <c r="E90" s="56" t="s">
        <v>125</v>
      </c>
      <c r="F90" s="196" t="str">
        <f>[3]Hoja1!J264</f>
        <v>BECERRIL</v>
      </c>
      <c r="G90" s="197" t="str">
        <f>[3]Hoja1!K264</f>
        <v>FIGUEROA</v>
      </c>
      <c r="H90" s="198" t="str">
        <f>[3]Hoja1!L264</f>
        <v>JOSE ROBERTO</v>
      </c>
      <c r="I90" s="54">
        <f>[3]Hoja1!M264</f>
        <v>45873</v>
      </c>
      <c r="J90" s="54">
        <f>[3]Hoja1!N264</f>
        <v>45904</v>
      </c>
      <c r="K90" s="55" t="s">
        <v>25</v>
      </c>
      <c r="L90" s="55"/>
      <c r="M90" s="53">
        <v>2</v>
      </c>
      <c r="N90" s="56">
        <v>3</v>
      </c>
    </row>
    <row r="91" spans="1:14" s="34" customFormat="1" ht="57" customHeight="1">
      <c r="A91" s="49">
        <v>472</v>
      </c>
      <c r="B91" s="189" t="s">
        <v>1534</v>
      </c>
      <c r="C91" s="53" t="s">
        <v>1535</v>
      </c>
      <c r="D91" s="52">
        <v>1</v>
      </c>
      <c r="E91" s="56" t="s">
        <v>125</v>
      </c>
      <c r="F91" s="196" t="str">
        <f>[3]Hoja1!J336</f>
        <v>BARRIENTOS</v>
      </c>
      <c r="G91" s="197" t="str">
        <f>[3]Hoja1!K336</f>
        <v>SAUCILLO</v>
      </c>
      <c r="H91" s="198" t="str">
        <f>[3]Hoja1!L336</f>
        <v>VERONICA</v>
      </c>
      <c r="I91" s="54">
        <f>[3]Hoja1!M336</f>
        <v>45873</v>
      </c>
      <c r="J91" s="54">
        <f>[3]Hoja1!N336</f>
        <v>45877</v>
      </c>
      <c r="K91" s="55" t="s">
        <v>25</v>
      </c>
      <c r="L91" s="55"/>
      <c r="M91" s="53">
        <v>2</v>
      </c>
      <c r="N91" s="56">
        <v>3</v>
      </c>
    </row>
    <row r="92" spans="1:14" s="34" customFormat="1" ht="57" customHeight="1">
      <c r="A92" s="49">
        <v>473</v>
      </c>
      <c r="B92" s="189" t="s">
        <v>1539</v>
      </c>
      <c r="C92" s="53" t="s">
        <v>1540</v>
      </c>
      <c r="D92" s="52">
        <v>1</v>
      </c>
      <c r="E92" s="56" t="s">
        <v>125</v>
      </c>
      <c r="F92" s="196" t="str">
        <f>[3]Hoja1!J337</f>
        <v>GARCIA</v>
      </c>
      <c r="G92" s="197" t="str">
        <f>[3]Hoja1!K337</f>
        <v>ARREDONDO</v>
      </c>
      <c r="H92" s="198" t="str">
        <f>[3]Hoja1!L337</f>
        <v>JUAN SALVADOR</v>
      </c>
      <c r="I92" s="54">
        <f>[3]Hoja1!M337</f>
        <v>45873</v>
      </c>
      <c r="J92" s="54">
        <f>[3]Hoja1!N337</f>
        <v>45923</v>
      </c>
      <c r="K92" s="55" t="s">
        <v>25</v>
      </c>
      <c r="L92" s="55"/>
      <c r="M92" s="53">
        <v>2</v>
      </c>
      <c r="N92" s="56">
        <v>3</v>
      </c>
    </row>
    <row r="93" spans="1:14" s="34" customFormat="1" ht="57" customHeight="1">
      <c r="A93" s="49">
        <v>474</v>
      </c>
      <c r="B93" s="189" t="s">
        <v>1543</v>
      </c>
      <c r="C93" s="53" t="s">
        <v>1544</v>
      </c>
      <c r="D93" s="52">
        <v>1</v>
      </c>
      <c r="E93" s="56" t="s">
        <v>125</v>
      </c>
      <c r="F93" s="196" t="str">
        <f>[3]Hoja1!J367</f>
        <v>IBARRA</v>
      </c>
      <c r="G93" s="197" t="str">
        <f>[3]Hoja1!K367</f>
        <v>PAYEN</v>
      </c>
      <c r="H93" s="198" t="str">
        <f>[3]Hoja1!L367</f>
        <v>ANGEL ARTURO</v>
      </c>
      <c r="I93" s="54">
        <f>[3]Hoja1!M367</f>
        <v>45873</v>
      </c>
      <c r="J93" s="54">
        <f>[3]Hoja1!N367</f>
        <v>45917</v>
      </c>
      <c r="K93" s="55" t="s">
        <v>25</v>
      </c>
      <c r="L93" s="55"/>
      <c r="M93" s="53">
        <v>2</v>
      </c>
      <c r="N93" s="56">
        <v>3</v>
      </c>
    </row>
    <row r="94" spans="1:14" s="34" customFormat="1" ht="57" customHeight="1">
      <c r="A94" s="49">
        <v>475</v>
      </c>
      <c r="B94" s="189" t="s">
        <v>1548</v>
      </c>
      <c r="C94" s="53" t="s">
        <v>1549</v>
      </c>
      <c r="D94" s="52">
        <v>1</v>
      </c>
      <c r="E94" s="56" t="s">
        <v>125</v>
      </c>
      <c r="F94" s="196" t="str">
        <f>[3]Hoja1!J431</f>
        <v>JIMENEZ</v>
      </c>
      <c r="G94" s="197" t="str">
        <f>[3]Hoja1!K431</f>
        <v>BUSTILLOS</v>
      </c>
      <c r="H94" s="198" t="str">
        <f>[3]Hoja1!L431</f>
        <v>URIEL</v>
      </c>
      <c r="I94" s="54">
        <f>[3]Hoja1!M431</f>
        <v>45873</v>
      </c>
      <c r="J94" s="54">
        <f>[3]Hoja1!N431</f>
        <v>45923</v>
      </c>
      <c r="K94" s="55" t="s">
        <v>25</v>
      </c>
      <c r="L94" s="55"/>
      <c r="M94" s="53">
        <v>2</v>
      </c>
      <c r="N94" s="56">
        <v>3</v>
      </c>
    </row>
    <row r="95" spans="1:14" s="34" customFormat="1" ht="57" customHeight="1">
      <c r="A95" s="49">
        <v>476</v>
      </c>
      <c r="B95" s="189" t="s">
        <v>1552</v>
      </c>
      <c r="C95" s="53" t="s">
        <v>1553</v>
      </c>
      <c r="D95" s="52">
        <v>1</v>
      </c>
      <c r="E95" s="56" t="s">
        <v>125</v>
      </c>
      <c r="F95" s="196" t="str">
        <f>[3]Hoja1!J436</f>
        <v>COUTIÑO</v>
      </c>
      <c r="G95" s="197" t="str">
        <f>[3]Hoja1!K436</f>
        <v>CRUZ</v>
      </c>
      <c r="H95" s="198" t="str">
        <f>[3]Hoja1!L436</f>
        <v>CARLOS</v>
      </c>
      <c r="I95" s="54">
        <f>[3]Hoja1!M436</f>
        <v>45873</v>
      </c>
      <c r="J95" s="54">
        <f>[3]Hoja1!N436</f>
        <v>45877</v>
      </c>
      <c r="K95" s="55" t="s">
        <v>25</v>
      </c>
      <c r="L95" s="55"/>
      <c r="M95" s="53">
        <v>2</v>
      </c>
      <c r="N95" s="56">
        <v>3</v>
      </c>
    </row>
    <row r="96" spans="1:14" s="34" customFormat="1" ht="57" customHeight="1">
      <c r="A96" s="49">
        <v>477</v>
      </c>
      <c r="B96" s="189" t="s">
        <v>1558</v>
      </c>
      <c r="C96" s="53" t="s">
        <v>1559</v>
      </c>
      <c r="D96" s="52">
        <v>1</v>
      </c>
      <c r="E96" s="56" t="s">
        <v>125</v>
      </c>
      <c r="F96" s="196" t="str">
        <f>[2]Hoja1!A19</f>
        <v>ZAPATA</v>
      </c>
      <c r="G96" s="204" t="str">
        <f>[2]Hoja1!B19</f>
        <v>GONZALEZ</v>
      </c>
      <c r="H96" s="205" t="str">
        <f>[2]Hoja1!C19</f>
        <v>MARIA DOLORES</v>
      </c>
      <c r="I96" s="54">
        <f>[2]Hoja1!D19</f>
        <v>45874</v>
      </c>
      <c r="J96" s="54"/>
      <c r="K96" s="55" t="s">
        <v>25</v>
      </c>
      <c r="L96" s="55"/>
      <c r="M96" s="53">
        <v>2</v>
      </c>
      <c r="N96" s="56">
        <v>3</v>
      </c>
    </row>
    <row r="97" spans="1:14" s="34" customFormat="1" ht="57" customHeight="1">
      <c r="A97" s="49">
        <v>478</v>
      </c>
      <c r="B97" s="189" t="s">
        <v>1564</v>
      </c>
      <c r="C97" s="53" t="s">
        <v>1565</v>
      </c>
      <c r="D97" s="52">
        <v>1</v>
      </c>
      <c r="E97" s="56" t="s">
        <v>125</v>
      </c>
      <c r="F97" s="196" t="str">
        <f>[2]Hoja1!A20</f>
        <v>MANJARREZ</v>
      </c>
      <c r="G97" s="204" t="str">
        <f>[2]Hoja1!B20</f>
        <v>ANDRADE</v>
      </c>
      <c r="H97" s="205" t="str">
        <f>[2]Hoja1!C20</f>
        <v>AGAPITA</v>
      </c>
      <c r="I97" s="54">
        <f>[2]Hoja1!D20</f>
        <v>45874</v>
      </c>
      <c r="J97" s="55"/>
      <c r="K97" s="55" t="s">
        <v>25</v>
      </c>
      <c r="L97" s="55"/>
      <c r="M97" s="53">
        <v>2</v>
      </c>
      <c r="N97" s="56">
        <v>3</v>
      </c>
    </row>
    <row r="98" spans="1:14" s="34" customFormat="1" ht="57" customHeight="1">
      <c r="A98" s="49">
        <v>479</v>
      </c>
      <c r="B98" s="189" t="s">
        <v>1569</v>
      </c>
      <c r="C98" s="53" t="s">
        <v>1570</v>
      </c>
      <c r="D98" s="52">
        <v>1</v>
      </c>
      <c r="E98" s="56" t="s">
        <v>125</v>
      </c>
      <c r="F98" s="196" t="str">
        <f>[2]Hoja1!A106</f>
        <v>VELASCO</v>
      </c>
      <c r="G98" s="197" t="str">
        <f>[2]Hoja1!B106</f>
        <v>GARCIA</v>
      </c>
      <c r="H98" s="198" t="str">
        <f>[2]Hoja1!C106</f>
        <v>ALEXIS ISAI</v>
      </c>
      <c r="I98" s="54">
        <f>[2]Hoja1!D106</f>
        <v>45874</v>
      </c>
      <c r="J98" s="55"/>
      <c r="K98" s="55" t="s">
        <v>25</v>
      </c>
      <c r="L98" s="55"/>
      <c r="M98" s="53">
        <v>2</v>
      </c>
      <c r="N98" s="56">
        <v>3</v>
      </c>
    </row>
    <row r="99" spans="1:14" s="34" customFormat="1" ht="57" customHeight="1">
      <c r="A99" s="49">
        <v>480</v>
      </c>
      <c r="B99" s="189" t="s">
        <v>1574</v>
      </c>
      <c r="C99" s="53" t="s">
        <v>1575</v>
      </c>
      <c r="D99" s="52">
        <v>1</v>
      </c>
      <c r="E99" s="56" t="s">
        <v>125</v>
      </c>
      <c r="F99" s="196" t="str">
        <f>[2]Hoja1!A107</f>
        <v>CAUDILLO</v>
      </c>
      <c r="G99" s="197" t="str">
        <f>[2]Hoja1!B107</f>
        <v>DUARTE</v>
      </c>
      <c r="H99" s="198" t="str">
        <f>[2]Hoja1!C107</f>
        <v>KAROL JOZES</v>
      </c>
      <c r="I99" s="54">
        <f>[2]Hoja1!D107</f>
        <v>45874</v>
      </c>
      <c r="J99" s="55"/>
      <c r="K99" s="55" t="s">
        <v>25</v>
      </c>
      <c r="L99" s="55"/>
      <c r="M99" s="53">
        <v>2</v>
      </c>
      <c r="N99" s="56">
        <v>3</v>
      </c>
    </row>
    <row r="100" spans="1:14" s="34" customFormat="1" ht="57" customHeight="1">
      <c r="A100" s="49">
        <v>481</v>
      </c>
      <c r="B100" s="189" t="s">
        <v>1579</v>
      </c>
      <c r="C100" s="53" t="s">
        <v>1580</v>
      </c>
      <c r="D100" s="52">
        <v>1</v>
      </c>
      <c r="E100" s="56" t="s">
        <v>125</v>
      </c>
      <c r="F100" s="196" t="str">
        <f>[2]Hoja1!A108</f>
        <v>QUIROA</v>
      </c>
      <c r="G100" s="197" t="str">
        <f>[2]Hoja1!B108</f>
        <v>URQUIDES</v>
      </c>
      <c r="H100" s="198" t="str">
        <f>[2]Hoja1!C108</f>
        <v>MARIA ROSARIO</v>
      </c>
      <c r="I100" s="54">
        <f>[2]Hoja1!D108</f>
        <v>45874</v>
      </c>
      <c r="J100" s="55"/>
      <c r="K100" s="55" t="s">
        <v>25</v>
      </c>
      <c r="L100" s="55"/>
      <c r="M100" s="53">
        <v>2</v>
      </c>
      <c r="N100" s="56">
        <v>3</v>
      </c>
    </row>
    <row r="101" spans="1:14" s="34" customFormat="1" ht="57" customHeight="1">
      <c r="A101" s="49">
        <v>482</v>
      </c>
      <c r="B101" s="189" t="s">
        <v>1583</v>
      </c>
      <c r="C101" s="53" t="s">
        <v>1584</v>
      </c>
      <c r="D101" s="52">
        <v>1</v>
      </c>
      <c r="E101" s="56" t="s">
        <v>125</v>
      </c>
      <c r="F101" s="196" t="str">
        <f>[2]Hoja1!A109</f>
        <v>VERONICA</v>
      </c>
      <c r="G101" s="197" t="str">
        <f>[2]Hoja1!B109</f>
        <v/>
      </c>
      <c r="H101" s="198" t="str">
        <f>[2]Hoja1!C109</f>
        <v>DANIEL</v>
      </c>
      <c r="I101" s="54">
        <f>[2]Hoja1!D109</f>
        <v>45874</v>
      </c>
      <c r="J101" s="55"/>
      <c r="K101" s="55" t="s">
        <v>25</v>
      </c>
      <c r="L101" s="55"/>
      <c r="M101" s="53">
        <v>2</v>
      </c>
      <c r="N101" s="56">
        <v>3</v>
      </c>
    </row>
    <row r="102" spans="1:14" s="34" customFormat="1" ht="57" customHeight="1">
      <c r="A102" s="49">
        <v>483</v>
      </c>
      <c r="B102" s="189" t="s">
        <v>1585</v>
      </c>
      <c r="C102" s="53" t="s">
        <v>1586</v>
      </c>
      <c r="D102" s="52">
        <v>1</v>
      </c>
      <c r="E102" s="56" t="s">
        <v>125</v>
      </c>
      <c r="F102" s="196" t="str">
        <f>[3]Hoja1!J89</f>
        <v>RIOS</v>
      </c>
      <c r="G102" s="197" t="str">
        <f>[3]Hoja1!K89</f>
        <v>AISPURO</v>
      </c>
      <c r="H102" s="198" t="str">
        <f>[3]Hoja1!L89</f>
        <v>NORMA ALICIA</v>
      </c>
      <c r="I102" s="54">
        <f>[3]Hoja1!M89</f>
        <v>45874</v>
      </c>
      <c r="J102" s="54">
        <f>[3]Hoja1!N89</f>
        <v>45894</v>
      </c>
      <c r="K102" s="55" t="s">
        <v>25</v>
      </c>
      <c r="L102" s="55"/>
      <c r="M102" s="53">
        <v>2</v>
      </c>
      <c r="N102" s="56">
        <v>3</v>
      </c>
    </row>
    <row r="103" spans="1:14" s="34" customFormat="1" ht="57" customHeight="1">
      <c r="A103" s="49">
        <v>484</v>
      </c>
      <c r="B103" s="189" t="s">
        <v>1590</v>
      </c>
      <c r="C103" s="53" t="s">
        <v>1591</v>
      </c>
      <c r="D103" s="52">
        <v>1</v>
      </c>
      <c r="E103" s="56" t="s">
        <v>125</v>
      </c>
      <c r="F103" s="196" t="str">
        <f>[3]Hoja1!J178</f>
        <v>MUÑOS</v>
      </c>
      <c r="G103" s="197" t="str">
        <f>[3]Hoja1!K178</f>
        <v>FLORES</v>
      </c>
      <c r="H103" s="198" t="str">
        <f>[3]Hoja1!L178</f>
        <v>ALAN ISRAEL</v>
      </c>
      <c r="I103" s="54">
        <f>[3]Hoja1!M178</f>
        <v>45874</v>
      </c>
      <c r="J103" s="54">
        <f>[3]Hoja1!N178</f>
        <v>45881</v>
      </c>
      <c r="K103" s="55" t="s">
        <v>25</v>
      </c>
      <c r="L103" s="55"/>
      <c r="M103" s="53">
        <v>2</v>
      </c>
      <c r="N103" s="56">
        <v>3</v>
      </c>
    </row>
    <row r="104" spans="1:14" s="34" customFormat="1" ht="57" customHeight="1">
      <c r="A104" s="49">
        <v>485</v>
      </c>
      <c r="B104" s="189" t="s">
        <v>1594</v>
      </c>
      <c r="C104" s="53" t="s">
        <v>1595</v>
      </c>
      <c r="D104" s="52">
        <v>1</v>
      </c>
      <c r="E104" s="56" t="s">
        <v>125</v>
      </c>
      <c r="F104" s="196" t="str">
        <f>[3]Hoja1!J187</f>
        <v>CORDOVA</v>
      </c>
      <c r="G104" s="197" t="str">
        <f>[3]Hoja1!K187</f>
        <v>ESPINOZA</v>
      </c>
      <c r="H104" s="198" t="str">
        <f>[3]Hoja1!L187</f>
        <v>VICTOR MANUEL</v>
      </c>
      <c r="I104" s="54">
        <f>[3]Hoja1!M187</f>
        <v>45874</v>
      </c>
      <c r="J104" s="54">
        <f>[3]Hoja1!N187</f>
        <v>45884</v>
      </c>
      <c r="K104" s="55" t="s">
        <v>25</v>
      </c>
      <c r="L104" s="55"/>
      <c r="M104" s="53">
        <v>2</v>
      </c>
      <c r="N104" s="56">
        <v>3</v>
      </c>
    </row>
    <row r="105" spans="1:14" s="34" customFormat="1" ht="57" customHeight="1">
      <c r="A105" s="49">
        <v>486</v>
      </c>
      <c r="B105" s="189" t="s">
        <v>1598</v>
      </c>
      <c r="C105" s="53" t="s">
        <v>1599</v>
      </c>
      <c r="D105" s="52">
        <v>1</v>
      </c>
      <c r="E105" s="56" t="s">
        <v>125</v>
      </c>
      <c r="F105" s="199" t="str">
        <f>[3]Hoja1!J190</f>
        <v>HERNANDEZ</v>
      </c>
      <c r="G105" s="200" t="str">
        <f>[3]Hoja1!K190</f>
        <v>ARELLANO</v>
      </c>
      <c r="H105" s="201" t="str">
        <f>[3]Hoja1!L190</f>
        <v>JANETH VIRIDIANA</v>
      </c>
      <c r="I105" s="54">
        <f>[3]Hoja1!M190</f>
        <v>45874</v>
      </c>
      <c r="J105" s="54">
        <f>[3]Hoja1!N190</f>
        <v>45892</v>
      </c>
      <c r="K105" s="55" t="s">
        <v>25</v>
      </c>
      <c r="L105" s="55"/>
      <c r="M105" s="53">
        <v>2</v>
      </c>
      <c r="N105" s="56">
        <v>3</v>
      </c>
    </row>
    <row r="106" spans="1:14" s="34" customFormat="1" ht="57" customHeight="1">
      <c r="A106" s="49">
        <v>487</v>
      </c>
      <c r="B106" s="189" t="s">
        <v>1602</v>
      </c>
      <c r="C106" s="53" t="s">
        <v>1603</v>
      </c>
      <c r="D106" s="52">
        <v>1</v>
      </c>
      <c r="E106" s="56" t="s">
        <v>125</v>
      </c>
      <c r="F106" s="196" t="str">
        <f>[3]Hoja1!J262</f>
        <v>BOJORQUEZ</v>
      </c>
      <c r="G106" s="197" t="str">
        <f>[3]Hoja1!K262</f>
        <v>FELIX</v>
      </c>
      <c r="H106" s="198" t="str">
        <f>[3]Hoja1!L262</f>
        <v>FRANCISCO VICENTE</v>
      </c>
      <c r="I106" s="54">
        <f>[3]Hoja1!M262</f>
        <v>45874</v>
      </c>
      <c r="J106" s="54">
        <f>[3]Hoja1!N262</f>
        <v>45924</v>
      </c>
      <c r="K106" s="55" t="s">
        <v>25</v>
      </c>
      <c r="L106" s="55"/>
      <c r="M106" s="53">
        <v>2</v>
      </c>
      <c r="N106" s="56">
        <v>3</v>
      </c>
    </row>
    <row r="107" spans="1:14" s="34" customFormat="1" ht="57" customHeight="1">
      <c r="A107" s="49">
        <v>488</v>
      </c>
      <c r="B107" s="189" t="s">
        <v>1608</v>
      </c>
      <c r="C107" s="53" t="s">
        <v>1609</v>
      </c>
      <c r="D107" s="52">
        <v>1</v>
      </c>
      <c r="E107" s="56" t="s">
        <v>125</v>
      </c>
      <c r="F107" s="196" t="str">
        <f>[3]Hoja1!J338</f>
        <v>OLVERA</v>
      </c>
      <c r="G107" s="197" t="str">
        <f>[3]Hoja1!K338</f>
        <v>CORTEZ</v>
      </c>
      <c r="H107" s="198" t="str">
        <f>[3]Hoja1!L338</f>
        <v>SERGIO</v>
      </c>
      <c r="I107" s="54">
        <f>[3]Hoja1!M338</f>
        <v>45874</v>
      </c>
      <c r="J107" s="54">
        <f>[3]Hoja1!N338</f>
        <v>45877</v>
      </c>
      <c r="K107" s="55" t="s">
        <v>25</v>
      </c>
      <c r="L107" s="55"/>
      <c r="M107" s="53">
        <v>2</v>
      </c>
      <c r="N107" s="56">
        <v>3</v>
      </c>
    </row>
    <row r="108" spans="1:14" s="34" customFormat="1" ht="57" customHeight="1">
      <c r="A108" s="49">
        <v>489</v>
      </c>
      <c r="B108" s="189" t="s">
        <v>1612</v>
      </c>
      <c r="C108" s="53" t="s">
        <v>1613</v>
      </c>
      <c r="D108" s="52">
        <v>1</v>
      </c>
      <c r="E108" s="56" t="s">
        <v>125</v>
      </c>
      <c r="F108" s="196" t="str">
        <f>[3]Hoja1!J339</f>
        <v>MARTINEZ</v>
      </c>
      <c r="G108" s="197" t="str">
        <f>[3]Hoja1!K339</f>
        <v>MEZA</v>
      </c>
      <c r="H108" s="198" t="str">
        <f>[3]Hoja1!L339</f>
        <v>ROBERTO</v>
      </c>
      <c r="I108" s="54">
        <f>[3]Hoja1!M339</f>
        <v>45874</v>
      </c>
      <c r="J108" s="54">
        <f>[3]Hoja1!N339</f>
        <v>45952</v>
      </c>
      <c r="K108" s="55" t="s">
        <v>25</v>
      </c>
      <c r="L108" s="55"/>
      <c r="M108" s="53">
        <v>2</v>
      </c>
      <c r="N108" s="56">
        <v>3</v>
      </c>
    </row>
    <row r="109" spans="1:14" s="34" customFormat="1" ht="57" customHeight="1">
      <c r="A109" s="49">
        <v>490</v>
      </c>
      <c r="B109" s="189" t="s">
        <v>1615</v>
      </c>
      <c r="C109" s="53" t="s">
        <v>1616</v>
      </c>
      <c r="D109" s="52">
        <v>1</v>
      </c>
      <c r="E109" s="56" t="s">
        <v>125</v>
      </c>
      <c r="F109" s="196" t="str">
        <f>[3]Hoja1!J340</f>
        <v>MELGAREJO</v>
      </c>
      <c r="G109" s="197" t="str">
        <f>[3]Hoja1!K340</f>
        <v>RAMON</v>
      </c>
      <c r="H109" s="198" t="str">
        <f>[3]Hoja1!L340</f>
        <v>ROMUALDA</v>
      </c>
      <c r="I109" s="54">
        <f>[3]Hoja1!M340</f>
        <v>45874</v>
      </c>
      <c r="J109" s="54">
        <f>[3]Hoja1!N340</f>
        <v>45905</v>
      </c>
      <c r="K109" s="55" t="s">
        <v>25</v>
      </c>
      <c r="L109" s="55"/>
      <c r="M109" s="53">
        <v>2</v>
      </c>
      <c r="N109" s="56">
        <v>3</v>
      </c>
    </row>
    <row r="110" spans="1:14" s="34" customFormat="1" ht="57" customHeight="1">
      <c r="A110" s="49">
        <v>491</v>
      </c>
      <c r="B110" s="189" t="s">
        <v>1617</v>
      </c>
      <c r="C110" s="53" t="s">
        <v>1618</v>
      </c>
      <c r="D110" s="52">
        <v>1</v>
      </c>
      <c r="E110" s="56" t="s">
        <v>125</v>
      </c>
      <c r="F110" s="196" t="str">
        <f>[2]Hoja1!A104</f>
        <v>LARA</v>
      </c>
      <c r="G110" s="197" t="str">
        <f>[2]Hoja1!B104</f>
        <v>DURAN</v>
      </c>
      <c r="H110" s="198" t="str">
        <f>[2]Hoja1!C104</f>
        <v>AXEL YOSHUA</v>
      </c>
      <c r="I110" s="54">
        <f>[2]Hoja1!D104</f>
        <v>45875</v>
      </c>
      <c r="J110" s="55"/>
      <c r="K110" s="55" t="s">
        <v>25</v>
      </c>
      <c r="L110" s="55"/>
      <c r="M110" s="53">
        <v>2</v>
      </c>
      <c r="N110" s="56">
        <v>3</v>
      </c>
    </row>
    <row r="111" spans="1:14" s="34" customFormat="1" ht="57" customHeight="1">
      <c r="A111" s="49">
        <v>492</v>
      </c>
      <c r="B111" s="189" t="s">
        <v>1620</v>
      </c>
      <c r="C111" s="53" t="s">
        <v>1621</v>
      </c>
      <c r="D111" s="52">
        <v>1</v>
      </c>
      <c r="E111" s="56" t="s">
        <v>125</v>
      </c>
      <c r="F111" s="196" t="str">
        <f>[2]Hoja1!A119</f>
        <v>CRUZ</v>
      </c>
      <c r="G111" s="197" t="str">
        <f>[2]Hoja1!B119</f>
        <v>RODRIGUEZ</v>
      </c>
      <c r="H111" s="198" t="str">
        <f>[2]Hoja1!C119</f>
        <v>DANIEL</v>
      </c>
      <c r="I111" s="54">
        <f>[2]Hoja1!D119</f>
        <v>45876</v>
      </c>
      <c r="J111" s="55"/>
      <c r="K111" s="55" t="s">
        <v>25</v>
      </c>
      <c r="L111" s="55"/>
      <c r="M111" s="53">
        <v>2</v>
      </c>
      <c r="N111" s="56">
        <v>3</v>
      </c>
    </row>
    <row r="112" spans="1:14" s="34" customFormat="1" ht="57" customHeight="1">
      <c r="A112" s="49">
        <v>493</v>
      </c>
      <c r="B112" s="189" t="s">
        <v>1624</v>
      </c>
      <c r="C112" s="53" t="s">
        <v>1625</v>
      </c>
      <c r="D112" s="52">
        <v>1</v>
      </c>
      <c r="E112" s="56" t="s">
        <v>125</v>
      </c>
      <c r="F112" s="196" t="str">
        <f>[2]Hoja1!A120</f>
        <v>CRUZ</v>
      </c>
      <c r="G112" s="197" t="str">
        <f>[2]Hoja1!B120</f>
        <v>RODRIGUEZ</v>
      </c>
      <c r="H112" s="198" t="str">
        <f>[2]Hoja1!C120</f>
        <v>LUIS ARMANDO</v>
      </c>
      <c r="I112" s="54">
        <f>[2]Hoja1!D120</f>
        <v>45876</v>
      </c>
      <c r="J112" s="55"/>
      <c r="K112" s="55" t="s">
        <v>25</v>
      </c>
      <c r="L112" s="55"/>
      <c r="M112" s="53">
        <v>2</v>
      </c>
      <c r="N112" s="56">
        <v>3</v>
      </c>
    </row>
    <row r="113" spans="1:14" s="34" customFormat="1" ht="57" customHeight="1">
      <c r="A113" s="49">
        <v>494</v>
      </c>
      <c r="B113" s="189" t="s">
        <v>1627</v>
      </c>
      <c r="C113" s="53" t="s">
        <v>1628</v>
      </c>
      <c r="D113" s="52">
        <v>1</v>
      </c>
      <c r="E113" s="56" t="s">
        <v>125</v>
      </c>
      <c r="F113" s="196" t="str">
        <f>[2]Hoja1!A121</f>
        <v>HIGUERA</v>
      </c>
      <c r="G113" s="197" t="str">
        <f>[2]Hoja1!B121</f>
        <v>URIAS</v>
      </c>
      <c r="H113" s="198" t="str">
        <f>[2]Hoja1!C121</f>
        <v>ESTEBAN</v>
      </c>
      <c r="I113" s="54">
        <f>[2]Hoja1!D121</f>
        <v>45876</v>
      </c>
      <c r="J113" s="55"/>
      <c r="K113" s="55" t="s">
        <v>25</v>
      </c>
      <c r="L113" s="55"/>
      <c r="M113" s="53">
        <v>2</v>
      </c>
      <c r="N113" s="56">
        <v>3</v>
      </c>
    </row>
    <row r="114" spans="1:14" s="34" customFormat="1" ht="57" customHeight="1">
      <c r="A114" s="49">
        <v>495</v>
      </c>
      <c r="B114" s="189" t="s">
        <v>1632</v>
      </c>
      <c r="C114" s="53" t="s">
        <v>1633</v>
      </c>
      <c r="D114" s="52">
        <v>1</v>
      </c>
      <c r="E114" s="56" t="s">
        <v>125</v>
      </c>
      <c r="F114" s="196" t="str">
        <f>[3]Hoja1!J198</f>
        <v>TORRES</v>
      </c>
      <c r="G114" s="197" t="str">
        <f>[3]Hoja1!K198</f>
        <v>PRECIADO</v>
      </c>
      <c r="H114" s="198" t="str">
        <f>[3]Hoja1!L198</f>
        <v>LILIA CRISTAL</v>
      </c>
      <c r="I114" s="54">
        <f>[3]Hoja1!M198</f>
        <v>45877</v>
      </c>
      <c r="J114" s="54">
        <f>[3]Hoja1!N198</f>
        <v>45881</v>
      </c>
      <c r="K114" s="55" t="s">
        <v>25</v>
      </c>
      <c r="L114" s="55"/>
      <c r="M114" s="53">
        <v>2</v>
      </c>
      <c r="N114" s="56">
        <v>3</v>
      </c>
    </row>
    <row r="115" spans="1:14" s="34" customFormat="1" ht="57" customHeight="1">
      <c r="A115" s="49">
        <v>496</v>
      </c>
      <c r="B115" s="189" t="s">
        <v>1636</v>
      </c>
      <c r="C115" s="53" t="s">
        <v>1637</v>
      </c>
      <c r="D115" s="52">
        <v>1</v>
      </c>
      <c r="E115" s="56" t="s">
        <v>125</v>
      </c>
      <c r="F115" s="196" t="str">
        <f>[3]Hoja1!J260</f>
        <v>BERRELLEZA</v>
      </c>
      <c r="G115" s="197" t="str">
        <f>[3]Hoja1!K260</f>
        <v>VALDEZ</v>
      </c>
      <c r="H115" s="198" t="str">
        <f>[3]Hoja1!L260</f>
        <v>BIANCA YEDID</v>
      </c>
      <c r="I115" s="54">
        <f>[3]Hoja1!M260</f>
        <v>45877</v>
      </c>
      <c r="J115" s="54">
        <f>[3]Hoja1!N260</f>
        <v>45881</v>
      </c>
      <c r="K115" s="55" t="s">
        <v>25</v>
      </c>
      <c r="L115" s="55"/>
      <c r="M115" s="53">
        <v>2</v>
      </c>
      <c r="N115" s="56">
        <v>3</v>
      </c>
    </row>
    <row r="116" spans="1:14" s="34" customFormat="1" ht="57" customHeight="1">
      <c r="A116" s="49">
        <v>497</v>
      </c>
      <c r="B116" s="189" t="s">
        <v>1641</v>
      </c>
      <c r="C116" s="53" t="s">
        <v>1642</v>
      </c>
      <c r="D116" s="52">
        <v>1</v>
      </c>
      <c r="E116" s="56" t="s">
        <v>125</v>
      </c>
      <c r="F116" s="196" t="str">
        <f>[3]Hoja1!J346</f>
        <v>SOTO</v>
      </c>
      <c r="G116" s="197" t="str">
        <f>[3]Hoja1!K346</f>
        <v>GARCIA</v>
      </c>
      <c r="H116" s="198" t="str">
        <f>[3]Hoja1!L346</f>
        <v>RUD GRICELDA</v>
      </c>
      <c r="I116" s="54">
        <f>[3]Hoja1!M346</f>
        <v>45877</v>
      </c>
      <c r="J116" s="54">
        <f>[3]Hoja1!N346</f>
        <v>45881</v>
      </c>
      <c r="K116" s="55" t="s">
        <v>25</v>
      </c>
      <c r="L116" s="55"/>
      <c r="M116" s="53">
        <v>2</v>
      </c>
      <c r="N116" s="56">
        <v>3</v>
      </c>
    </row>
    <row r="117" spans="1:14" s="34" customFormat="1" ht="57" customHeight="1">
      <c r="A117" s="49">
        <v>498</v>
      </c>
      <c r="B117" s="189" t="s">
        <v>1645</v>
      </c>
      <c r="C117" s="53" t="s">
        <v>1646</v>
      </c>
      <c r="D117" s="52">
        <v>1</v>
      </c>
      <c r="E117" s="56" t="s">
        <v>125</v>
      </c>
      <c r="F117" s="196" t="str">
        <f>[3]Hoja1!J372</f>
        <v>RUIZ</v>
      </c>
      <c r="G117" s="197" t="str">
        <f>[3]Hoja1!K372</f>
        <v>GUDIÑO</v>
      </c>
      <c r="H117" s="198" t="str">
        <f>[3]Hoja1!L372</f>
        <v>GENEVY YANIELA</v>
      </c>
      <c r="I117" s="54">
        <f>[3]Hoja1!M372</f>
        <v>45877</v>
      </c>
      <c r="J117" s="54">
        <f>[3]Hoja1!N372</f>
        <v>45885</v>
      </c>
      <c r="K117" s="55" t="s">
        <v>25</v>
      </c>
      <c r="L117" s="55"/>
      <c r="M117" s="53">
        <v>2</v>
      </c>
      <c r="N117" s="56">
        <v>3</v>
      </c>
    </row>
    <row r="118" spans="1:14" s="34" customFormat="1" ht="57" customHeight="1">
      <c r="A118" s="49">
        <v>499</v>
      </c>
      <c r="B118" s="189" t="s">
        <v>1648</v>
      </c>
      <c r="C118" s="53" t="s">
        <v>1649</v>
      </c>
      <c r="D118" s="52">
        <v>1</v>
      </c>
      <c r="E118" s="56" t="s">
        <v>125</v>
      </c>
      <c r="F118" s="196" t="str">
        <f>[3]Hoja1!J379</f>
        <v>HERNANDEZ</v>
      </c>
      <c r="G118" s="197" t="str">
        <f>[3]Hoja1!K379</f>
        <v>VELAZCO</v>
      </c>
      <c r="H118" s="198" t="str">
        <f>[3]Hoja1!L379</f>
        <v>JOSE ARMANDO</v>
      </c>
      <c r="I118" s="54">
        <f>[3]Hoja1!M379</f>
        <v>45877</v>
      </c>
      <c r="J118" s="54">
        <f>[3]Hoja1!N379</f>
        <v>45884</v>
      </c>
      <c r="K118" s="55" t="s">
        <v>25</v>
      </c>
      <c r="L118" s="55"/>
      <c r="M118" s="53">
        <v>2</v>
      </c>
      <c r="N118" s="56">
        <v>3</v>
      </c>
    </row>
    <row r="119" spans="1:14" s="34" customFormat="1" ht="57" customHeight="1">
      <c r="A119" s="49">
        <v>500</v>
      </c>
      <c r="B119" s="189" t="s">
        <v>1652</v>
      </c>
      <c r="C119" s="53" t="s">
        <v>1653</v>
      </c>
      <c r="D119" s="52">
        <v>1</v>
      </c>
      <c r="E119" s="56" t="s">
        <v>125</v>
      </c>
      <c r="F119" s="196" t="str">
        <f>[3]Hoja1!J428</f>
        <v>RUBIO</v>
      </c>
      <c r="G119" s="197" t="str">
        <f>[3]Hoja1!K428</f>
        <v>PEREZ</v>
      </c>
      <c r="H119" s="198" t="str">
        <f>[3]Hoja1!L428</f>
        <v>NOEMY</v>
      </c>
      <c r="I119" s="54">
        <f>[3]Hoja1!M428</f>
        <v>45877</v>
      </c>
      <c r="J119" s="54">
        <f>[3]Hoja1!N428</f>
        <v>45884</v>
      </c>
      <c r="K119" s="55" t="s">
        <v>25</v>
      </c>
      <c r="L119" s="55"/>
      <c r="M119" s="53">
        <v>2</v>
      </c>
      <c r="N119" s="56">
        <v>3</v>
      </c>
    </row>
    <row r="120" spans="1:14" s="34" customFormat="1" ht="57" customHeight="1">
      <c r="A120" s="49">
        <v>501</v>
      </c>
      <c r="B120" s="189" t="s">
        <v>1656</v>
      </c>
      <c r="C120" s="53" t="s">
        <v>1657</v>
      </c>
      <c r="D120" s="52">
        <v>1</v>
      </c>
      <c r="E120" s="56" t="s">
        <v>125</v>
      </c>
      <c r="F120" s="196" t="str">
        <f>[3]Hoja1!J435</f>
        <v>ORTIZ</v>
      </c>
      <c r="G120" s="197" t="str">
        <f>[3]Hoja1!K435</f>
        <v>MENDOZA</v>
      </c>
      <c r="H120" s="198" t="str">
        <f>[3]Hoja1!L435</f>
        <v>JOSEFA</v>
      </c>
      <c r="I120" s="54">
        <f>[3]Hoja1!M435</f>
        <v>45877</v>
      </c>
      <c r="J120" s="54">
        <f>[3]Hoja1!N435</f>
        <v>45881</v>
      </c>
      <c r="K120" s="55" t="s">
        <v>25</v>
      </c>
      <c r="L120" s="55"/>
      <c r="M120" s="53">
        <v>2</v>
      </c>
      <c r="N120" s="56">
        <v>3</v>
      </c>
    </row>
    <row r="121" spans="1:14" s="34" customFormat="1" ht="57" customHeight="1">
      <c r="A121" s="49">
        <v>502</v>
      </c>
      <c r="B121" s="189" t="s">
        <v>1661</v>
      </c>
      <c r="C121" s="53" t="s">
        <v>1662</v>
      </c>
      <c r="D121" s="52">
        <v>1</v>
      </c>
      <c r="E121" s="56" t="s">
        <v>125</v>
      </c>
      <c r="F121" s="196" t="str">
        <f>[3]Hoja1!J96</f>
        <v>RICO</v>
      </c>
      <c r="G121" s="197" t="str">
        <f>[3]Hoja1!K96</f>
        <v>CONTRERAS</v>
      </c>
      <c r="H121" s="198" t="str">
        <f>[3]Hoja1!L96</f>
        <v>PERLA</v>
      </c>
      <c r="I121" s="54">
        <f>[3]Hoja1!M96</f>
        <v>45880</v>
      </c>
      <c r="J121" s="54">
        <f>[3]Hoja1!N96</f>
        <v>45885</v>
      </c>
      <c r="K121" s="55" t="s">
        <v>25</v>
      </c>
      <c r="L121" s="55"/>
      <c r="M121" s="53">
        <v>2</v>
      </c>
      <c r="N121" s="56">
        <v>3</v>
      </c>
    </row>
    <row r="122" spans="1:14" s="34" customFormat="1" ht="57" customHeight="1">
      <c r="A122" s="49">
        <v>503</v>
      </c>
      <c r="B122" s="189" t="s">
        <v>1665</v>
      </c>
      <c r="C122" s="53" t="s">
        <v>1666</v>
      </c>
      <c r="D122" s="52">
        <v>1</v>
      </c>
      <c r="E122" s="56" t="s">
        <v>125</v>
      </c>
      <c r="F122" s="196" t="str">
        <f>[3]Hoja1!J97</f>
        <v>ELIAS</v>
      </c>
      <c r="G122" s="197" t="str">
        <f>[3]Hoja1!K97</f>
        <v>VENEGAS</v>
      </c>
      <c r="H122" s="198" t="str">
        <f>[3]Hoja1!L97</f>
        <v>NORMA LETICIA</v>
      </c>
      <c r="I122" s="54">
        <f>[3]Hoja1!M97</f>
        <v>45880</v>
      </c>
      <c r="J122" s="54">
        <f>[3]Hoja1!N97</f>
        <v>45885</v>
      </c>
      <c r="K122" s="55" t="s">
        <v>25</v>
      </c>
      <c r="L122" s="55"/>
      <c r="M122" s="53">
        <v>2</v>
      </c>
      <c r="N122" s="56">
        <v>3</v>
      </c>
    </row>
    <row r="123" spans="1:14" s="34" customFormat="1" ht="57" customHeight="1">
      <c r="A123" s="49">
        <v>504</v>
      </c>
      <c r="B123" s="189" t="s">
        <v>1670</v>
      </c>
      <c r="C123" s="53" t="s">
        <v>1671</v>
      </c>
      <c r="D123" s="52">
        <v>1</v>
      </c>
      <c r="E123" s="56" t="s">
        <v>125</v>
      </c>
      <c r="F123" s="196" t="str">
        <f>[3]Hoja1!J194</f>
        <v>HERRERA</v>
      </c>
      <c r="G123" s="197" t="str">
        <f>[3]Hoja1!K194</f>
        <v>BELTRAN</v>
      </c>
      <c r="H123" s="198" t="str">
        <f>[3]Hoja1!L194</f>
        <v>MARGARITA</v>
      </c>
      <c r="I123" s="54">
        <f>[3]Hoja1!M194</f>
        <v>45880</v>
      </c>
      <c r="J123" s="54">
        <f>[3]Hoja1!N194</f>
        <v>45885</v>
      </c>
      <c r="K123" s="55" t="s">
        <v>25</v>
      </c>
      <c r="L123" s="55"/>
      <c r="M123" s="53">
        <v>2</v>
      </c>
      <c r="N123" s="56">
        <v>3</v>
      </c>
    </row>
    <row r="124" spans="1:14" s="34" customFormat="1" ht="57" customHeight="1">
      <c r="A124" s="49">
        <v>505</v>
      </c>
      <c r="B124" s="189" t="s">
        <v>1676</v>
      </c>
      <c r="C124" s="53" t="s">
        <v>1677</v>
      </c>
      <c r="D124" s="52">
        <v>1</v>
      </c>
      <c r="E124" s="56" t="s">
        <v>125</v>
      </c>
      <c r="F124" s="196" t="str">
        <f>[3]Hoja1!J195</f>
        <v>VILLAGOMEZ</v>
      </c>
      <c r="G124" s="197" t="str">
        <f>[3]Hoja1!K195</f>
        <v>ROSALES</v>
      </c>
      <c r="H124" s="198" t="str">
        <f>[3]Hoja1!L195</f>
        <v>LAURA IRIS</v>
      </c>
      <c r="I124" s="54">
        <f>[3]Hoja1!M195</f>
        <v>45880</v>
      </c>
      <c r="J124" s="54">
        <f>[3]Hoja1!N195</f>
        <v>45885</v>
      </c>
      <c r="K124" s="55" t="s">
        <v>25</v>
      </c>
      <c r="L124" s="55"/>
      <c r="M124" s="53">
        <v>2</v>
      </c>
      <c r="N124" s="56">
        <v>3</v>
      </c>
    </row>
    <row r="125" spans="1:14" s="34" customFormat="1" ht="57" customHeight="1">
      <c r="A125" s="49">
        <v>506</v>
      </c>
      <c r="B125" s="189" t="s">
        <v>1681</v>
      </c>
      <c r="C125" s="53" t="s">
        <v>1682</v>
      </c>
      <c r="D125" s="52">
        <v>1</v>
      </c>
      <c r="E125" s="56" t="s">
        <v>125</v>
      </c>
      <c r="F125" s="196" t="str">
        <f>[3]Hoja1!J199</f>
        <v>FLORES</v>
      </c>
      <c r="G125" s="197" t="str">
        <f>[3]Hoja1!K199</f>
        <v>GAZ</v>
      </c>
      <c r="H125" s="198" t="str">
        <f>[3]Hoja1!L199</f>
        <v>LYDIA ELIZABETH</v>
      </c>
      <c r="I125" s="54">
        <f>[3]Hoja1!M199</f>
        <v>45880</v>
      </c>
      <c r="J125" s="54">
        <f>[3]Hoja1!N199</f>
        <v>45885</v>
      </c>
      <c r="K125" s="55" t="s">
        <v>25</v>
      </c>
      <c r="L125" s="55"/>
      <c r="M125" s="53">
        <v>2</v>
      </c>
      <c r="N125" s="56">
        <v>3</v>
      </c>
    </row>
    <row r="126" spans="1:14" s="34" customFormat="1" ht="57" customHeight="1">
      <c r="A126" s="49">
        <v>507</v>
      </c>
      <c r="B126" s="189" t="s">
        <v>1684</v>
      </c>
      <c r="C126" s="53" t="s">
        <v>1685</v>
      </c>
      <c r="D126" s="52">
        <v>1</v>
      </c>
      <c r="E126" s="56" t="s">
        <v>125</v>
      </c>
      <c r="F126" s="196" t="str">
        <f>[3]Hoja1!J200</f>
        <v>CLETO</v>
      </c>
      <c r="G126" s="197" t="str">
        <f>[3]Hoja1!K200</f>
        <v>TRIAS</v>
      </c>
      <c r="H126" s="198" t="str">
        <f>[3]Hoja1!L200</f>
        <v>MARIA ANGELINA</v>
      </c>
      <c r="I126" s="54">
        <f>[3]Hoja1!M200</f>
        <v>45880</v>
      </c>
      <c r="J126" s="54">
        <f>[3]Hoja1!N200</f>
        <v>45885</v>
      </c>
      <c r="K126" s="55" t="s">
        <v>25</v>
      </c>
      <c r="L126" s="55"/>
      <c r="M126" s="53">
        <v>2</v>
      </c>
      <c r="N126" s="56">
        <v>3</v>
      </c>
    </row>
    <row r="127" spans="1:14" s="34" customFormat="1" ht="57" customHeight="1">
      <c r="A127" s="49">
        <v>508</v>
      </c>
      <c r="B127" s="189" t="s">
        <v>1688</v>
      </c>
      <c r="C127" s="53" t="s">
        <v>1689</v>
      </c>
      <c r="D127" s="52">
        <v>1</v>
      </c>
      <c r="E127" s="56" t="s">
        <v>125</v>
      </c>
      <c r="F127" s="196" t="str">
        <f>[3]Hoja1!J201</f>
        <v>MONTOYA</v>
      </c>
      <c r="G127" s="197" t="str">
        <f>[3]Hoja1!K201</f>
        <v>PARTIDA</v>
      </c>
      <c r="H127" s="198" t="str">
        <f>[3]Hoja1!L201</f>
        <v>ALEXIA</v>
      </c>
      <c r="I127" s="54">
        <f>[3]Hoja1!M201</f>
        <v>45880</v>
      </c>
      <c r="J127" s="54">
        <f>[3]Hoja1!N201</f>
        <v>45885</v>
      </c>
      <c r="K127" s="55" t="s">
        <v>25</v>
      </c>
      <c r="L127" s="55"/>
      <c r="M127" s="53">
        <v>2</v>
      </c>
      <c r="N127" s="56">
        <v>3</v>
      </c>
    </row>
    <row r="128" spans="1:14" s="34" customFormat="1" ht="57" customHeight="1">
      <c r="A128" s="49">
        <v>509</v>
      </c>
      <c r="B128" s="189" t="s">
        <v>1692</v>
      </c>
      <c r="C128" s="53" t="s">
        <v>1693</v>
      </c>
      <c r="D128" s="52">
        <v>1</v>
      </c>
      <c r="E128" s="56" t="s">
        <v>125</v>
      </c>
      <c r="F128" s="196" t="str">
        <f>[3]Hoja1!J347</f>
        <v>JIMENEZ</v>
      </c>
      <c r="G128" s="197" t="str">
        <f>[3]Hoja1!K347</f>
        <v>HERNANDEZ</v>
      </c>
      <c r="H128" s="198" t="str">
        <f>[3]Hoja1!L347</f>
        <v>ALAN MAURICIO</v>
      </c>
      <c r="I128" s="54">
        <f>[3]Hoja1!M347</f>
        <v>45880</v>
      </c>
      <c r="J128" s="54">
        <f>[3]Hoja1!N347</f>
        <v>45885</v>
      </c>
      <c r="K128" s="55" t="s">
        <v>25</v>
      </c>
      <c r="L128" s="55"/>
      <c r="M128" s="53">
        <v>2</v>
      </c>
      <c r="N128" s="56">
        <v>3</v>
      </c>
    </row>
    <row r="129" spans="1:14" s="34" customFormat="1" ht="57" customHeight="1">
      <c r="A129" s="49">
        <v>510</v>
      </c>
      <c r="B129" s="189" t="s">
        <v>1697</v>
      </c>
      <c r="C129" s="53" t="s">
        <v>1698</v>
      </c>
      <c r="D129" s="52">
        <v>1</v>
      </c>
      <c r="E129" s="56" t="s">
        <v>125</v>
      </c>
      <c r="F129" s="196" t="str">
        <f>[3]Hoja1!J348</f>
        <v>LOPEZ</v>
      </c>
      <c r="G129" s="197" t="str">
        <f>[3]Hoja1!K348</f>
        <v>RODRIGUEZ</v>
      </c>
      <c r="H129" s="198" t="str">
        <f>[3]Hoja1!L348</f>
        <v>BIANCA</v>
      </c>
      <c r="I129" s="54">
        <f>[3]Hoja1!M348</f>
        <v>45880</v>
      </c>
      <c r="J129" s="54">
        <f>[3]Hoja1!N348</f>
        <v>45885</v>
      </c>
      <c r="K129" s="55" t="s">
        <v>25</v>
      </c>
      <c r="L129" s="55"/>
      <c r="M129" s="53">
        <v>2</v>
      </c>
      <c r="N129" s="56">
        <v>3</v>
      </c>
    </row>
    <row r="130" spans="1:14" s="34" customFormat="1" ht="57" customHeight="1">
      <c r="A130" s="49">
        <v>511</v>
      </c>
      <c r="B130" s="189" t="s">
        <v>1701</v>
      </c>
      <c r="C130" s="53" t="s">
        <v>1702</v>
      </c>
      <c r="D130" s="52">
        <v>1</v>
      </c>
      <c r="E130" s="56" t="s">
        <v>125</v>
      </c>
      <c r="F130" s="196" t="str">
        <f>[3]Hoja1!J373</f>
        <v>MARTINEZ</v>
      </c>
      <c r="G130" s="197" t="str">
        <f>[3]Hoja1!K373</f>
        <v>JUAREZ</v>
      </c>
      <c r="H130" s="198" t="str">
        <f>[3]Hoja1!L373</f>
        <v>ISMAEL</v>
      </c>
      <c r="I130" s="54">
        <f>[3]Hoja1!M373</f>
        <v>45880</v>
      </c>
      <c r="J130" s="54">
        <f>[3]Hoja1!N373</f>
        <v>45885</v>
      </c>
      <c r="K130" s="55" t="s">
        <v>25</v>
      </c>
      <c r="L130" s="55"/>
      <c r="M130" s="53">
        <v>2</v>
      </c>
      <c r="N130" s="56">
        <v>3</v>
      </c>
    </row>
    <row r="131" spans="1:14" s="34" customFormat="1" ht="57" customHeight="1">
      <c r="A131" s="49">
        <v>512</v>
      </c>
      <c r="B131" s="189" t="s">
        <v>1704</v>
      </c>
      <c r="C131" s="53" t="s">
        <v>1705</v>
      </c>
      <c r="D131" s="52">
        <v>1</v>
      </c>
      <c r="E131" s="56" t="s">
        <v>125</v>
      </c>
      <c r="F131" s="196" t="str">
        <f>[3]Hoja1!J374</f>
        <v>INDA</v>
      </c>
      <c r="G131" s="197" t="str">
        <f>[3]Hoja1!K374</f>
        <v>VILLEGAS</v>
      </c>
      <c r="H131" s="198" t="str">
        <f>[3]Hoja1!L374</f>
        <v>EVELIN</v>
      </c>
      <c r="I131" s="54">
        <f>[3]Hoja1!M374</f>
        <v>45880</v>
      </c>
      <c r="J131" s="54">
        <f>[3]Hoja1!N374</f>
        <v>45885</v>
      </c>
      <c r="K131" s="55" t="s">
        <v>25</v>
      </c>
      <c r="L131" s="55"/>
      <c r="M131" s="53">
        <v>2</v>
      </c>
      <c r="N131" s="56">
        <v>3</v>
      </c>
    </row>
    <row r="132" spans="1:14" s="34" customFormat="1" ht="57" customHeight="1">
      <c r="A132" s="49">
        <v>513</v>
      </c>
      <c r="B132" s="189" t="s">
        <v>1706</v>
      </c>
      <c r="C132" s="53" t="s">
        <v>1707</v>
      </c>
      <c r="D132" s="52">
        <v>1</v>
      </c>
      <c r="E132" s="56" t="s">
        <v>125</v>
      </c>
      <c r="F132" s="196" t="str">
        <f>[3]Hoja1!J419</f>
        <v>ANTONIO</v>
      </c>
      <c r="G132" s="197" t="str">
        <f>[3]Hoja1!K419</f>
        <v>LOPEZ</v>
      </c>
      <c r="H132" s="198" t="str">
        <f>[3]Hoja1!L419</f>
        <v>LAURA</v>
      </c>
      <c r="I132" s="54">
        <f>[3]Hoja1!M419</f>
        <v>45880</v>
      </c>
      <c r="J132" s="54">
        <f>[3]Hoja1!N419</f>
        <v>45885</v>
      </c>
      <c r="K132" s="55" t="s">
        <v>25</v>
      </c>
      <c r="L132" s="55"/>
      <c r="M132" s="53">
        <v>2</v>
      </c>
      <c r="N132" s="56">
        <v>3</v>
      </c>
    </row>
    <row r="133" spans="1:14" s="34" customFormat="1" ht="57" customHeight="1">
      <c r="A133" s="49">
        <v>514</v>
      </c>
      <c r="B133" s="189" t="s">
        <v>1708</v>
      </c>
      <c r="C133" s="53" t="s">
        <v>1709</v>
      </c>
      <c r="D133" s="52">
        <v>1</v>
      </c>
      <c r="E133" s="56" t="s">
        <v>125</v>
      </c>
      <c r="F133" s="196" t="str">
        <f>[3]Hoja1!J420</f>
        <v>GARIBAY</v>
      </c>
      <c r="G133" s="197" t="str">
        <f>[3]Hoja1!K420</f>
        <v>RAMIREZ</v>
      </c>
      <c r="H133" s="198" t="str">
        <f>[3]Hoja1!L420</f>
        <v>TERESA</v>
      </c>
      <c r="I133" s="54">
        <f>[3]Hoja1!M420</f>
        <v>45880</v>
      </c>
      <c r="J133" s="54">
        <f>[3]Hoja1!N420</f>
        <v>45885</v>
      </c>
      <c r="K133" s="55" t="s">
        <v>25</v>
      </c>
      <c r="L133" s="55"/>
      <c r="M133" s="53">
        <v>2</v>
      </c>
      <c r="N133" s="56">
        <v>3</v>
      </c>
    </row>
    <row r="134" spans="1:14" s="34" customFormat="1" ht="57" customHeight="1">
      <c r="A134" s="49">
        <v>515</v>
      </c>
      <c r="B134" s="189" t="s">
        <v>1710</v>
      </c>
      <c r="C134" s="53" t="s">
        <v>1711</v>
      </c>
      <c r="D134" s="52">
        <v>1</v>
      </c>
      <c r="E134" s="56" t="s">
        <v>125</v>
      </c>
      <c r="F134" s="196" t="str">
        <f>[3]Hoja1!J427</f>
        <v>GONZALEZ</v>
      </c>
      <c r="G134" s="197" t="str">
        <f>[3]Hoja1!K427</f>
        <v>ENRIQUEZ</v>
      </c>
      <c r="H134" s="198" t="str">
        <f>[3]Hoja1!L427</f>
        <v>ALMA NAYELI</v>
      </c>
      <c r="I134" s="54">
        <f>[3]Hoja1!M427</f>
        <v>45880</v>
      </c>
      <c r="J134" s="54">
        <f>[3]Hoja1!N427</f>
        <v>45885</v>
      </c>
      <c r="K134" s="55" t="s">
        <v>25</v>
      </c>
      <c r="L134" s="55"/>
      <c r="M134" s="53">
        <v>2</v>
      </c>
      <c r="N134" s="56">
        <v>3</v>
      </c>
    </row>
    <row r="135" spans="1:14" s="34" customFormat="1" ht="57" customHeight="1">
      <c r="A135" s="49">
        <v>516</v>
      </c>
      <c r="B135" s="189" t="s">
        <v>1712</v>
      </c>
      <c r="C135" s="53" t="s">
        <v>1713</v>
      </c>
      <c r="D135" s="52">
        <v>1</v>
      </c>
      <c r="E135" s="56" t="s">
        <v>125</v>
      </c>
      <c r="F135" s="196" t="str">
        <f>[3]Hoja1!J94</f>
        <v>ELIAS</v>
      </c>
      <c r="G135" s="197" t="str">
        <f>[3]Hoja1!K94</f>
        <v>HERNANDEZ</v>
      </c>
      <c r="H135" s="198" t="str">
        <f>[3]Hoja1!L94</f>
        <v>YOLANDA</v>
      </c>
      <c r="I135" s="54">
        <f>[3]Hoja1!M94</f>
        <v>45883</v>
      </c>
      <c r="J135" s="54">
        <f>[3]Hoja1!N94</f>
        <v>45923</v>
      </c>
      <c r="K135" s="55" t="s">
        <v>25</v>
      </c>
      <c r="L135" s="55"/>
      <c r="M135" s="53">
        <v>2</v>
      </c>
      <c r="N135" s="56">
        <v>3</v>
      </c>
    </row>
    <row r="136" spans="1:14" s="34" customFormat="1" ht="57" customHeight="1">
      <c r="A136" s="49">
        <v>517</v>
      </c>
      <c r="B136" s="189" t="s">
        <v>1714</v>
      </c>
      <c r="C136" s="53" t="s">
        <v>1715</v>
      </c>
      <c r="D136" s="52">
        <v>1</v>
      </c>
      <c r="E136" s="56" t="s">
        <v>125</v>
      </c>
      <c r="F136" s="196" t="str">
        <f>[3]Hoja1!J218</f>
        <v>MAGDALENO</v>
      </c>
      <c r="G136" s="197" t="str">
        <f>[3]Hoja1!K218</f>
        <v>CARREON</v>
      </c>
      <c r="H136" s="198" t="str">
        <f>[3]Hoja1!L218</f>
        <v>BELINDA</v>
      </c>
      <c r="I136" s="54">
        <f>[3]Hoja1!M218</f>
        <v>45883</v>
      </c>
      <c r="J136" s="54">
        <f>[3]Hoja1!N218</f>
        <v>45910</v>
      </c>
      <c r="K136" s="55" t="s">
        <v>25</v>
      </c>
      <c r="L136" s="55"/>
      <c r="M136" s="53">
        <v>2</v>
      </c>
      <c r="N136" s="56">
        <v>3</v>
      </c>
    </row>
    <row r="137" spans="1:14" s="34" customFormat="1" ht="57" customHeight="1">
      <c r="A137" s="49">
        <v>518</v>
      </c>
      <c r="B137" s="189" t="s">
        <v>1716</v>
      </c>
      <c r="C137" s="53" t="s">
        <v>1717</v>
      </c>
      <c r="D137" s="52">
        <v>1</v>
      </c>
      <c r="E137" s="56" t="s">
        <v>125</v>
      </c>
      <c r="F137" s="196" t="str">
        <f>[3]Hoja1!J258</f>
        <v>MARTINEZ</v>
      </c>
      <c r="G137" s="197" t="str">
        <f>[3]Hoja1!K258</f>
        <v>GUERRERO</v>
      </c>
      <c r="H137" s="198" t="str">
        <f>[3]Hoja1!L258</f>
        <v>MARIANA JOLETTE</v>
      </c>
      <c r="I137" s="54">
        <f>[3]Hoja1!M258</f>
        <v>45883</v>
      </c>
      <c r="J137" s="54">
        <f>[3]Hoja1!N258</f>
        <v>45885</v>
      </c>
      <c r="K137" s="55" t="s">
        <v>25</v>
      </c>
      <c r="L137" s="55"/>
      <c r="M137" s="53">
        <v>2</v>
      </c>
      <c r="N137" s="56">
        <v>3</v>
      </c>
    </row>
    <row r="138" spans="1:14" s="34" customFormat="1" ht="57" customHeight="1">
      <c r="A138" s="49">
        <v>519</v>
      </c>
      <c r="B138" s="189" t="s">
        <v>1718</v>
      </c>
      <c r="C138" s="53" t="s">
        <v>1719</v>
      </c>
      <c r="D138" s="52">
        <v>1</v>
      </c>
      <c r="E138" s="56" t="s">
        <v>125</v>
      </c>
      <c r="F138" s="196" t="str">
        <f>[3]Hoja1!J263</f>
        <v>REDONDO</v>
      </c>
      <c r="G138" s="197" t="str">
        <f>[3]Hoja1!K263</f>
        <v>YEE</v>
      </c>
      <c r="H138" s="198" t="str">
        <f>[3]Hoja1!L263</f>
        <v>MARIA TERESA</v>
      </c>
      <c r="I138" s="54">
        <f>[3]Hoja1!M263</f>
        <v>45883</v>
      </c>
      <c r="J138" s="54">
        <f>[3]Hoja1!N263</f>
        <v>45885</v>
      </c>
      <c r="K138" s="55" t="s">
        <v>25</v>
      </c>
      <c r="L138" s="55"/>
      <c r="M138" s="53">
        <v>2</v>
      </c>
      <c r="N138" s="56">
        <v>3</v>
      </c>
    </row>
    <row r="139" spans="1:14" s="34" customFormat="1" ht="57" customHeight="1">
      <c r="A139" s="49">
        <v>520</v>
      </c>
      <c r="B139" s="189" t="s">
        <v>1720</v>
      </c>
      <c r="C139" s="53" t="s">
        <v>1721</v>
      </c>
      <c r="D139" s="52">
        <v>1</v>
      </c>
      <c r="E139" s="56" t="s">
        <v>125</v>
      </c>
      <c r="F139" s="196" t="str">
        <f>[2]Hoja1!A126</f>
        <v>ZAPATA</v>
      </c>
      <c r="G139" s="197" t="str">
        <f>[2]Hoja1!B126</f>
        <v>SELVAN</v>
      </c>
      <c r="H139" s="198" t="str">
        <f>[2]Hoja1!C126</f>
        <v>VERONICA</v>
      </c>
      <c r="I139" s="54">
        <f>[2]Hoja1!D126</f>
        <v>45901</v>
      </c>
      <c r="J139" s="55"/>
      <c r="K139" s="55" t="s">
        <v>25</v>
      </c>
      <c r="L139" s="55"/>
      <c r="M139" s="53">
        <v>2</v>
      </c>
      <c r="N139" s="56">
        <v>3</v>
      </c>
    </row>
    <row r="140" spans="1:14" s="34" customFormat="1" ht="57" customHeight="1">
      <c r="A140" s="49">
        <v>521</v>
      </c>
      <c r="B140" s="189" t="s">
        <v>1722</v>
      </c>
      <c r="C140" s="53" t="s">
        <v>1723</v>
      </c>
      <c r="D140" s="52">
        <v>1</v>
      </c>
      <c r="E140" s="56" t="s">
        <v>125</v>
      </c>
      <c r="F140" s="196" t="str">
        <f>[2]Hoja1!A127</f>
        <v>ROBELO</v>
      </c>
      <c r="G140" s="197" t="str">
        <f>[2]Hoja1!B127</f>
        <v>DOMINGUEZ</v>
      </c>
      <c r="H140" s="198" t="str">
        <f>[2]Hoja1!C127</f>
        <v>JESUS EDUARDO</v>
      </c>
      <c r="I140" s="54">
        <f>[2]Hoja1!D127</f>
        <v>45901</v>
      </c>
      <c r="J140" s="55"/>
      <c r="K140" s="55" t="s">
        <v>25</v>
      </c>
      <c r="L140" s="55"/>
      <c r="M140" s="53">
        <v>2</v>
      </c>
      <c r="N140" s="56">
        <v>3</v>
      </c>
    </row>
    <row r="141" spans="1:14" s="34" customFormat="1" ht="57" customHeight="1">
      <c r="A141" s="49">
        <v>522</v>
      </c>
      <c r="B141" s="189" t="s">
        <v>1724</v>
      </c>
      <c r="C141" s="53" t="s">
        <v>1725</v>
      </c>
      <c r="D141" s="52">
        <v>1</v>
      </c>
      <c r="E141" s="56" t="s">
        <v>125</v>
      </c>
      <c r="F141" s="196" t="str">
        <f>[2]Hoja1!A128</f>
        <v>ARCE</v>
      </c>
      <c r="G141" s="197" t="str">
        <f>[2]Hoja1!B128</f>
        <v>PEREZ</v>
      </c>
      <c r="H141" s="198" t="str">
        <f>[2]Hoja1!C128</f>
        <v>PABLO</v>
      </c>
      <c r="I141" s="54">
        <f>[2]Hoja1!D128</f>
        <v>45901</v>
      </c>
      <c r="J141" s="55"/>
      <c r="K141" s="55" t="s">
        <v>25</v>
      </c>
      <c r="L141" s="55"/>
      <c r="M141" s="53">
        <v>2</v>
      </c>
      <c r="N141" s="56">
        <v>3</v>
      </c>
    </row>
    <row r="142" spans="1:14" s="34" customFormat="1" ht="57" customHeight="1">
      <c r="A142" s="49">
        <v>523</v>
      </c>
      <c r="B142" s="189" t="s">
        <v>1726</v>
      </c>
      <c r="C142" s="53" t="s">
        <v>1727</v>
      </c>
      <c r="D142" s="52">
        <v>1</v>
      </c>
      <c r="E142" s="56" t="s">
        <v>125</v>
      </c>
      <c r="F142" s="196" t="str">
        <f>[2]Hoja1!A129</f>
        <v>MOXO</v>
      </c>
      <c r="G142" s="197" t="str">
        <f>[2]Hoja1!B129</f>
        <v>RAMOS</v>
      </c>
      <c r="H142" s="198" t="str">
        <f>[2]Hoja1!C129</f>
        <v>FRANCISCO IVAN</v>
      </c>
      <c r="I142" s="54">
        <f>[2]Hoja1!D129</f>
        <v>45901</v>
      </c>
      <c r="J142" s="55"/>
      <c r="K142" s="55" t="s">
        <v>25</v>
      </c>
      <c r="L142" s="55"/>
      <c r="M142" s="53">
        <v>2</v>
      </c>
      <c r="N142" s="56">
        <v>3</v>
      </c>
    </row>
    <row r="143" spans="1:14" s="34" customFormat="1" ht="57" customHeight="1">
      <c r="A143" s="49">
        <v>524</v>
      </c>
      <c r="B143" s="189" t="s">
        <v>1728</v>
      </c>
      <c r="C143" s="53" t="s">
        <v>1729</v>
      </c>
      <c r="D143" s="52">
        <v>1</v>
      </c>
      <c r="E143" s="56" t="s">
        <v>125</v>
      </c>
      <c r="F143" s="196" t="str">
        <f>[2]Hoja1!A130</f>
        <v>VICENTE</v>
      </c>
      <c r="G143" s="197" t="str">
        <f>[2]Hoja1!B130</f>
        <v>RIOS</v>
      </c>
      <c r="H143" s="198" t="str">
        <f>[2]Hoja1!C130</f>
        <v>DOMINGO</v>
      </c>
      <c r="I143" s="54">
        <f>[2]Hoja1!D130</f>
        <v>45901</v>
      </c>
      <c r="J143" s="55"/>
      <c r="K143" s="55" t="s">
        <v>25</v>
      </c>
      <c r="L143" s="55"/>
      <c r="M143" s="53">
        <v>2</v>
      </c>
      <c r="N143" s="56">
        <v>3</v>
      </c>
    </row>
    <row r="144" spans="1:14" s="34" customFormat="1" ht="57" customHeight="1">
      <c r="A144" s="49">
        <v>525</v>
      </c>
      <c r="B144" s="189" t="s">
        <v>1730</v>
      </c>
      <c r="C144" s="53" t="s">
        <v>1731</v>
      </c>
      <c r="D144" s="52">
        <v>1</v>
      </c>
      <c r="E144" s="56" t="s">
        <v>125</v>
      </c>
      <c r="F144" s="196" t="str">
        <f>[2]Hoja1!A140</f>
        <v>HERNANDEZ</v>
      </c>
      <c r="G144" s="197" t="str">
        <f>[2]Hoja1!B140</f>
        <v>ROSAS</v>
      </c>
      <c r="H144" s="198" t="str">
        <f>[2]Hoja1!C140</f>
        <v>SERGIO GAEL</v>
      </c>
      <c r="I144" s="54">
        <f>[2]Hoja1!D140</f>
        <v>45901</v>
      </c>
      <c r="J144" s="55"/>
      <c r="K144" s="55" t="s">
        <v>25</v>
      </c>
      <c r="L144" s="55"/>
      <c r="M144" s="53">
        <v>2</v>
      </c>
      <c r="N144" s="56">
        <v>3</v>
      </c>
    </row>
    <row r="145" spans="1:14" s="34" customFormat="1" ht="57" customHeight="1">
      <c r="A145" s="49">
        <v>256</v>
      </c>
      <c r="B145" s="189" t="s">
        <v>1732</v>
      </c>
      <c r="C145" s="53" t="s">
        <v>1733</v>
      </c>
      <c r="D145" s="52">
        <v>1</v>
      </c>
      <c r="E145" s="56" t="s">
        <v>125</v>
      </c>
      <c r="F145" s="196" t="str">
        <f>[2]Hoja1!A141</f>
        <v>GARCIA</v>
      </c>
      <c r="G145" s="197" t="str">
        <f>[2]Hoja1!B141</f>
        <v>MELENA</v>
      </c>
      <c r="H145" s="198" t="str">
        <f>[2]Hoja1!C141</f>
        <v>ANA KAREN</v>
      </c>
      <c r="I145" s="54">
        <f>[2]Hoja1!D141</f>
        <v>45901</v>
      </c>
      <c r="J145" s="55"/>
      <c r="K145" s="55" t="s">
        <v>25</v>
      </c>
      <c r="L145" s="55"/>
      <c r="M145" s="53">
        <v>2</v>
      </c>
      <c r="N145" s="56">
        <v>3</v>
      </c>
    </row>
    <row r="146" spans="1:14" s="34" customFormat="1" ht="57" customHeight="1">
      <c r="A146" s="49">
        <v>527</v>
      </c>
      <c r="B146" s="189" t="s">
        <v>1734</v>
      </c>
      <c r="C146" s="53" t="s">
        <v>1735</v>
      </c>
      <c r="D146" s="52">
        <v>1</v>
      </c>
      <c r="E146" s="56" t="s">
        <v>125</v>
      </c>
      <c r="F146" s="196" t="str">
        <f>[2]Hoja1!A142</f>
        <v>AZARCOYA</v>
      </c>
      <c r="G146" s="197" t="str">
        <f>[2]Hoja1!B142</f>
        <v>CEBREROS</v>
      </c>
      <c r="H146" s="198" t="str">
        <f>[2]Hoja1!C142</f>
        <v>LUIS ENRIQUE</v>
      </c>
      <c r="I146" s="54">
        <f>[2]Hoja1!D142</f>
        <v>45901</v>
      </c>
      <c r="J146" s="55"/>
      <c r="K146" s="55" t="s">
        <v>25</v>
      </c>
      <c r="L146" s="55"/>
      <c r="M146" s="53">
        <v>2</v>
      </c>
      <c r="N146" s="56">
        <v>3</v>
      </c>
    </row>
    <row r="147" spans="1:14" s="34" customFormat="1" ht="57" customHeight="1">
      <c r="A147" s="49">
        <v>528</v>
      </c>
      <c r="B147" s="189" t="s">
        <v>1736</v>
      </c>
      <c r="C147" s="53" t="s">
        <v>1737</v>
      </c>
      <c r="D147" s="52">
        <v>1</v>
      </c>
      <c r="E147" s="56" t="s">
        <v>125</v>
      </c>
      <c r="F147" s="196" t="str">
        <f>[2]Hoja1!A143</f>
        <v>LEON</v>
      </c>
      <c r="G147" s="197" t="str">
        <f>[2]Hoja1!B143</f>
        <v>AZARCOYA</v>
      </c>
      <c r="H147" s="198" t="str">
        <f>[2]Hoja1!C143</f>
        <v>KEVIN JOCKSAN</v>
      </c>
      <c r="I147" s="54">
        <f>[2]Hoja1!D143</f>
        <v>45901</v>
      </c>
      <c r="J147" s="55"/>
      <c r="K147" s="55" t="s">
        <v>25</v>
      </c>
      <c r="L147" s="55"/>
      <c r="M147" s="53">
        <v>2</v>
      </c>
      <c r="N147" s="56">
        <v>3</v>
      </c>
    </row>
    <row r="148" spans="1:14" s="34" customFormat="1" ht="57" customHeight="1">
      <c r="A148" s="49">
        <v>529</v>
      </c>
      <c r="B148" s="189" t="s">
        <v>1738</v>
      </c>
      <c r="C148" s="53" t="s">
        <v>1739</v>
      </c>
      <c r="D148" s="52">
        <v>1</v>
      </c>
      <c r="E148" s="56" t="s">
        <v>125</v>
      </c>
      <c r="F148" s="196" t="str">
        <f>[2]Hoja1!A144</f>
        <v>ROMERO</v>
      </c>
      <c r="G148" s="197" t="str">
        <f>[2]Hoja1!B144</f>
        <v>GUDIÑO</v>
      </c>
      <c r="H148" s="198" t="str">
        <f>[2]Hoja1!C144</f>
        <v>MIRELLA CRISTINA</v>
      </c>
      <c r="I148" s="54">
        <f>[2]Hoja1!D144</f>
        <v>45901</v>
      </c>
      <c r="J148" s="55"/>
      <c r="K148" s="55" t="s">
        <v>25</v>
      </c>
      <c r="L148" s="55"/>
      <c r="M148" s="53">
        <v>2</v>
      </c>
      <c r="N148" s="56">
        <v>3</v>
      </c>
    </row>
    <row r="149" spans="1:14" s="34" customFormat="1" ht="57" customHeight="1">
      <c r="A149" s="49">
        <v>530</v>
      </c>
      <c r="B149" s="189" t="s">
        <v>1740</v>
      </c>
      <c r="C149" s="53" t="s">
        <v>1741</v>
      </c>
      <c r="D149" s="52">
        <v>1</v>
      </c>
      <c r="E149" s="56" t="s">
        <v>125</v>
      </c>
      <c r="F149" s="196" t="str">
        <f>[2]Hoja1!A145</f>
        <v>GUZMAN</v>
      </c>
      <c r="G149" s="197" t="str">
        <f>[2]Hoja1!B145</f>
        <v>POLANCO</v>
      </c>
      <c r="H149" s="198" t="str">
        <f>[2]Hoja1!C145</f>
        <v>IOSHUA ALEFT</v>
      </c>
      <c r="I149" s="54">
        <f>[2]Hoja1!D145</f>
        <v>45901</v>
      </c>
      <c r="J149" s="55"/>
      <c r="K149" s="55" t="s">
        <v>25</v>
      </c>
      <c r="L149" s="55"/>
      <c r="M149" s="53">
        <v>2</v>
      </c>
      <c r="N149" s="56">
        <v>3</v>
      </c>
    </row>
    <row r="150" spans="1:14" s="34" customFormat="1" ht="57" customHeight="1">
      <c r="A150" s="49">
        <v>530</v>
      </c>
      <c r="B150" s="189" t="s">
        <v>1743</v>
      </c>
      <c r="C150" s="53" t="s">
        <v>1744</v>
      </c>
      <c r="D150" s="52">
        <v>1</v>
      </c>
      <c r="E150" s="56" t="s">
        <v>125</v>
      </c>
      <c r="F150" s="196" t="str">
        <f>[2]Hoja1!A146</f>
        <v>OROPEZA</v>
      </c>
      <c r="G150" s="197" t="str">
        <f>[2]Hoja1!B146</f>
        <v>CAMACHO</v>
      </c>
      <c r="H150" s="198" t="str">
        <f>[2]Hoja1!C146</f>
        <v>DANIEL</v>
      </c>
      <c r="I150" s="54">
        <f>[2]Hoja1!D146</f>
        <v>45901</v>
      </c>
      <c r="J150" s="55"/>
      <c r="K150" s="55" t="s">
        <v>25</v>
      </c>
      <c r="L150" s="55"/>
      <c r="M150" s="53">
        <v>2</v>
      </c>
      <c r="N150" s="56">
        <v>3</v>
      </c>
    </row>
    <row r="151" spans="1:14" s="34" customFormat="1" ht="57" customHeight="1">
      <c r="A151" s="49">
        <v>532</v>
      </c>
      <c r="B151" s="189" t="s">
        <v>1746</v>
      </c>
      <c r="C151" s="53" t="s">
        <v>1747</v>
      </c>
      <c r="D151" s="52">
        <v>1</v>
      </c>
      <c r="E151" s="56" t="s">
        <v>125</v>
      </c>
      <c r="F151" s="196" t="str">
        <f>[2]Hoja1!A147</f>
        <v>SANTIAGO</v>
      </c>
      <c r="G151" s="197" t="str">
        <f>[2]Hoja1!B147</f>
        <v>OLIVAS</v>
      </c>
      <c r="H151" s="198" t="str">
        <f>[2]Hoja1!C147</f>
        <v>GENESIS VICTORIA</v>
      </c>
      <c r="I151" s="54">
        <f>[2]Hoja1!D147</f>
        <v>45901</v>
      </c>
      <c r="J151" s="55"/>
      <c r="K151" s="55" t="s">
        <v>25</v>
      </c>
      <c r="L151" s="55"/>
      <c r="M151" s="53">
        <v>2</v>
      </c>
      <c r="N151" s="56">
        <v>3</v>
      </c>
    </row>
    <row r="152" spans="1:14" s="34" customFormat="1" ht="57" customHeight="1">
      <c r="A152" s="49">
        <v>533</v>
      </c>
      <c r="B152" s="189" t="s">
        <v>1748</v>
      </c>
      <c r="C152" s="53" t="s">
        <v>1749</v>
      </c>
      <c r="D152" s="52">
        <v>1</v>
      </c>
      <c r="E152" s="56" t="s">
        <v>125</v>
      </c>
      <c r="F152" s="196" t="str">
        <f>[2]Hoja1!A148</f>
        <v>VERDUZCO</v>
      </c>
      <c r="G152" s="197" t="str">
        <f>[2]Hoja1!B148</f>
        <v>AGUIRRE</v>
      </c>
      <c r="H152" s="198" t="str">
        <f>[2]Hoja1!C148</f>
        <v>CINTHIA YARELI</v>
      </c>
      <c r="I152" s="54">
        <f>[2]Hoja1!D148</f>
        <v>45901</v>
      </c>
      <c r="J152" s="55"/>
      <c r="K152" s="55" t="s">
        <v>25</v>
      </c>
      <c r="L152" s="55"/>
      <c r="M152" s="53">
        <v>2</v>
      </c>
      <c r="N152" s="56">
        <v>3</v>
      </c>
    </row>
    <row r="153" spans="1:14" s="34" customFormat="1" ht="57" customHeight="1">
      <c r="A153" s="49">
        <v>534</v>
      </c>
      <c r="B153" s="189" t="s">
        <v>1750</v>
      </c>
      <c r="C153" s="53" t="s">
        <v>1751</v>
      </c>
      <c r="D153" s="52">
        <v>1</v>
      </c>
      <c r="E153" s="56" t="s">
        <v>125</v>
      </c>
      <c r="F153" s="196" t="str">
        <f>[2]Hoja1!A149</f>
        <v>PADILLA</v>
      </c>
      <c r="G153" s="197" t="str">
        <f>[2]Hoja1!B149</f>
        <v>LARA</v>
      </c>
      <c r="H153" s="198" t="str">
        <f>[2]Hoja1!C149</f>
        <v>ALISON GISELL</v>
      </c>
      <c r="I153" s="54">
        <f>[2]Hoja1!D149</f>
        <v>45901</v>
      </c>
      <c r="J153" s="55"/>
      <c r="K153" s="55" t="s">
        <v>25</v>
      </c>
      <c r="L153" s="55"/>
      <c r="M153" s="53">
        <v>2</v>
      </c>
      <c r="N153" s="56">
        <v>3</v>
      </c>
    </row>
    <row r="154" spans="1:14" s="34" customFormat="1" ht="57" customHeight="1">
      <c r="A154" s="49">
        <v>535</v>
      </c>
      <c r="B154" s="189" t="s">
        <v>1752</v>
      </c>
      <c r="C154" s="53" t="s">
        <v>1753</v>
      </c>
      <c r="D154" s="52">
        <v>1</v>
      </c>
      <c r="E154" s="56" t="s">
        <v>125</v>
      </c>
      <c r="F154" s="196" t="str">
        <f>[2]Hoja1!A158</f>
        <v>DURAN</v>
      </c>
      <c r="G154" s="197" t="str">
        <f>[2]Hoja1!B158</f>
        <v>CRUZ</v>
      </c>
      <c r="H154" s="198" t="str">
        <f>[2]Hoja1!C158</f>
        <v>ANGEL IVAN</v>
      </c>
      <c r="I154" s="54">
        <f>[2]Hoja1!D158</f>
        <v>45901</v>
      </c>
      <c r="J154" s="55"/>
      <c r="K154" s="55" t="s">
        <v>25</v>
      </c>
      <c r="L154" s="55"/>
      <c r="M154" s="53">
        <v>2</v>
      </c>
      <c r="N154" s="56">
        <v>3</v>
      </c>
    </row>
    <row r="155" spans="1:14" s="34" customFormat="1" ht="57" customHeight="1">
      <c r="A155" s="49">
        <v>536</v>
      </c>
      <c r="B155" s="189" t="s">
        <v>1754</v>
      </c>
      <c r="C155" s="53" t="s">
        <v>1755</v>
      </c>
      <c r="D155" s="52">
        <v>1</v>
      </c>
      <c r="E155" s="56" t="s">
        <v>125</v>
      </c>
      <c r="F155" s="196" t="str">
        <f>[2]Hoja1!A159</f>
        <v>ANDRADE</v>
      </c>
      <c r="G155" s="197" t="str">
        <f>[2]Hoja1!B159</f>
        <v>GAONA</v>
      </c>
      <c r="H155" s="198" t="str">
        <f>[2]Hoja1!C159</f>
        <v>JUAN JOSE</v>
      </c>
      <c r="I155" s="54">
        <f>[2]Hoja1!D159</f>
        <v>45901</v>
      </c>
      <c r="J155" s="55"/>
      <c r="K155" s="55" t="s">
        <v>25</v>
      </c>
      <c r="L155" s="55"/>
      <c r="M155" s="53">
        <v>2</v>
      </c>
      <c r="N155" s="56">
        <v>3</v>
      </c>
    </row>
    <row r="156" spans="1:14" s="34" customFormat="1" ht="57" customHeight="1">
      <c r="A156" s="49">
        <v>537</v>
      </c>
      <c r="B156" s="189" t="s">
        <v>1756</v>
      </c>
      <c r="C156" s="53" t="s">
        <v>1757</v>
      </c>
      <c r="D156" s="52">
        <v>1</v>
      </c>
      <c r="E156" s="56" t="s">
        <v>125</v>
      </c>
      <c r="F156" s="196" t="str">
        <f>[2]Hoja1!A160</f>
        <v>SANCHEZ</v>
      </c>
      <c r="G156" s="197" t="str">
        <f>[2]Hoja1!B160</f>
        <v>GONZALEZ</v>
      </c>
      <c r="H156" s="198" t="str">
        <f>[2]Hoja1!C160</f>
        <v>JOSE GABRIEL</v>
      </c>
      <c r="I156" s="54">
        <f>[2]Hoja1!D160</f>
        <v>45901</v>
      </c>
      <c r="J156" s="55"/>
      <c r="K156" s="55" t="s">
        <v>25</v>
      </c>
      <c r="L156" s="55"/>
      <c r="M156" s="53">
        <v>2</v>
      </c>
      <c r="N156" s="56">
        <v>3</v>
      </c>
    </row>
    <row r="157" spans="1:14" s="34" customFormat="1" ht="57" customHeight="1">
      <c r="A157" s="49">
        <v>538</v>
      </c>
      <c r="B157" s="189" t="s">
        <v>1758</v>
      </c>
      <c r="C157" s="53" t="s">
        <v>1759</v>
      </c>
      <c r="D157" s="52">
        <v>1</v>
      </c>
      <c r="E157" s="56" t="s">
        <v>125</v>
      </c>
      <c r="F157" s="196" t="str">
        <f>[2]Hoja1!A161</f>
        <v>VILLALAZ</v>
      </c>
      <c r="G157" s="197" t="str">
        <f>[2]Hoja1!B161</f>
        <v>SANCHEZ</v>
      </c>
      <c r="H157" s="198" t="str">
        <f>[2]Hoja1!C161</f>
        <v>CHRISTIAN GEOVANY</v>
      </c>
      <c r="I157" s="54">
        <f>[2]Hoja1!D161</f>
        <v>45901</v>
      </c>
      <c r="J157" s="55"/>
      <c r="K157" s="55" t="s">
        <v>25</v>
      </c>
      <c r="L157" s="55"/>
      <c r="M157" s="53">
        <v>2</v>
      </c>
      <c r="N157" s="56">
        <v>3</v>
      </c>
    </row>
    <row r="158" spans="1:14" s="34" customFormat="1" ht="57" customHeight="1">
      <c r="A158" s="49">
        <v>539</v>
      </c>
      <c r="B158" s="189" t="s">
        <v>1760</v>
      </c>
      <c r="C158" s="53" t="s">
        <v>1761</v>
      </c>
      <c r="D158" s="52">
        <v>1</v>
      </c>
      <c r="E158" s="56" t="s">
        <v>125</v>
      </c>
      <c r="F158" s="196" t="str">
        <f>[2]Hoja1!A162</f>
        <v>SANTOS</v>
      </c>
      <c r="G158" s="197" t="str">
        <f>[2]Hoja1!B162</f>
        <v>OLIVA</v>
      </c>
      <c r="H158" s="198" t="str">
        <f>[2]Hoja1!C162</f>
        <v>FEDERICO</v>
      </c>
      <c r="I158" s="54">
        <f>[2]Hoja1!D162</f>
        <v>45901</v>
      </c>
      <c r="J158" s="55"/>
      <c r="K158" s="55" t="s">
        <v>25</v>
      </c>
      <c r="L158" s="55"/>
      <c r="M158" s="53">
        <v>2</v>
      </c>
      <c r="N158" s="56">
        <v>3</v>
      </c>
    </row>
    <row r="159" spans="1:14" s="34" customFormat="1" ht="57" customHeight="1">
      <c r="A159" s="49">
        <v>540</v>
      </c>
      <c r="B159" s="189" t="s">
        <v>1762</v>
      </c>
      <c r="C159" s="53" t="s">
        <v>1763</v>
      </c>
      <c r="D159" s="52">
        <v>1</v>
      </c>
      <c r="E159" s="56" t="s">
        <v>125</v>
      </c>
      <c r="F159" s="196" t="str">
        <f>[2]Hoja1!A163</f>
        <v>DIAZ</v>
      </c>
      <c r="G159" s="197" t="str">
        <f>[2]Hoja1!B163</f>
        <v>LUNA</v>
      </c>
      <c r="H159" s="198" t="str">
        <f>[2]Hoja1!C163</f>
        <v>MARIA DE JESUS</v>
      </c>
      <c r="I159" s="54">
        <f>[2]Hoja1!D163</f>
        <v>45901</v>
      </c>
      <c r="J159" s="55"/>
      <c r="K159" s="55" t="s">
        <v>25</v>
      </c>
      <c r="L159" s="55"/>
      <c r="M159" s="53">
        <v>2</v>
      </c>
      <c r="N159" s="56">
        <v>3</v>
      </c>
    </row>
    <row r="160" spans="1:14" s="34" customFormat="1" ht="57" customHeight="1">
      <c r="A160" s="49">
        <v>541</v>
      </c>
      <c r="B160" s="189" t="s">
        <v>1764</v>
      </c>
      <c r="C160" s="53" t="s">
        <v>1765</v>
      </c>
      <c r="D160" s="52">
        <v>1</v>
      </c>
      <c r="E160" s="56" t="s">
        <v>125</v>
      </c>
      <c r="F160" s="196" t="str">
        <f>[2]Hoja1!A164</f>
        <v>GOMEZ</v>
      </c>
      <c r="G160" s="197" t="str">
        <f>[2]Hoja1!B164</f>
        <v>HERNANDEZ</v>
      </c>
      <c r="H160" s="198" t="str">
        <f>[2]Hoja1!C164</f>
        <v>YOLANDA</v>
      </c>
      <c r="I160" s="54">
        <f>[2]Hoja1!D164</f>
        <v>45901</v>
      </c>
      <c r="J160" s="55"/>
      <c r="K160" s="55" t="s">
        <v>25</v>
      </c>
      <c r="L160" s="55"/>
      <c r="M160" s="53">
        <v>2</v>
      </c>
      <c r="N160" s="56">
        <v>3</v>
      </c>
    </row>
    <row r="161" spans="1:14" s="34" customFormat="1" ht="57" customHeight="1">
      <c r="A161" s="49">
        <v>542</v>
      </c>
      <c r="B161" s="189" t="s">
        <v>2031</v>
      </c>
      <c r="C161" s="53" t="s">
        <v>2032</v>
      </c>
      <c r="D161" s="52">
        <v>1</v>
      </c>
      <c r="E161" s="56" t="s">
        <v>125</v>
      </c>
      <c r="F161" s="196" t="str">
        <f>[2]Hoja1!A165</f>
        <v>SOTO</v>
      </c>
      <c r="G161" s="197" t="str">
        <f>[2]Hoja1!B165</f>
        <v>GARCIA</v>
      </c>
      <c r="H161" s="198" t="str">
        <f>[2]Hoja1!C165</f>
        <v>SARA ITZEL</v>
      </c>
      <c r="I161" s="54">
        <f>[2]Hoja1!D165</f>
        <v>45901</v>
      </c>
      <c r="J161" s="55"/>
      <c r="K161" s="55" t="s">
        <v>25</v>
      </c>
      <c r="L161" s="55"/>
      <c r="M161" s="53">
        <v>2</v>
      </c>
      <c r="N161" s="56">
        <v>3</v>
      </c>
    </row>
    <row r="162" spans="1:14" s="34" customFormat="1" ht="57" customHeight="1">
      <c r="A162" s="49">
        <v>543</v>
      </c>
      <c r="B162" s="189" t="s">
        <v>2033</v>
      </c>
      <c r="C162" s="53" t="s">
        <v>2034</v>
      </c>
      <c r="D162" s="52">
        <v>1</v>
      </c>
      <c r="E162" s="56" t="s">
        <v>125</v>
      </c>
      <c r="F162" s="196" t="str">
        <f>[3]Hoja1!J196</f>
        <v>LARA</v>
      </c>
      <c r="G162" s="197" t="str">
        <f>[3]Hoja1!K196</f>
        <v>GALINDO</v>
      </c>
      <c r="H162" s="198" t="str">
        <f>[3]Hoja1!L196</f>
        <v>LUIS FERNANDO</v>
      </c>
      <c r="I162" s="54">
        <f>[3]Hoja1!M196</f>
        <v>45901</v>
      </c>
      <c r="J162" s="54">
        <f>[3]Hoja1!N196</f>
        <v>45926</v>
      </c>
      <c r="K162" s="55" t="s">
        <v>25</v>
      </c>
      <c r="L162" s="55"/>
      <c r="M162" s="53">
        <v>2</v>
      </c>
      <c r="N162" s="56">
        <v>3</v>
      </c>
    </row>
    <row r="163" spans="1:14" s="34" customFormat="1" ht="57" customHeight="1">
      <c r="A163" s="49">
        <v>544</v>
      </c>
      <c r="B163" s="189" t="s">
        <v>2035</v>
      </c>
      <c r="C163" s="53" t="s">
        <v>2036</v>
      </c>
      <c r="D163" s="52">
        <v>1</v>
      </c>
      <c r="E163" s="56" t="s">
        <v>125</v>
      </c>
      <c r="F163" s="196" t="str">
        <f>[3]Hoja1!J208</f>
        <v>MEJIA</v>
      </c>
      <c r="G163" s="197" t="str">
        <f>[3]Hoja1!K208</f>
        <v>PEREZ</v>
      </c>
      <c r="H163" s="198" t="str">
        <f>[3]Hoja1!L208</f>
        <v>FERNANDO</v>
      </c>
      <c r="I163" s="54">
        <f>[3]Hoja1!M208</f>
        <v>45901</v>
      </c>
      <c r="J163" s="54">
        <f>[3]Hoja1!N208</f>
        <v>45951</v>
      </c>
      <c r="K163" s="55" t="s">
        <v>25</v>
      </c>
      <c r="L163" s="55"/>
      <c r="M163" s="53">
        <v>2</v>
      </c>
      <c r="N163" s="56">
        <v>3</v>
      </c>
    </row>
    <row r="164" spans="1:14" s="34" customFormat="1" ht="57" customHeight="1">
      <c r="A164" s="49">
        <v>545</v>
      </c>
      <c r="B164" s="189" t="s">
        <v>2037</v>
      </c>
      <c r="C164" s="53" t="s">
        <v>2038</v>
      </c>
      <c r="D164" s="52">
        <v>1</v>
      </c>
      <c r="E164" s="56" t="s">
        <v>125</v>
      </c>
      <c r="F164" s="196" t="str">
        <f>[3]Hoja1!J209</f>
        <v>AYALA</v>
      </c>
      <c r="G164" s="197" t="str">
        <f>[3]Hoja1!K209</f>
        <v>MEDINA</v>
      </c>
      <c r="H164" s="198" t="str">
        <f>[3]Hoja1!L209</f>
        <v>MALILLANY GUADALUPE</v>
      </c>
      <c r="I164" s="54">
        <f>[3]Hoja1!M209</f>
        <v>45901</v>
      </c>
      <c r="J164" s="54">
        <f>[3]Hoja1!N209</f>
        <v>45973</v>
      </c>
      <c r="K164" s="55" t="s">
        <v>25</v>
      </c>
      <c r="L164" s="55"/>
      <c r="M164" s="53">
        <v>2</v>
      </c>
      <c r="N164" s="56">
        <v>3</v>
      </c>
    </row>
    <row r="165" spans="1:14" s="34" customFormat="1" ht="57" customHeight="1">
      <c r="A165" s="49">
        <v>546</v>
      </c>
      <c r="B165" s="189" t="s">
        <v>2039</v>
      </c>
      <c r="C165" s="53" t="s">
        <v>2040</v>
      </c>
      <c r="D165" s="52">
        <v>1</v>
      </c>
      <c r="E165" s="56" t="s">
        <v>125</v>
      </c>
      <c r="F165" s="196" t="str">
        <f>[3]Hoja1!J266</f>
        <v>SOTO</v>
      </c>
      <c r="G165" s="197" t="str">
        <f>[3]Hoja1!K266</f>
        <v>TAVAREZ</v>
      </c>
      <c r="H165" s="198" t="str">
        <f>[3]Hoja1!L266</f>
        <v>MONICA</v>
      </c>
      <c r="I165" s="54">
        <f>[3]Hoja1!M266</f>
        <v>45901</v>
      </c>
      <c r="J165" s="54">
        <f>[3]Hoja1!N266</f>
        <v>45948</v>
      </c>
      <c r="K165" s="55" t="s">
        <v>25</v>
      </c>
      <c r="L165" s="55"/>
      <c r="M165" s="53">
        <v>2</v>
      </c>
      <c r="N165" s="56">
        <v>3</v>
      </c>
    </row>
    <row r="166" spans="1:14" s="34" customFormat="1" ht="57" customHeight="1">
      <c r="A166" s="49">
        <v>547</v>
      </c>
      <c r="B166" s="189" t="s">
        <v>2041</v>
      </c>
      <c r="C166" s="53" t="s">
        <v>2042</v>
      </c>
      <c r="D166" s="52">
        <v>1</v>
      </c>
      <c r="E166" s="56" t="s">
        <v>125</v>
      </c>
      <c r="F166" s="196" t="str">
        <f>[3]Hoja1!J267</f>
        <v>NARVAEZ</v>
      </c>
      <c r="G166" s="197" t="str">
        <f>[3]Hoja1!K267</f>
        <v>SANTOS</v>
      </c>
      <c r="H166" s="198" t="str">
        <f>[3]Hoja1!L267</f>
        <v>JUAN CARLOS</v>
      </c>
      <c r="I166" s="54">
        <f>[3]Hoja1!M267</f>
        <v>45901</v>
      </c>
      <c r="J166" s="54">
        <f>[3]Hoja1!N267</f>
        <v>45917</v>
      </c>
      <c r="K166" s="55" t="s">
        <v>25</v>
      </c>
      <c r="L166" s="55"/>
      <c r="M166" s="53">
        <v>2</v>
      </c>
      <c r="N166" s="56">
        <v>3</v>
      </c>
    </row>
    <row r="167" spans="1:14" s="34" customFormat="1" ht="57" customHeight="1">
      <c r="A167" s="49">
        <v>548</v>
      </c>
      <c r="B167" s="189" t="s">
        <v>2043</v>
      </c>
      <c r="C167" s="53" t="s">
        <v>2044</v>
      </c>
      <c r="D167" s="52">
        <v>1</v>
      </c>
      <c r="E167" s="56" t="s">
        <v>125</v>
      </c>
      <c r="F167" s="196" t="str">
        <f>[3]Hoja1!J350</f>
        <v>GERARDO</v>
      </c>
      <c r="G167" s="197" t="str">
        <f>[3]Hoja1!K350</f>
        <v>LIZARRAGA</v>
      </c>
      <c r="H167" s="198" t="str">
        <f>[3]Hoja1!L350</f>
        <v>JASEN ENRIQUE</v>
      </c>
      <c r="I167" s="54">
        <f>[3]Hoja1!M350</f>
        <v>45901</v>
      </c>
      <c r="J167" s="54">
        <f>[3]Hoja1!N350</f>
        <v>45911</v>
      </c>
      <c r="K167" s="55" t="s">
        <v>25</v>
      </c>
      <c r="L167" s="55"/>
      <c r="M167" s="53">
        <v>2</v>
      </c>
      <c r="N167" s="56">
        <v>3</v>
      </c>
    </row>
    <row r="168" spans="1:14" s="34" customFormat="1" ht="57" customHeight="1">
      <c r="A168" s="49">
        <v>549</v>
      </c>
      <c r="B168" s="189" t="s">
        <v>2045</v>
      </c>
      <c r="C168" s="53" t="s">
        <v>2046</v>
      </c>
      <c r="D168" s="52">
        <v>1</v>
      </c>
      <c r="E168" s="56" t="s">
        <v>125</v>
      </c>
      <c r="F168" s="196" t="str">
        <f>[3]Hoja1!J353</f>
        <v>NARVAEZ</v>
      </c>
      <c r="G168" s="197" t="str">
        <f>[3]Hoja1!K353</f>
        <v>SANTOS</v>
      </c>
      <c r="H168" s="198" t="str">
        <f>[3]Hoja1!L353</f>
        <v>JUAN CARLOS</v>
      </c>
      <c r="I168" s="54">
        <f>[3]Hoja1!M353</f>
        <v>45901</v>
      </c>
      <c r="J168" s="54">
        <f>[3]Hoja1!N353</f>
        <v>45945</v>
      </c>
      <c r="K168" s="55" t="s">
        <v>25</v>
      </c>
      <c r="L168" s="55"/>
      <c r="M168" s="53">
        <v>2</v>
      </c>
      <c r="N168" s="56">
        <v>3</v>
      </c>
    </row>
    <row r="169" spans="1:14" s="34" customFormat="1" ht="57" customHeight="1">
      <c r="A169" s="49">
        <v>550</v>
      </c>
      <c r="B169" s="189" t="s">
        <v>2047</v>
      </c>
      <c r="C169" s="53" t="s">
        <v>2048</v>
      </c>
      <c r="D169" s="52">
        <v>1</v>
      </c>
      <c r="E169" s="56" t="s">
        <v>125</v>
      </c>
      <c r="F169" s="196" t="str">
        <f>[3]Hoja1!J354</f>
        <v>JIMENEZ</v>
      </c>
      <c r="G169" s="197" t="str">
        <f>[3]Hoja1!K354</f>
        <v>RAMOS</v>
      </c>
      <c r="H169" s="198" t="str">
        <f>[3]Hoja1!L354</f>
        <v>OLIVER</v>
      </c>
      <c r="I169" s="54">
        <f>[3]Hoja1!M354</f>
        <v>45901</v>
      </c>
      <c r="J169" s="54">
        <f>[3]Hoja1!N354</f>
        <v>45917</v>
      </c>
      <c r="K169" s="55" t="s">
        <v>25</v>
      </c>
      <c r="L169" s="55"/>
      <c r="M169" s="53">
        <v>2</v>
      </c>
      <c r="N169" s="56">
        <v>3</v>
      </c>
    </row>
    <row r="170" spans="1:14" s="34" customFormat="1" ht="57" customHeight="1">
      <c r="A170" s="49">
        <v>551</v>
      </c>
      <c r="B170" s="189" t="s">
        <v>2049</v>
      </c>
      <c r="C170" s="53" t="s">
        <v>2050</v>
      </c>
      <c r="D170" s="52">
        <v>1</v>
      </c>
      <c r="E170" s="56" t="s">
        <v>125</v>
      </c>
      <c r="F170" s="196" t="str">
        <f>[3]Hoja1!J432</f>
        <v>RAYA</v>
      </c>
      <c r="G170" s="197" t="str">
        <f>[3]Hoja1!K432</f>
        <v>ESPINOZA</v>
      </c>
      <c r="H170" s="198" t="str">
        <f>[3]Hoja1!L432</f>
        <v>JAIME RODOLFO</v>
      </c>
      <c r="I170" s="54">
        <f>[3]Hoja1!M432</f>
        <v>45901</v>
      </c>
      <c r="J170" s="54">
        <f>[3]Hoja1!N432</f>
        <v>45952</v>
      </c>
      <c r="K170" s="55" t="s">
        <v>25</v>
      </c>
      <c r="L170" s="55"/>
      <c r="M170" s="53">
        <v>2</v>
      </c>
      <c r="N170" s="56">
        <v>3</v>
      </c>
    </row>
    <row r="171" spans="1:14" s="34" customFormat="1" ht="57" customHeight="1">
      <c r="A171" s="49">
        <v>552</v>
      </c>
      <c r="B171" s="189" t="s">
        <v>2051</v>
      </c>
      <c r="C171" s="53" t="s">
        <v>2052</v>
      </c>
      <c r="D171" s="52">
        <v>1</v>
      </c>
      <c r="E171" s="56" t="s">
        <v>125</v>
      </c>
      <c r="F171" s="196" t="str">
        <f>[3]Hoja1!J433</f>
        <v>LOPEZ</v>
      </c>
      <c r="G171" s="197" t="str">
        <f>[3]Hoja1!K433</f>
        <v>RIVERA</v>
      </c>
      <c r="H171" s="198" t="str">
        <f>[3]Hoja1!L433</f>
        <v>GUADALUPE</v>
      </c>
      <c r="I171" s="54">
        <f>[3]Hoja1!M433</f>
        <v>45901</v>
      </c>
      <c r="J171" s="54">
        <f>[3]Hoja1!N433</f>
        <v>45953</v>
      </c>
      <c r="K171" s="55" t="s">
        <v>25</v>
      </c>
      <c r="L171" s="55"/>
      <c r="M171" s="53">
        <v>2</v>
      </c>
      <c r="N171" s="56">
        <v>3</v>
      </c>
    </row>
    <row r="172" spans="1:14" s="34" customFormat="1" ht="57" customHeight="1">
      <c r="A172" s="49">
        <v>553</v>
      </c>
      <c r="B172" s="189" t="s">
        <v>2053</v>
      </c>
      <c r="C172" s="53" t="s">
        <v>2054</v>
      </c>
      <c r="D172" s="52">
        <v>1</v>
      </c>
      <c r="E172" s="56" t="s">
        <v>125</v>
      </c>
      <c r="F172" s="196" t="str">
        <f>[2]Hoja1!A136</f>
        <v>MORALES</v>
      </c>
      <c r="G172" s="197" t="str">
        <f>[2]Hoja1!B136</f>
        <v>RODRIGUEZ</v>
      </c>
      <c r="H172" s="198" t="str">
        <f>[2]Hoja1!C136</f>
        <v>ARMANDO</v>
      </c>
      <c r="I172" s="54">
        <f>[2]Hoja1!D136</f>
        <v>45902</v>
      </c>
      <c r="J172" s="55"/>
      <c r="K172" s="55" t="s">
        <v>25</v>
      </c>
      <c r="L172" s="55"/>
      <c r="M172" s="53">
        <v>2</v>
      </c>
      <c r="N172" s="56">
        <v>3</v>
      </c>
    </row>
    <row r="173" spans="1:14" s="34" customFormat="1" ht="57" customHeight="1">
      <c r="A173" s="49">
        <v>554</v>
      </c>
      <c r="B173" s="189" t="s">
        <v>2055</v>
      </c>
      <c r="C173" s="53" t="s">
        <v>2056</v>
      </c>
      <c r="D173" s="52">
        <v>1</v>
      </c>
      <c r="E173" s="56" t="s">
        <v>125</v>
      </c>
      <c r="F173" s="196" t="str">
        <f>[2]Hoja1!A137</f>
        <v>ARMENTA</v>
      </c>
      <c r="G173" s="197" t="str">
        <f>[2]Hoja1!B137</f>
        <v>VALENCIA</v>
      </c>
      <c r="H173" s="198" t="str">
        <f>[2]Hoja1!C137</f>
        <v>JOEL</v>
      </c>
      <c r="I173" s="54">
        <f>[2]Hoja1!D137</f>
        <v>45902</v>
      </c>
      <c r="J173" s="55"/>
      <c r="K173" s="55" t="s">
        <v>25</v>
      </c>
      <c r="L173" s="55"/>
      <c r="M173" s="53">
        <v>2</v>
      </c>
      <c r="N173" s="56">
        <v>3</v>
      </c>
    </row>
    <row r="174" spans="1:14" s="34" customFormat="1" ht="57" customHeight="1">
      <c r="A174" s="49">
        <v>555</v>
      </c>
      <c r="B174" s="189" t="s">
        <v>2057</v>
      </c>
      <c r="C174" s="53" t="s">
        <v>2058</v>
      </c>
      <c r="D174" s="52">
        <v>1</v>
      </c>
      <c r="E174" s="56" t="s">
        <v>125</v>
      </c>
      <c r="F174" s="196" t="str">
        <f>[2]Hoja1!A153</f>
        <v>VILLALOBOS</v>
      </c>
      <c r="G174" s="197" t="str">
        <f>[2]Hoja1!B153</f>
        <v>GUIJARRO</v>
      </c>
      <c r="H174" s="198" t="str">
        <f>[2]Hoja1!C153</f>
        <v>PEDRO ALBERTO</v>
      </c>
      <c r="I174" s="54">
        <f>[2]Hoja1!D153</f>
        <v>45902</v>
      </c>
      <c r="J174" s="55"/>
      <c r="K174" s="55" t="s">
        <v>25</v>
      </c>
      <c r="L174" s="55"/>
      <c r="M174" s="53">
        <v>2</v>
      </c>
      <c r="N174" s="56">
        <v>3</v>
      </c>
    </row>
    <row r="175" spans="1:14" s="34" customFormat="1" ht="57" customHeight="1">
      <c r="A175" s="49">
        <v>556</v>
      </c>
      <c r="B175" s="189" t="s">
        <v>2059</v>
      </c>
      <c r="C175" s="53" t="s">
        <v>2060</v>
      </c>
      <c r="D175" s="52">
        <v>1</v>
      </c>
      <c r="E175" s="56" t="s">
        <v>125</v>
      </c>
      <c r="F175" s="196" t="str">
        <f>[2]Hoja1!A154</f>
        <v>HERNANDEZ</v>
      </c>
      <c r="G175" s="197" t="str">
        <f>[2]Hoja1!B154</f>
        <v>PERALTA</v>
      </c>
      <c r="H175" s="198" t="str">
        <f>[2]Hoja1!C154</f>
        <v>FLAVIO CESAR</v>
      </c>
      <c r="I175" s="54">
        <f>[2]Hoja1!D154</f>
        <v>45902</v>
      </c>
      <c r="J175" s="55"/>
      <c r="K175" s="55" t="s">
        <v>25</v>
      </c>
      <c r="L175" s="55"/>
      <c r="M175" s="53">
        <v>2</v>
      </c>
      <c r="N175" s="56">
        <v>3</v>
      </c>
    </row>
    <row r="176" spans="1:14" s="34" customFormat="1" ht="57" customHeight="1">
      <c r="A176" s="49">
        <v>557</v>
      </c>
      <c r="B176" s="189" t="s">
        <v>2061</v>
      </c>
      <c r="C176" s="53" t="s">
        <v>2062</v>
      </c>
      <c r="D176" s="52">
        <v>1</v>
      </c>
      <c r="E176" s="56" t="s">
        <v>125</v>
      </c>
      <c r="F176" s="196" t="str">
        <f>[2]Hoja1!A155</f>
        <v>FARIAS</v>
      </c>
      <c r="G176" s="197" t="str">
        <f>[2]Hoja1!B155</f>
        <v>SANCHEZ</v>
      </c>
      <c r="H176" s="198" t="str">
        <f>[2]Hoja1!C155</f>
        <v>ALEJANDRO</v>
      </c>
      <c r="I176" s="54">
        <f>[2]Hoja1!D155</f>
        <v>45902</v>
      </c>
      <c r="J176" s="55"/>
      <c r="K176" s="55" t="s">
        <v>25</v>
      </c>
      <c r="L176" s="55"/>
      <c r="M176" s="53">
        <v>2</v>
      </c>
      <c r="N176" s="56">
        <v>3</v>
      </c>
    </row>
    <row r="177" spans="1:14" s="34" customFormat="1" ht="57" customHeight="1">
      <c r="A177" s="49">
        <v>558</v>
      </c>
      <c r="B177" s="189" t="s">
        <v>2063</v>
      </c>
      <c r="C177" s="53" t="s">
        <v>2064</v>
      </c>
      <c r="D177" s="52">
        <v>1</v>
      </c>
      <c r="E177" s="56" t="s">
        <v>125</v>
      </c>
      <c r="F177" s="196" t="str">
        <f>[2]Hoja1!A157</f>
        <v>ALVARADO</v>
      </c>
      <c r="G177" s="197" t="str">
        <f>[2]Hoja1!B157</f>
        <v>NORIEGA</v>
      </c>
      <c r="H177" s="198" t="str">
        <f>[2]Hoja1!C157</f>
        <v>JOSE CRUZ</v>
      </c>
      <c r="I177" s="54">
        <f>[2]Hoja1!D157</f>
        <v>45902</v>
      </c>
      <c r="J177" s="55"/>
      <c r="K177" s="55" t="s">
        <v>25</v>
      </c>
      <c r="L177" s="55"/>
      <c r="M177" s="53">
        <v>2</v>
      </c>
      <c r="N177" s="56">
        <v>3</v>
      </c>
    </row>
    <row r="178" spans="1:14" s="34" customFormat="1" ht="57" customHeight="1">
      <c r="A178" s="49">
        <v>559</v>
      </c>
      <c r="B178" s="189" t="s">
        <v>2065</v>
      </c>
      <c r="C178" s="53" t="s">
        <v>2066</v>
      </c>
      <c r="D178" s="52">
        <v>1</v>
      </c>
      <c r="E178" s="56" t="s">
        <v>125</v>
      </c>
      <c r="F178" s="196" t="str">
        <f>[2]Hoja1!A166</f>
        <v>FLORES</v>
      </c>
      <c r="G178" s="197" t="str">
        <f>[2]Hoja1!B166</f>
        <v>RODRIGUEZ</v>
      </c>
      <c r="H178" s="198" t="str">
        <f>[2]Hoja1!C166</f>
        <v>ALFREDO</v>
      </c>
      <c r="I178" s="54">
        <f>[2]Hoja1!D166</f>
        <v>45902</v>
      </c>
      <c r="J178" s="55"/>
      <c r="K178" s="55" t="s">
        <v>25</v>
      </c>
      <c r="L178" s="55"/>
      <c r="M178" s="53">
        <v>2</v>
      </c>
      <c r="N178" s="56">
        <v>3</v>
      </c>
    </row>
    <row r="179" spans="1:14" s="34" customFormat="1" ht="57" customHeight="1">
      <c r="A179" s="49">
        <v>560</v>
      </c>
      <c r="B179" s="189" t="s">
        <v>2067</v>
      </c>
      <c r="C179" s="53" t="s">
        <v>2068</v>
      </c>
      <c r="D179" s="52">
        <v>1</v>
      </c>
      <c r="E179" s="56" t="s">
        <v>125</v>
      </c>
      <c r="F179" s="196" t="str">
        <f>[3]Hoja1!J355</f>
        <v>MARIN</v>
      </c>
      <c r="G179" s="197" t="str">
        <f>[3]Hoja1!K355</f>
        <v>CABRERA</v>
      </c>
      <c r="H179" s="198" t="str">
        <f>[3]Hoja1!L355</f>
        <v>ERIKA GABRIELA</v>
      </c>
      <c r="I179" s="54">
        <f>[3]Hoja1!M355</f>
        <v>45902</v>
      </c>
      <c r="J179" s="54">
        <f>[3]Hoja1!N355</f>
        <v>45948</v>
      </c>
      <c r="K179" s="55" t="s">
        <v>25</v>
      </c>
      <c r="L179" s="55"/>
      <c r="M179" s="53">
        <v>2</v>
      </c>
      <c r="N179" s="56">
        <v>3</v>
      </c>
    </row>
    <row r="180" spans="1:14" s="34" customFormat="1" ht="57" customHeight="1">
      <c r="A180" s="49">
        <v>561</v>
      </c>
      <c r="B180" s="189" t="s">
        <v>2069</v>
      </c>
      <c r="C180" s="53" t="s">
        <v>2070</v>
      </c>
      <c r="D180" s="52">
        <v>1</v>
      </c>
      <c r="E180" s="56" t="s">
        <v>125</v>
      </c>
      <c r="F180" s="196" t="str">
        <f>[3]Hoja1!J418</f>
        <v>ZAVALA</v>
      </c>
      <c r="G180" s="197" t="str">
        <f>[3]Hoja1!K418</f>
        <v>GALLEGOS</v>
      </c>
      <c r="H180" s="198" t="str">
        <f>[3]Hoja1!L418</f>
        <v>GILBERTO EMMANUEL</v>
      </c>
      <c r="I180" s="54">
        <f>[3]Hoja1!M418</f>
        <v>45902</v>
      </c>
      <c r="J180" s="54">
        <f>[3]Hoja1!N418</f>
        <v>45933</v>
      </c>
      <c r="K180" s="55" t="s">
        <v>25</v>
      </c>
      <c r="L180" s="55"/>
      <c r="M180" s="53">
        <v>2</v>
      </c>
      <c r="N180" s="56">
        <v>3</v>
      </c>
    </row>
    <row r="181" spans="1:14" s="34" customFormat="1" ht="57" customHeight="1">
      <c r="A181" s="49">
        <v>562</v>
      </c>
      <c r="B181" s="189" t="s">
        <v>2071</v>
      </c>
      <c r="C181" s="53" t="s">
        <v>2072</v>
      </c>
      <c r="D181" s="52">
        <v>1</v>
      </c>
      <c r="E181" s="56" t="s">
        <v>125</v>
      </c>
      <c r="F181" s="196" t="str">
        <f>[2]Hoja1!A134</f>
        <v>BOULLOZA</v>
      </c>
      <c r="G181" s="197" t="str">
        <f>[2]Hoja1!B134</f>
        <v>LEON</v>
      </c>
      <c r="H181" s="198" t="str">
        <f>[2]Hoja1!C134</f>
        <v>JENNIFER DE JESUS</v>
      </c>
      <c r="I181" s="54">
        <f>[2]Hoja1!D134</f>
        <v>45903</v>
      </c>
      <c r="J181" s="55"/>
      <c r="K181" s="55" t="s">
        <v>25</v>
      </c>
      <c r="L181" s="55"/>
      <c r="M181" s="53">
        <v>2</v>
      </c>
      <c r="N181" s="56">
        <v>3</v>
      </c>
    </row>
    <row r="182" spans="1:14" s="34" customFormat="1" ht="57" customHeight="1">
      <c r="A182" s="49">
        <v>563</v>
      </c>
      <c r="B182" s="189" t="s">
        <v>2073</v>
      </c>
      <c r="C182" s="53" t="s">
        <v>2074</v>
      </c>
      <c r="D182" s="52">
        <v>1</v>
      </c>
      <c r="E182" s="56" t="s">
        <v>125</v>
      </c>
      <c r="F182" s="196" t="str">
        <f>[2]Hoja1!A135</f>
        <v>GONZALEZ</v>
      </c>
      <c r="G182" s="197" t="str">
        <f>[2]Hoja1!B135</f>
        <v>ESPINOZA</v>
      </c>
      <c r="H182" s="198" t="str">
        <f>[2]Hoja1!C135</f>
        <v>KEVIN RAFAEL</v>
      </c>
      <c r="I182" s="54">
        <f>[2]Hoja1!D135</f>
        <v>45903</v>
      </c>
      <c r="J182" s="55"/>
      <c r="K182" s="55" t="s">
        <v>25</v>
      </c>
      <c r="L182" s="55"/>
      <c r="M182" s="53">
        <v>2</v>
      </c>
      <c r="N182" s="56">
        <v>3</v>
      </c>
    </row>
    <row r="183" spans="1:14" s="34" customFormat="1" ht="57" customHeight="1">
      <c r="A183" s="49">
        <v>564</v>
      </c>
      <c r="B183" s="189" t="s">
        <v>2075</v>
      </c>
      <c r="C183" s="53" t="s">
        <v>2076</v>
      </c>
      <c r="D183" s="52">
        <v>1</v>
      </c>
      <c r="E183" s="56" t="s">
        <v>125</v>
      </c>
      <c r="F183" s="196" t="str">
        <f>[2]Hoja1!A138</f>
        <v>MARTINEZ</v>
      </c>
      <c r="G183" s="197" t="str">
        <f>[2]Hoja1!B138</f>
        <v>OJEDA</v>
      </c>
      <c r="H183" s="198" t="str">
        <f>[2]Hoja1!C138</f>
        <v>MICHELLE ANAHI</v>
      </c>
      <c r="I183" s="54">
        <f>[2]Hoja1!D138</f>
        <v>45903</v>
      </c>
      <c r="J183" s="55"/>
      <c r="K183" s="55" t="s">
        <v>25</v>
      </c>
      <c r="L183" s="55"/>
      <c r="M183" s="53">
        <v>2</v>
      </c>
      <c r="N183" s="56">
        <v>3</v>
      </c>
    </row>
    <row r="184" spans="1:14" s="34" customFormat="1" ht="57" customHeight="1">
      <c r="A184" s="49">
        <v>565</v>
      </c>
      <c r="B184" s="189" t="s">
        <v>2077</v>
      </c>
      <c r="C184" s="53" t="s">
        <v>2078</v>
      </c>
      <c r="D184" s="52">
        <v>1</v>
      </c>
      <c r="E184" s="56" t="s">
        <v>125</v>
      </c>
      <c r="F184" s="196" t="str">
        <f>[2]Hoja1!A139</f>
        <v>LOPEZ</v>
      </c>
      <c r="G184" s="197" t="str">
        <f>[2]Hoja1!B139</f>
        <v>GOMEZ</v>
      </c>
      <c r="H184" s="198" t="str">
        <f>[2]Hoja1!C139</f>
        <v>KENIA MICHELLE</v>
      </c>
      <c r="I184" s="54">
        <f>[2]Hoja1!D139</f>
        <v>45903</v>
      </c>
      <c r="J184" s="55"/>
      <c r="K184" s="55" t="s">
        <v>25</v>
      </c>
      <c r="L184" s="55"/>
      <c r="M184" s="53">
        <v>2</v>
      </c>
      <c r="N184" s="56">
        <v>3</v>
      </c>
    </row>
    <row r="185" spans="1:14" s="34" customFormat="1" ht="57" customHeight="1">
      <c r="A185" s="49">
        <v>566</v>
      </c>
      <c r="B185" s="189" t="s">
        <v>2079</v>
      </c>
      <c r="C185" s="53" t="s">
        <v>2080</v>
      </c>
      <c r="D185" s="52">
        <v>1</v>
      </c>
      <c r="E185" s="56" t="s">
        <v>125</v>
      </c>
      <c r="F185" s="196" t="str">
        <f>[3]Hoja1!J269</f>
        <v>GARCIA</v>
      </c>
      <c r="G185" s="197" t="str">
        <f>[3]Hoja1!K269</f>
        <v>GONZALEZ</v>
      </c>
      <c r="H185" s="198" t="str">
        <f>[3]Hoja1!L269</f>
        <v>LINDA BETZANIA</v>
      </c>
      <c r="I185" s="54">
        <f>[3]Hoja1!M269</f>
        <v>45903</v>
      </c>
      <c r="J185" s="54">
        <f>[3]Hoja1!N269</f>
        <v>45953</v>
      </c>
      <c r="K185" s="55" t="s">
        <v>25</v>
      </c>
      <c r="L185" s="55"/>
      <c r="M185" s="53">
        <v>2</v>
      </c>
      <c r="N185" s="56">
        <v>3</v>
      </c>
    </row>
    <row r="186" spans="1:14" s="34" customFormat="1" ht="57" customHeight="1">
      <c r="A186" s="49">
        <v>567</v>
      </c>
      <c r="B186" s="189" t="s">
        <v>2081</v>
      </c>
      <c r="C186" s="53" t="s">
        <v>2082</v>
      </c>
      <c r="D186" s="52">
        <v>1</v>
      </c>
      <c r="E186" s="56" t="s">
        <v>125</v>
      </c>
      <c r="F186" s="199" t="str">
        <f>[2]Hoja1!A57</f>
        <v>SOTO</v>
      </c>
      <c r="G186" s="200" t="str">
        <f>[2]Hoja1!B57</f>
        <v>MORALES</v>
      </c>
      <c r="H186" s="201" t="str">
        <f>[2]Hoja1!C57</f>
        <v>CATALINA</v>
      </c>
      <c r="I186" s="54">
        <f>[2]Hoja1!D57</f>
        <v>45908</v>
      </c>
      <c r="J186" s="55"/>
      <c r="K186" s="55" t="s">
        <v>25</v>
      </c>
      <c r="L186" s="55"/>
      <c r="M186" s="53">
        <v>2</v>
      </c>
      <c r="N186" s="56">
        <v>3</v>
      </c>
    </row>
    <row r="187" spans="1:14" s="34" customFormat="1" ht="57" customHeight="1">
      <c r="A187" s="49">
        <v>568</v>
      </c>
      <c r="B187" s="189" t="s">
        <v>2083</v>
      </c>
      <c r="C187" s="53" t="s">
        <v>2084</v>
      </c>
      <c r="D187" s="52">
        <v>1</v>
      </c>
      <c r="E187" s="56" t="s">
        <v>125</v>
      </c>
      <c r="F187" s="196" t="str">
        <f>[2]Hoja1!A58</f>
        <v>MADRIGAL</v>
      </c>
      <c r="G187" s="197" t="str">
        <f>[2]Hoja1!B58</f>
        <v>CANDELARIO</v>
      </c>
      <c r="H187" s="198" t="str">
        <f>[2]Hoja1!C58</f>
        <v>DANIEL JULIAN</v>
      </c>
      <c r="I187" s="54">
        <f>[2]Hoja1!D58</f>
        <v>45908</v>
      </c>
      <c r="J187" s="55"/>
      <c r="K187" s="55" t="s">
        <v>25</v>
      </c>
      <c r="L187" s="55"/>
      <c r="M187" s="53">
        <v>2</v>
      </c>
      <c r="N187" s="56">
        <v>3</v>
      </c>
    </row>
    <row r="188" spans="1:14" s="34" customFormat="1" ht="57" customHeight="1">
      <c r="A188" s="49">
        <v>569</v>
      </c>
      <c r="B188" s="189" t="s">
        <v>2085</v>
      </c>
      <c r="C188" s="53" t="s">
        <v>2086</v>
      </c>
      <c r="D188" s="52">
        <v>1</v>
      </c>
      <c r="E188" s="56" t="s">
        <v>125</v>
      </c>
      <c r="F188" s="196" t="str">
        <f>[2]Hoja1!A150</f>
        <v>SILVA</v>
      </c>
      <c r="G188" s="197" t="str">
        <f>[2]Hoja1!B150</f>
        <v>AGUILAR</v>
      </c>
      <c r="H188" s="198" t="str">
        <f>[2]Hoja1!C150</f>
        <v>GRICELDA</v>
      </c>
      <c r="I188" s="54">
        <f>[2]Hoja1!D150</f>
        <v>45908</v>
      </c>
      <c r="J188" s="55"/>
      <c r="K188" s="55" t="s">
        <v>25</v>
      </c>
      <c r="L188" s="55"/>
      <c r="M188" s="53">
        <v>2</v>
      </c>
      <c r="N188" s="56">
        <v>3</v>
      </c>
    </row>
    <row r="189" spans="1:14" s="34" customFormat="1" ht="57" customHeight="1">
      <c r="A189" s="49">
        <v>570</v>
      </c>
      <c r="B189" s="189" t="s">
        <v>2087</v>
      </c>
      <c r="C189" s="53" t="s">
        <v>2088</v>
      </c>
      <c r="D189" s="52">
        <v>1</v>
      </c>
      <c r="E189" s="56" t="s">
        <v>125</v>
      </c>
      <c r="F189" s="199" t="str">
        <f>[2]Hoja1!A151</f>
        <v>VILLANUEVA</v>
      </c>
      <c r="G189" s="200" t="str">
        <f>[2]Hoja1!B151</f>
        <v>AVILA</v>
      </c>
      <c r="H189" s="201" t="str">
        <f>[2]Hoja1!C151</f>
        <v>AZALEA</v>
      </c>
      <c r="I189" s="54">
        <f>[2]Hoja1!D151</f>
        <v>45908</v>
      </c>
      <c r="J189" s="55"/>
      <c r="K189" s="55" t="s">
        <v>25</v>
      </c>
      <c r="L189" s="55"/>
      <c r="M189" s="53">
        <v>2</v>
      </c>
      <c r="N189" s="56">
        <v>3</v>
      </c>
    </row>
    <row r="190" spans="1:14" s="34" customFormat="1" ht="57" customHeight="1">
      <c r="A190" s="49">
        <v>571</v>
      </c>
      <c r="B190" s="189" t="s">
        <v>2089</v>
      </c>
      <c r="C190" s="53" t="s">
        <v>2090</v>
      </c>
      <c r="D190" s="52">
        <v>1</v>
      </c>
      <c r="E190" s="56" t="s">
        <v>125</v>
      </c>
      <c r="F190" s="196" t="str">
        <f>[3]Hoja1!J121</f>
        <v>HERNANDEZ</v>
      </c>
      <c r="G190" s="197" t="str">
        <f>[3]Hoja1!K121</f>
        <v>RODRIGUEZ</v>
      </c>
      <c r="H190" s="198" t="str">
        <f>[3]Hoja1!L121</f>
        <v>MA. ELENA</v>
      </c>
      <c r="I190" s="54">
        <f>[3]Hoja1!M121</f>
        <v>45908</v>
      </c>
      <c r="J190" s="54">
        <f>[3]Hoja1!N121</f>
        <v>45915</v>
      </c>
      <c r="K190" s="55" t="s">
        <v>25</v>
      </c>
      <c r="L190" s="55"/>
      <c r="M190" s="53">
        <v>2</v>
      </c>
      <c r="N190" s="56">
        <v>3</v>
      </c>
    </row>
    <row r="191" spans="1:14" s="34" customFormat="1" ht="57" customHeight="1">
      <c r="A191" s="49">
        <v>572</v>
      </c>
      <c r="B191" s="189" t="s">
        <v>2091</v>
      </c>
      <c r="C191" s="53" t="s">
        <v>2092</v>
      </c>
      <c r="D191" s="52">
        <v>1</v>
      </c>
      <c r="E191" s="56" t="s">
        <v>125</v>
      </c>
      <c r="F191" s="196" t="str">
        <f>[3]Hoja1!J145</f>
        <v>GARCIA</v>
      </c>
      <c r="G191" s="197" t="str">
        <f>[3]Hoja1!K145</f>
        <v>MADRIZ</v>
      </c>
      <c r="H191" s="198" t="str">
        <f>[3]Hoja1!L145</f>
        <v>MARIA CANDELARIA</v>
      </c>
      <c r="I191" s="54">
        <f>[3]Hoja1!M145</f>
        <v>45908</v>
      </c>
      <c r="J191" s="54">
        <f>[3]Hoja1!N145</f>
        <v>45917</v>
      </c>
      <c r="K191" s="55" t="s">
        <v>25</v>
      </c>
      <c r="L191" s="55"/>
      <c r="M191" s="53">
        <v>2</v>
      </c>
      <c r="N191" s="56">
        <v>3</v>
      </c>
    </row>
    <row r="192" spans="1:14" s="34" customFormat="1" ht="57" customHeight="1">
      <c r="A192" s="49">
        <v>573</v>
      </c>
      <c r="B192" s="189" t="s">
        <v>2093</v>
      </c>
      <c r="C192" s="53" t="s">
        <v>2094</v>
      </c>
      <c r="D192" s="52">
        <v>1</v>
      </c>
      <c r="E192" s="56" t="s">
        <v>125</v>
      </c>
      <c r="F192" s="196" t="str">
        <f>[3]Hoja1!J371</f>
        <v>LOPEZ</v>
      </c>
      <c r="G192" s="197" t="str">
        <f>[3]Hoja1!K371</f>
        <v>HERNANDEZ</v>
      </c>
      <c r="H192" s="198" t="str">
        <f>[3]Hoja1!L371</f>
        <v>MARLON IVAN</v>
      </c>
      <c r="I192" s="54">
        <f>[3]Hoja1!M371</f>
        <v>45908</v>
      </c>
      <c r="J192" s="54">
        <f>[3]Hoja1!N371</f>
        <v>45922</v>
      </c>
      <c r="K192" s="55" t="s">
        <v>25</v>
      </c>
      <c r="L192" s="55"/>
      <c r="M192" s="53">
        <v>2</v>
      </c>
      <c r="N192" s="56">
        <v>3</v>
      </c>
    </row>
    <row r="193" spans="1:14" s="34" customFormat="1" ht="57" customHeight="1">
      <c r="A193" s="49">
        <v>574</v>
      </c>
      <c r="B193" s="189" t="s">
        <v>2095</v>
      </c>
      <c r="C193" s="53" t="s">
        <v>2096</v>
      </c>
      <c r="D193" s="52">
        <v>1</v>
      </c>
      <c r="E193" s="56" t="s">
        <v>125</v>
      </c>
      <c r="F193" s="196" t="str">
        <f>[3]Hoja1!J430</f>
        <v>ORTIZ</v>
      </c>
      <c r="G193" s="197" t="str">
        <f>[3]Hoja1!K430</f>
        <v>CHUELA</v>
      </c>
      <c r="H193" s="198" t="str">
        <f>[3]Hoja1!L430</f>
        <v>AIDA ERENDIRA</v>
      </c>
      <c r="I193" s="54">
        <f>[3]Hoja1!M430</f>
        <v>45908</v>
      </c>
      <c r="J193" s="54">
        <f>[3]Hoja1!N430</f>
        <v>45915</v>
      </c>
      <c r="K193" s="55" t="s">
        <v>25</v>
      </c>
      <c r="L193" s="55"/>
      <c r="M193" s="53">
        <v>2</v>
      </c>
      <c r="N193" s="56">
        <v>3</v>
      </c>
    </row>
    <row r="194" spans="1:14" s="34" customFormat="1" ht="57" customHeight="1">
      <c r="A194" s="49">
        <v>575</v>
      </c>
      <c r="B194" s="189" t="s">
        <v>2097</v>
      </c>
      <c r="C194" s="53" t="s">
        <v>2098</v>
      </c>
      <c r="D194" s="52">
        <v>1</v>
      </c>
      <c r="E194" s="56" t="s">
        <v>125</v>
      </c>
      <c r="F194" s="196" t="str">
        <f>[2]Hoja1!A152</f>
        <v>FLORES</v>
      </c>
      <c r="G194" s="197" t="str">
        <f>[2]Hoja1!B152</f>
        <v>GASPAR</v>
      </c>
      <c r="H194" s="198" t="str">
        <f>[2]Hoja1!C152</f>
        <v>PAULINA</v>
      </c>
      <c r="I194" s="54">
        <f>[2]Hoja1!D152</f>
        <v>45909</v>
      </c>
      <c r="J194" s="55"/>
      <c r="K194" s="55" t="s">
        <v>25</v>
      </c>
      <c r="L194" s="55"/>
      <c r="M194" s="53">
        <v>2</v>
      </c>
      <c r="N194" s="56">
        <v>3</v>
      </c>
    </row>
    <row r="195" spans="1:14" s="34" customFormat="1" ht="57" customHeight="1">
      <c r="A195" s="49">
        <v>576</v>
      </c>
      <c r="B195" s="189" t="s">
        <v>2099</v>
      </c>
      <c r="C195" s="53" t="s">
        <v>2100</v>
      </c>
      <c r="D195" s="52">
        <v>1</v>
      </c>
      <c r="E195" s="56" t="s">
        <v>125</v>
      </c>
      <c r="F195" s="196" t="str">
        <f>[2]Hoja1!A156</f>
        <v>GARCIA</v>
      </c>
      <c r="G195" s="197" t="str">
        <f>[2]Hoja1!B156</f>
        <v>MURILLO</v>
      </c>
      <c r="H195" s="198" t="str">
        <f>[2]Hoja1!C156</f>
        <v>DIANE VICTORIA</v>
      </c>
      <c r="I195" s="54">
        <f>[2]Hoja1!D156</f>
        <v>45909</v>
      </c>
      <c r="J195" s="55"/>
      <c r="K195" s="55" t="s">
        <v>25</v>
      </c>
      <c r="L195" s="55"/>
      <c r="M195" s="53">
        <v>2</v>
      </c>
      <c r="N195" s="56">
        <v>3</v>
      </c>
    </row>
    <row r="196" spans="1:14" s="34" customFormat="1" ht="57" customHeight="1">
      <c r="A196" s="49">
        <v>577</v>
      </c>
      <c r="B196" s="189" t="s">
        <v>2101</v>
      </c>
      <c r="C196" s="53" t="s">
        <v>2102</v>
      </c>
      <c r="D196" s="52">
        <v>1</v>
      </c>
      <c r="E196" s="56" t="s">
        <v>125</v>
      </c>
      <c r="F196" s="199" t="str">
        <f>[2]Hoja1!A91</f>
        <v>OJEDA</v>
      </c>
      <c r="G196" s="200" t="str">
        <f>[2]Hoja1!B91</f>
        <v>FUENTES</v>
      </c>
      <c r="H196" s="201" t="str">
        <f>[2]Hoja1!C91</f>
        <v>YOUSIE BITZAHI</v>
      </c>
      <c r="I196" s="54">
        <f>[2]Hoja1!D91</f>
        <v>45912</v>
      </c>
      <c r="J196" s="55"/>
      <c r="K196" s="55" t="s">
        <v>25</v>
      </c>
      <c r="L196" s="55"/>
      <c r="M196" s="53">
        <v>2</v>
      </c>
      <c r="N196" s="56">
        <v>3</v>
      </c>
    </row>
    <row r="197" spans="1:14" s="34" customFormat="1" ht="57" customHeight="1">
      <c r="A197" s="49">
        <v>578</v>
      </c>
      <c r="B197" s="189" t="s">
        <v>2103</v>
      </c>
      <c r="C197" s="53" t="s">
        <v>2104</v>
      </c>
      <c r="D197" s="52">
        <v>1</v>
      </c>
      <c r="E197" s="56" t="s">
        <v>125</v>
      </c>
      <c r="F197" s="199" t="str">
        <f>[3]Hoja1!J214</f>
        <v>SALINAS</v>
      </c>
      <c r="G197" s="200" t="str">
        <f>[3]Hoja1!K214</f>
        <v>ROJAS</v>
      </c>
      <c r="H197" s="201" t="str">
        <f>[3]Hoja1!L214</f>
        <v>ALEJANDRA ISABEL</v>
      </c>
      <c r="I197" s="54">
        <f>[3]Hoja1!M214</f>
        <v>45912</v>
      </c>
      <c r="J197" s="54">
        <f>[3]Hoja1!N214</f>
        <v>45932</v>
      </c>
      <c r="K197" s="55" t="s">
        <v>25</v>
      </c>
      <c r="L197" s="55"/>
      <c r="M197" s="53">
        <v>2</v>
      </c>
      <c r="N197" s="56">
        <v>3</v>
      </c>
    </row>
    <row r="198" spans="1:14" s="34" customFormat="1" ht="57" customHeight="1">
      <c r="A198" s="49">
        <v>579</v>
      </c>
      <c r="B198" s="189" t="s">
        <v>2105</v>
      </c>
      <c r="C198" s="53" t="s">
        <v>2106</v>
      </c>
      <c r="D198" s="52">
        <v>1</v>
      </c>
      <c r="E198" s="56" t="s">
        <v>125</v>
      </c>
      <c r="F198" s="196" t="str">
        <f>[2]Hoja1!A177</f>
        <v>HUITRON</v>
      </c>
      <c r="G198" s="197" t="str">
        <f>[2]Hoja1!B177</f>
        <v>VELAZQUEZ</v>
      </c>
      <c r="H198" s="198" t="str">
        <f>[2]Hoja1!C177</f>
        <v>MARIA ASUNCION</v>
      </c>
      <c r="I198" s="54">
        <f>[2]Hoja1!D177</f>
        <v>45915</v>
      </c>
      <c r="J198" s="55"/>
      <c r="K198" s="55" t="s">
        <v>25</v>
      </c>
      <c r="L198" s="55"/>
      <c r="M198" s="53">
        <v>2</v>
      </c>
      <c r="N198" s="56">
        <v>3</v>
      </c>
    </row>
    <row r="199" spans="1:14" s="34" customFormat="1" ht="57" customHeight="1">
      <c r="A199" s="49">
        <v>580</v>
      </c>
      <c r="B199" s="189" t="s">
        <v>2107</v>
      </c>
      <c r="C199" s="53" t="s">
        <v>2108</v>
      </c>
      <c r="D199" s="52">
        <v>1</v>
      </c>
      <c r="E199" s="56" t="s">
        <v>125</v>
      </c>
      <c r="F199" s="196" t="str">
        <f>[3]Hoja1!J152</f>
        <v>OLVERA</v>
      </c>
      <c r="G199" s="197" t="str">
        <f>[3]Hoja1!K152</f>
        <v>GARCIA</v>
      </c>
      <c r="H199" s="198" t="str">
        <f>[3]Hoja1!L152</f>
        <v>LESLIE ALEJANDRA</v>
      </c>
      <c r="I199" s="54">
        <f>[3]Hoja1!M152</f>
        <v>45915</v>
      </c>
      <c r="J199" s="54">
        <f>[3]Hoja1!N152</f>
        <v>45920</v>
      </c>
      <c r="K199" s="55" t="s">
        <v>25</v>
      </c>
      <c r="L199" s="55"/>
      <c r="M199" s="53">
        <v>2</v>
      </c>
      <c r="N199" s="56">
        <v>3</v>
      </c>
    </row>
    <row r="200" spans="1:14" s="34" customFormat="1" ht="57" customHeight="1">
      <c r="A200" s="49">
        <v>581</v>
      </c>
      <c r="B200" s="189" t="s">
        <v>2109</v>
      </c>
      <c r="C200" s="53" t="s">
        <v>2110</v>
      </c>
      <c r="D200" s="52">
        <v>1</v>
      </c>
      <c r="E200" s="56" t="s">
        <v>125</v>
      </c>
      <c r="F200" s="196" t="str">
        <f>[3]Hoja1!J153</f>
        <v>HERNANDEZ</v>
      </c>
      <c r="G200" s="197" t="str">
        <f>[3]Hoja1!K153</f>
        <v>MENDOZA</v>
      </c>
      <c r="H200" s="198" t="str">
        <f>[3]Hoja1!L153</f>
        <v>NURIA LIZETH</v>
      </c>
      <c r="I200" s="54">
        <f>[3]Hoja1!M153</f>
        <v>45915</v>
      </c>
      <c r="J200" s="54">
        <f>[3]Hoja1!N153</f>
        <v>45920</v>
      </c>
      <c r="K200" s="55" t="s">
        <v>25</v>
      </c>
      <c r="L200" s="55"/>
      <c r="M200" s="53">
        <v>2</v>
      </c>
      <c r="N200" s="56">
        <v>3</v>
      </c>
    </row>
    <row r="201" spans="1:14" s="34" customFormat="1" ht="57" customHeight="1">
      <c r="A201" s="49">
        <v>582</v>
      </c>
      <c r="B201" s="189" t="s">
        <v>2111</v>
      </c>
      <c r="C201" s="53" t="s">
        <v>2112</v>
      </c>
      <c r="D201" s="52">
        <v>1</v>
      </c>
      <c r="E201" s="56" t="s">
        <v>125</v>
      </c>
      <c r="F201" s="196" t="str">
        <f>[3]Hoja1!J265</f>
        <v>TELLEZ</v>
      </c>
      <c r="G201" s="197" t="str">
        <f>[3]Hoja1!K265</f>
        <v>DEBORA</v>
      </c>
      <c r="H201" s="198" t="str">
        <f>[3]Hoja1!L265</f>
        <v>EFRAIN</v>
      </c>
      <c r="I201" s="54">
        <f>[3]Hoja1!M265</f>
        <v>45915</v>
      </c>
      <c r="J201" s="54">
        <f>[3]Hoja1!N265</f>
        <v>45920</v>
      </c>
      <c r="K201" s="55" t="s">
        <v>25</v>
      </c>
      <c r="L201" s="55"/>
      <c r="M201" s="53">
        <v>2</v>
      </c>
      <c r="N201" s="56">
        <v>3</v>
      </c>
    </row>
    <row r="202" spans="1:14" s="34" customFormat="1" ht="57" customHeight="1">
      <c r="A202" s="49">
        <v>583</v>
      </c>
      <c r="B202" s="189" t="s">
        <v>2113</v>
      </c>
      <c r="C202" s="53" t="s">
        <v>2114</v>
      </c>
      <c r="D202" s="52">
        <v>1</v>
      </c>
      <c r="E202" s="56" t="s">
        <v>125</v>
      </c>
      <c r="F202" s="196" t="str">
        <f>[3]Hoja1!J377</f>
        <v>TRUJILLO</v>
      </c>
      <c r="G202" s="197" t="str">
        <f>[3]Hoja1!K377</f>
        <v>MARQUEZ</v>
      </c>
      <c r="H202" s="198" t="str">
        <f>[3]Hoja1!L377</f>
        <v>BEVERLY</v>
      </c>
      <c r="I202" s="54">
        <f>[3]Hoja1!M377</f>
        <v>45915</v>
      </c>
      <c r="J202" s="54">
        <f>[3]Hoja1!N377</f>
        <v>45920</v>
      </c>
      <c r="K202" s="55" t="s">
        <v>25</v>
      </c>
      <c r="L202" s="55"/>
      <c r="M202" s="53">
        <v>2</v>
      </c>
      <c r="N202" s="56">
        <v>3</v>
      </c>
    </row>
    <row r="203" spans="1:14" s="34" customFormat="1" ht="57" customHeight="1">
      <c r="A203" s="49">
        <v>584</v>
      </c>
      <c r="B203" s="189" t="s">
        <v>2115</v>
      </c>
      <c r="C203" s="53" t="s">
        <v>2116</v>
      </c>
      <c r="D203" s="52">
        <v>1</v>
      </c>
      <c r="E203" s="56" t="s">
        <v>125</v>
      </c>
      <c r="F203" s="196" t="str">
        <f>[3]Hoja1!J217</f>
        <v>INURRIGARRO</v>
      </c>
      <c r="G203" s="197" t="str">
        <f>[3]Hoja1!K217</f>
        <v>ENRIQUEZ</v>
      </c>
      <c r="H203" s="198" t="str">
        <f>[3]Hoja1!L217</f>
        <v>PATRICIA</v>
      </c>
      <c r="I203" s="54">
        <f>[3]Hoja1!M217</f>
        <v>45917</v>
      </c>
      <c r="J203" s="54">
        <f>[3]Hoja1!N217</f>
        <v>45939</v>
      </c>
      <c r="K203" s="55" t="s">
        <v>25</v>
      </c>
      <c r="L203" s="55"/>
      <c r="M203" s="53">
        <v>2</v>
      </c>
      <c r="N203" s="56">
        <v>3</v>
      </c>
    </row>
    <row r="204" spans="1:14" s="36" customFormat="1" ht="57.75" customHeight="1">
      <c r="A204" s="414" t="s">
        <v>2841</v>
      </c>
      <c r="B204" s="414"/>
      <c r="C204" s="414"/>
      <c r="D204" s="414"/>
      <c r="E204" s="414"/>
      <c r="F204" s="415"/>
      <c r="G204" s="415"/>
      <c r="H204" s="415"/>
      <c r="I204" s="414"/>
      <c r="J204" s="414"/>
      <c r="K204" s="414"/>
      <c r="L204" s="414"/>
      <c r="M204" s="414"/>
      <c r="N204" s="414"/>
    </row>
    <row r="205" spans="1:14" s="37" customFormat="1" ht="24.75" customHeight="1">
      <c r="A205" s="3"/>
      <c r="B205" s="39"/>
      <c r="C205" s="39"/>
      <c r="D205" s="57"/>
      <c r="E205" s="58"/>
      <c r="F205" s="58"/>
      <c r="G205" s="58"/>
      <c r="H205" s="58"/>
      <c r="I205" s="208"/>
      <c r="J205" s="208"/>
      <c r="K205" s="58"/>
      <c r="L205" s="58"/>
      <c r="M205" s="59"/>
      <c r="N205" s="59"/>
    </row>
    <row r="206" spans="1:14" s="37" customFormat="1" ht="24.75" customHeight="1">
      <c r="A206" s="3"/>
      <c r="B206" s="39"/>
      <c r="C206" s="39"/>
      <c r="D206" s="57"/>
      <c r="E206" s="58"/>
      <c r="F206" s="58"/>
      <c r="G206" s="58"/>
      <c r="H206" s="58"/>
      <c r="I206" s="208"/>
      <c r="J206" s="208"/>
      <c r="K206" s="58"/>
      <c r="L206" s="58"/>
      <c r="M206" s="58"/>
      <c r="N206" s="58"/>
    </row>
    <row r="207" spans="1:14" s="37" customFormat="1" ht="24.75" customHeight="1">
      <c r="A207" s="60"/>
      <c r="B207" s="60"/>
      <c r="C207" s="60"/>
      <c r="D207" s="61"/>
      <c r="E207" s="62"/>
      <c r="F207" s="62"/>
      <c r="G207" s="62"/>
      <c r="H207" s="62"/>
      <c r="I207" s="209"/>
      <c r="J207" s="209"/>
      <c r="K207" s="62"/>
      <c r="L207" s="62"/>
      <c r="M207" s="62"/>
      <c r="N207" s="62"/>
    </row>
    <row r="208" spans="1:14" s="37" customFormat="1" ht="24.75" customHeight="1">
      <c r="A208" s="61"/>
      <c r="B208" s="61"/>
      <c r="C208" s="331"/>
      <c r="D208" s="331"/>
      <c r="E208" s="60"/>
      <c r="F208" s="62"/>
      <c r="G208" s="331"/>
      <c r="H208" s="331"/>
      <c r="I208" s="331"/>
      <c r="J208" s="210"/>
      <c r="K208" s="60"/>
      <c r="L208" s="60"/>
      <c r="M208" s="63"/>
      <c r="N208" s="63"/>
    </row>
    <row r="209" spans="1:14" s="37" customFormat="1" ht="24.75" customHeight="1">
      <c r="A209" s="64"/>
      <c r="B209" s="64"/>
      <c r="C209" s="62"/>
      <c r="D209" s="62"/>
      <c r="E209" s="60"/>
      <c r="F209" s="64"/>
      <c r="G209" s="332"/>
      <c r="H209" s="332"/>
      <c r="I209" s="332"/>
      <c r="J209" s="211"/>
      <c r="K209" s="65"/>
      <c r="L209" s="65"/>
      <c r="M209" s="63"/>
      <c r="N209" s="63"/>
    </row>
    <row r="210" spans="1:14" s="37" customFormat="1" ht="24.75" customHeight="1">
      <c r="A210" s="66"/>
      <c r="B210" s="66"/>
      <c r="C210" s="63"/>
      <c r="D210" s="63"/>
      <c r="E210" s="60"/>
      <c r="F210" s="63"/>
      <c r="G210" s="332"/>
      <c r="H210" s="332"/>
      <c r="I210" s="332"/>
      <c r="J210" s="211"/>
      <c r="K210" s="65"/>
      <c r="L210" s="65"/>
      <c r="M210" s="62"/>
      <c r="N210" s="62"/>
    </row>
    <row r="211" spans="1:14" s="37" customFormat="1" ht="24.75" customHeight="1">
      <c r="A211" s="66"/>
      <c r="B211" s="66"/>
      <c r="C211" s="63"/>
      <c r="D211" s="63"/>
      <c r="E211" s="60"/>
      <c r="F211" s="63"/>
      <c r="G211" s="332"/>
      <c r="H211" s="332"/>
      <c r="I211" s="332"/>
      <c r="J211" s="211"/>
      <c r="K211" s="65"/>
      <c r="L211" s="65"/>
      <c r="M211" s="62"/>
      <c r="N211" s="62"/>
    </row>
    <row r="212" spans="1:14" s="37" customFormat="1" ht="24.75" customHeight="1">
      <c r="A212" s="66"/>
      <c r="B212" s="66"/>
      <c r="C212" s="63"/>
      <c r="D212" s="63"/>
      <c r="E212" s="60"/>
      <c r="F212" s="63"/>
      <c r="G212" s="332"/>
      <c r="H212" s="332"/>
      <c r="I212" s="332"/>
      <c r="J212" s="211"/>
      <c r="K212" s="65"/>
      <c r="L212" s="65"/>
      <c r="M212" s="62"/>
      <c r="N212" s="62"/>
    </row>
    <row r="213" spans="1:14" s="37" customFormat="1" ht="24.75" customHeight="1">
      <c r="A213" s="66"/>
      <c r="B213" s="66"/>
      <c r="C213" s="331"/>
      <c r="D213" s="331"/>
      <c r="E213" s="60"/>
      <c r="F213" s="63"/>
      <c r="G213" s="331"/>
      <c r="H213" s="331"/>
      <c r="I213" s="331"/>
      <c r="J213" s="212"/>
      <c r="K213" s="64"/>
      <c r="L213" s="64"/>
      <c r="M213" s="63"/>
      <c r="N213" s="63"/>
    </row>
    <row r="214" spans="1:14" s="37" customFormat="1" ht="24.75" customHeight="1">
      <c r="A214" s="64"/>
      <c r="B214" s="64"/>
      <c r="C214" s="331"/>
      <c r="D214" s="331"/>
      <c r="E214" s="60"/>
      <c r="F214" s="64"/>
      <c r="G214" s="331"/>
      <c r="H214" s="331"/>
      <c r="I214" s="331"/>
      <c r="J214" s="211"/>
      <c r="K214" s="65"/>
      <c r="L214" s="65"/>
      <c r="M214" s="63"/>
      <c r="N214" s="63"/>
    </row>
    <row r="215" spans="1:14" s="37" customFormat="1" ht="24.75" customHeight="1">
      <c r="A215" s="7"/>
      <c r="B215" s="8"/>
      <c r="C215" s="8"/>
      <c r="D215" s="9"/>
      <c r="E215" s="10"/>
      <c r="F215" s="10"/>
      <c r="G215" s="10"/>
      <c r="H215" s="10"/>
      <c r="I215" s="213"/>
      <c r="J215" s="213"/>
      <c r="K215" s="10"/>
      <c r="L215" s="10"/>
      <c r="M215" s="10"/>
      <c r="N215" s="10"/>
    </row>
    <row r="216" spans="1:14">
      <c r="I216" s="214"/>
      <c r="J216" s="214"/>
    </row>
    <row r="217" spans="1:14">
      <c r="I217" s="214"/>
      <c r="J217" s="214"/>
    </row>
    <row r="218" spans="1:14">
      <c r="I218" s="214"/>
      <c r="J218" s="214"/>
    </row>
    <row r="219" spans="1:14">
      <c r="I219" s="214"/>
      <c r="J219" s="214"/>
    </row>
    <row r="220" spans="1:14">
      <c r="I220" s="214"/>
      <c r="J220" s="214"/>
    </row>
    <row r="221" spans="1:14">
      <c r="I221" s="214"/>
      <c r="J221" s="214"/>
    </row>
    <row r="222" spans="1:14">
      <c r="I222" s="214"/>
      <c r="J222" s="214"/>
    </row>
    <row r="223" spans="1:14">
      <c r="I223" s="214"/>
      <c r="J223" s="214"/>
    </row>
    <row r="224" spans="1:14">
      <c r="I224" s="214"/>
      <c r="J224" s="214"/>
    </row>
    <row r="225" spans="9:10">
      <c r="I225" s="214"/>
      <c r="J225" s="214"/>
    </row>
    <row r="226" spans="9:10">
      <c r="I226" s="214"/>
      <c r="J226" s="214"/>
    </row>
    <row r="227" spans="9:10">
      <c r="I227" s="214"/>
      <c r="J227" s="214"/>
    </row>
    <row r="228" spans="9:10">
      <c r="I228" s="214"/>
      <c r="J228" s="214"/>
    </row>
    <row r="229" spans="9:10">
      <c r="I229" s="214"/>
      <c r="J229" s="214"/>
    </row>
    <row r="230" spans="9:10">
      <c r="I230" s="214"/>
      <c r="J230" s="214"/>
    </row>
    <row r="231" spans="9:10">
      <c r="I231" s="214"/>
      <c r="J231" s="214"/>
    </row>
    <row r="232" spans="9:10">
      <c r="I232" s="214"/>
      <c r="J232" s="214"/>
    </row>
    <row r="233" spans="9:10">
      <c r="I233" s="214"/>
      <c r="J233" s="214"/>
    </row>
    <row r="234" spans="9:10">
      <c r="I234" s="214"/>
      <c r="J234" s="214"/>
    </row>
    <row r="235" spans="9:10">
      <c r="I235" s="214"/>
      <c r="J235" s="214"/>
    </row>
    <row r="236" spans="9:10">
      <c r="I236" s="214"/>
      <c r="J236" s="214"/>
    </row>
    <row r="237" spans="9:10">
      <c r="I237" s="214"/>
      <c r="J237" s="214"/>
    </row>
    <row r="238" spans="9:10">
      <c r="I238" s="214"/>
      <c r="J238" s="214"/>
    </row>
    <row r="239" spans="9:10">
      <c r="I239" s="214"/>
      <c r="J239" s="214"/>
    </row>
    <row r="240" spans="9:10">
      <c r="I240" s="214"/>
      <c r="J240" s="214"/>
    </row>
    <row r="241" spans="9:10">
      <c r="I241" s="214"/>
      <c r="J241" s="214"/>
    </row>
    <row r="242" spans="9:10">
      <c r="I242" s="214"/>
      <c r="J242" s="214"/>
    </row>
    <row r="243" spans="9:10">
      <c r="I243" s="214"/>
      <c r="J243" s="214"/>
    </row>
    <row r="244" spans="9:10">
      <c r="I244" s="214"/>
      <c r="J244" s="214"/>
    </row>
    <row r="245" spans="9:10">
      <c r="I245" s="214"/>
      <c r="J245" s="214"/>
    </row>
    <row r="246" spans="9:10">
      <c r="I246" s="214"/>
      <c r="J246" s="214"/>
    </row>
    <row r="247" spans="9:10">
      <c r="I247" s="214"/>
      <c r="J247" s="214"/>
    </row>
    <row r="248" spans="9:10">
      <c r="I248" s="214"/>
      <c r="J248" s="214"/>
    </row>
    <row r="249" spans="9:10">
      <c r="I249" s="214"/>
      <c r="J249" s="214"/>
    </row>
    <row r="250" spans="9:10">
      <c r="I250" s="214"/>
      <c r="J250" s="214"/>
    </row>
    <row r="251" spans="9:10">
      <c r="I251" s="214"/>
      <c r="J251" s="214"/>
    </row>
    <row r="252" spans="9:10">
      <c r="I252" s="214"/>
      <c r="J252" s="214"/>
    </row>
    <row r="253" spans="9:10">
      <c r="I253" s="214"/>
      <c r="J253" s="214"/>
    </row>
    <row r="254" spans="9:10">
      <c r="I254" s="214"/>
      <c r="J254" s="214"/>
    </row>
    <row r="255" spans="9:10">
      <c r="I255" s="214"/>
      <c r="J255" s="214"/>
    </row>
    <row r="256" spans="9:10">
      <c r="I256" s="214"/>
      <c r="J256" s="214"/>
    </row>
    <row r="257" spans="9:10">
      <c r="I257" s="214"/>
      <c r="J257" s="214"/>
    </row>
    <row r="258" spans="9:10">
      <c r="I258" s="214"/>
      <c r="J258" s="214"/>
    </row>
    <row r="259" spans="9:10">
      <c r="I259" s="214"/>
      <c r="J259" s="214"/>
    </row>
    <row r="260" spans="9:10">
      <c r="I260" s="214"/>
      <c r="J260" s="214"/>
    </row>
    <row r="261" spans="9:10">
      <c r="I261" s="214"/>
      <c r="J261" s="214"/>
    </row>
    <row r="262" spans="9:10">
      <c r="I262" s="214"/>
      <c r="J262" s="214"/>
    </row>
    <row r="263" spans="9:10">
      <c r="I263" s="214"/>
      <c r="J263" s="214"/>
    </row>
    <row r="264" spans="9:10">
      <c r="I264" s="214"/>
      <c r="J264" s="214"/>
    </row>
    <row r="265" spans="9:10">
      <c r="I265" s="214"/>
      <c r="J265" s="214"/>
    </row>
    <row r="266" spans="9:10">
      <c r="I266" s="214"/>
      <c r="J266" s="214"/>
    </row>
    <row r="267" spans="9:10">
      <c r="I267" s="214"/>
      <c r="J267" s="214"/>
    </row>
    <row r="268" spans="9:10">
      <c r="I268" s="214"/>
      <c r="J268" s="214"/>
    </row>
    <row r="269" spans="9:10">
      <c r="I269" s="214"/>
      <c r="J269" s="214"/>
    </row>
    <row r="270" spans="9:10">
      <c r="I270" s="214"/>
      <c r="J270" s="214"/>
    </row>
    <row r="271" spans="9:10">
      <c r="I271" s="214"/>
      <c r="J271" s="214"/>
    </row>
    <row r="272" spans="9:10">
      <c r="I272" s="214"/>
      <c r="J272" s="214"/>
    </row>
    <row r="273" spans="9:10">
      <c r="I273" s="214"/>
      <c r="J273" s="214"/>
    </row>
    <row r="274" spans="9:10">
      <c r="I274" s="214"/>
      <c r="J274" s="214"/>
    </row>
    <row r="275" spans="9:10">
      <c r="I275" s="214"/>
      <c r="J275" s="214"/>
    </row>
    <row r="276" spans="9:10">
      <c r="I276" s="214"/>
      <c r="J276" s="214"/>
    </row>
    <row r="277" spans="9:10">
      <c r="I277" s="214"/>
      <c r="J277" s="214"/>
    </row>
    <row r="278" spans="9:10">
      <c r="I278" s="214"/>
      <c r="J278" s="214"/>
    </row>
    <row r="279" spans="9:10">
      <c r="I279" s="214"/>
      <c r="J279" s="214"/>
    </row>
    <row r="280" spans="9:10">
      <c r="I280" s="214"/>
      <c r="J280" s="214"/>
    </row>
    <row r="281" spans="9:10">
      <c r="I281" s="214"/>
      <c r="J281" s="214"/>
    </row>
    <row r="282" spans="9:10">
      <c r="I282" s="214"/>
      <c r="J282" s="214"/>
    </row>
    <row r="283" spans="9:10">
      <c r="I283" s="214"/>
      <c r="J283" s="214"/>
    </row>
    <row r="284" spans="9:10">
      <c r="I284" s="214"/>
      <c r="J284" s="214"/>
    </row>
    <row r="285" spans="9:10">
      <c r="I285" s="214"/>
      <c r="J285" s="214"/>
    </row>
    <row r="286" spans="9:10">
      <c r="I286" s="214"/>
      <c r="J286" s="214"/>
    </row>
    <row r="287" spans="9:10">
      <c r="I287" s="214"/>
      <c r="J287" s="214"/>
    </row>
    <row r="288" spans="9:10">
      <c r="I288" s="214"/>
      <c r="J288" s="214"/>
    </row>
    <row r="289" spans="9:10">
      <c r="I289" s="214"/>
      <c r="J289" s="214"/>
    </row>
  </sheetData>
  <autoFilter ref="I13:J204"/>
  <mergeCells count="33">
    <mergeCell ref="C214:D214"/>
    <mergeCell ref="G214:I214"/>
    <mergeCell ref="K12:L12"/>
    <mergeCell ref="A204:N204"/>
    <mergeCell ref="C208:D208"/>
    <mergeCell ref="G208:I208"/>
    <mergeCell ref="G209:I212"/>
    <mergeCell ref="C213:D213"/>
    <mergeCell ref="G213:I213"/>
    <mergeCell ref="B10:E10"/>
    <mergeCell ref="I10:J10"/>
    <mergeCell ref="K10:N10"/>
    <mergeCell ref="A12:A13"/>
    <mergeCell ref="B12:B13"/>
    <mergeCell ref="C12:C13"/>
    <mergeCell ref="D12:D13"/>
    <mergeCell ref="E12:E13"/>
    <mergeCell ref="F12:H13"/>
    <mergeCell ref="I12:J12"/>
    <mergeCell ref="M12:N12"/>
    <mergeCell ref="B8:E8"/>
    <mergeCell ref="I8:J8"/>
    <mergeCell ref="K8:N8"/>
    <mergeCell ref="T8:Y8"/>
    <mergeCell ref="B9:E9"/>
    <mergeCell ref="I9:J9"/>
    <mergeCell ref="K9:N9"/>
    <mergeCell ref="R3:Y3"/>
    <mergeCell ref="R4:Y4"/>
    <mergeCell ref="B7:E7"/>
    <mergeCell ref="I7:J7"/>
    <mergeCell ref="K7:N7"/>
    <mergeCell ref="R7:Y7"/>
  </mergeCells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</sheetPr>
  <dimension ref="A1:Y322"/>
  <sheetViews>
    <sheetView topLeftCell="F304" zoomScale="66" zoomScaleNormal="66" workbookViewId="0">
      <selection activeCell="N318" sqref="N318"/>
    </sheetView>
  </sheetViews>
  <sheetFormatPr baseColWidth="10" defaultRowHeight="15"/>
  <cols>
    <col min="1" max="1" width="26.28515625" customWidth="1"/>
    <col min="2" max="2" width="35.7109375" bestFit="1" customWidth="1"/>
    <col min="3" max="3" width="40.28515625" customWidth="1"/>
    <col min="4" max="4" width="23.5703125" customWidth="1"/>
    <col min="5" max="5" width="36.5703125" bestFit="1" customWidth="1"/>
    <col min="6" max="7" width="25.28515625" customWidth="1"/>
    <col min="8" max="8" width="21.42578125" customWidth="1"/>
    <col min="9" max="10" width="26.85546875" bestFit="1" customWidth="1"/>
    <col min="11" max="11" width="15" customWidth="1"/>
    <col min="12" max="12" width="25.85546875" customWidth="1"/>
    <col min="13" max="13" width="26.5703125" customWidth="1"/>
    <col min="14" max="14" width="34.140625" customWidth="1"/>
  </cols>
  <sheetData>
    <row r="1" spans="1:25" s="14" customFormat="1" ht="24.95" customHeight="1">
      <c r="A1" s="1"/>
      <c r="B1" s="2"/>
      <c r="C1" s="2"/>
      <c r="D1" s="38"/>
      <c r="E1" s="2"/>
      <c r="F1" s="2"/>
      <c r="G1" s="2"/>
      <c r="H1" s="2"/>
      <c r="I1" s="2"/>
      <c r="J1" s="2"/>
      <c r="K1" s="2"/>
      <c r="L1" s="2"/>
      <c r="M1" s="2"/>
      <c r="N1" s="2"/>
    </row>
    <row r="2" spans="1:25" s="17" customFormat="1" ht="45" customHeight="1">
      <c r="A2" s="3"/>
      <c r="B2" s="39"/>
      <c r="C2" s="39"/>
      <c r="D2" s="319" t="s">
        <v>0</v>
      </c>
      <c r="E2" s="319"/>
      <c r="F2" s="319"/>
      <c r="G2" s="319"/>
      <c r="H2" s="319"/>
      <c r="I2" s="319"/>
      <c r="J2" s="319"/>
      <c r="K2" s="319"/>
      <c r="L2" s="319"/>
      <c r="M2" s="319"/>
      <c r="N2" s="70"/>
    </row>
    <row r="3" spans="1:25" s="17" customFormat="1" ht="43.5" customHeight="1">
      <c r="A3" s="3"/>
      <c r="B3" s="39"/>
      <c r="C3" s="39"/>
      <c r="D3" s="319" t="s">
        <v>1</v>
      </c>
      <c r="E3" s="319"/>
      <c r="F3" s="319"/>
      <c r="G3" s="319"/>
      <c r="H3" s="319"/>
      <c r="I3" s="319"/>
      <c r="J3" s="319"/>
      <c r="K3" s="319"/>
      <c r="L3" s="319"/>
      <c r="M3" s="319"/>
      <c r="N3" s="70"/>
      <c r="R3" s="320"/>
      <c r="S3" s="320"/>
      <c r="T3" s="320"/>
      <c r="U3" s="320"/>
      <c r="V3" s="320"/>
      <c r="W3" s="320"/>
      <c r="X3" s="320"/>
      <c r="Y3" s="320"/>
    </row>
    <row r="4" spans="1:25" s="17" customFormat="1" ht="23.25" customHeight="1">
      <c r="A4" s="3"/>
      <c r="B4" s="39"/>
      <c r="C4" s="39"/>
      <c r="D4" s="40"/>
      <c r="E4" s="40"/>
      <c r="F4" s="40"/>
      <c r="G4" s="40"/>
      <c r="H4" s="40"/>
      <c r="I4" s="41"/>
      <c r="J4" s="41"/>
      <c r="K4" s="41"/>
      <c r="L4" s="41"/>
      <c r="N4" s="41"/>
      <c r="R4" s="320"/>
      <c r="S4" s="320"/>
      <c r="T4" s="320"/>
      <c r="U4" s="320"/>
      <c r="V4" s="320"/>
      <c r="W4" s="320"/>
      <c r="X4" s="320"/>
      <c r="Y4" s="320"/>
    </row>
    <row r="5" spans="1:25" s="17" customFormat="1" ht="23.25" customHeight="1">
      <c r="A5" s="3"/>
      <c r="B5" s="39"/>
      <c r="C5" s="39"/>
      <c r="D5" s="40"/>
      <c r="E5" s="40"/>
      <c r="F5" s="40"/>
      <c r="G5" s="40"/>
      <c r="H5" s="40"/>
      <c r="I5" s="42"/>
      <c r="J5" s="42"/>
      <c r="K5" s="42"/>
      <c r="L5" s="42"/>
      <c r="M5" s="42"/>
      <c r="N5" s="42"/>
      <c r="R5" s="43"/>
      <c r="S5" s="43"/>
      <c r="T5" s="43"/>
      <c r="U5" s="43"/>
      <c r="V5" s="43"/>
      <c r="W5" s="43"/>
      <c r="X5" s="43"/>
      <c r="Y5" s="43"/>
    </row>
    <row r="6" spans="1:25" s="17" customFormat="1" ht="23.25" customHeight="1">
      <c r="A6" s="3"/>
      <c r="B6" s="39"/>
      <c r="C6" s="39"/>
      <c r="D6" s="40"/>
      <c r="E6" s="40"/>
      <c r="F6" s="40"/>
      <c r="G6" s="40"/>
      <c r="H6" s="40"/>
      <c r="I6" s="41"/>
      <c r="J6" s="41"/>
      <c r="K6" s="41"/>
      <c r="L6" s="41"/>
      <c r="N6" s="41"/>
      <c r="R6" s="43"/>
      <c r="S6" s="43"/>
      <c r="T6" s="43"/>
      <c r="U6" s="43"/>
      <c r="V6" s="43"/>
      <c r="W6" s="43"/>
      <c r="X6" s="43"/>
      <c r="Y6" s="43"/>
    </row>
    <row r="7" spans="1:25" s="21" customFormat="1" ht="66.75" customHeight="1">
      <c r="A7" s="4" t="s">
        <v>2</v>
      </c>
      <c r="B7" s="416" t="s">
        <v>30</v>
      </c>
      <c r="C7" s="417"/>
      <c r="D7" s="417"/>
      <c r="E7" s="418"/>
      <c r="F7" s="87"/>
      <c r="G7" s="87"/>
      <c r="H7" s="88"/>
      <c r="I7" s="306" t="s">
        <v>3</v>
      </c>
      <c r="J7" s="307"/>
      <c r="K7" s="322" t="s">
        <v>31</v>
      </c>
      <c r="L7" s="323"/>
      <c r="M7" s="323"/>
      <c r="N7" s="324"/>
      <c r="R7" s="320"/>
      <c r="S7" s="320"/>
      <c r="T7" s="320"/>
      <c r="U7" s="320"/>
      <c r="V7" s="320"/>
      <c r="W7" s="320"/>
      <c r="X7" s="320"/>
      <c r="Y7" s="320"/>
    </row>
    <row r="8" spans="1:25" s="21" customFormat="1" ht="60.75" customHeight="1">
      <c r="A8" s="4" t="s">
        <v>4</v>
      </c>
      <c r="B8" s="357" t="s">
        <v>122</v>
      </c>
      <c r="C8" s="357"/>
      <c r="D8" s="357"/>
      <c r="E8" s="357"/>
      <c r="F8" s="87"/>
      <c r="G8" s="87"/>
      <c r="H8" s="88"/>
      <c r="I8" s="308" t="s">
        <v>26</v>
      </c>
      <c r="J8" s="309"/>
      <c r="K8" s="325" t="s">
        <v>2842</v>
      </c>
      <c r="L8" s="326"/>
      <c r="M8" s="326"/>
      <c r="N8" s="327"/>
      <c r="T8" s="320"/>
      <c r="U8" s="320"/>
      <c r="V8" s="320"/>
      <c r="W8" s="320"/>
      <c r="X8" s="320"/>
      <c r="Y8" s="320"/>
    </row>
    <row r="9" spans="1:25" ht="41.25" customHeight="1">
      <c r="A9" s="4" t="s">
        <v>6</v>
      </c>
      <c r="B9" s="356" t="s">
        <v>124</v>
      </c>
      <c r="C9" s="356"/>
      <c r="D9" s="356"/>
      <c r="E9" s="356"/>
      <c r="F9" s="101"/>
      <c r="G9" s="101"/>
      <c r="H9" s="101"/>
      <c r="I9" s="306" t="s">
        <v>7</v>
      </c>
      <c r="J9" s="307"/>
      <c r="K9" s="328">
        <v>45658</v>
      </c>
      <c r="L9" s="323"/>
      <c r="M9" s="323"/>
      <c r="N9" s="324"/>
    </row>
    <row r="10" spans="1:25" s="21" customFormat="1" ht="66" customHeight="1">
      <c r="A10" s="4" t="s">
        <v>8</v>
      </c>
      <c r="B10" s="416" t="s">
        <v>27</v>
      </c>
      <c r="C10" s="417"/>
      <c r="D10" s="417"/>
      <c r="E10" s="418"/>
      <c r="F10" s="87"/>
      <c r="G10" s="87"/>
      <c r="H10" s="88"/>
      <c r="I10" s="306" t="s">
        <v>9</v>
      </c>
      <c r="J10" s="307"/>
      <c r="K10" s="328">
        <v>45961</v>
      </c>
      <c r="L10" s="323"/>
      <c r="M10" s="323"/>
      <c r="N10" s="324"/>
    </row>
    <row r="11" spans="1:25" s="21" customFormat="1" ht="20.25" customHeight="1">
      <c r="A11" s="46"/>
      <c r="B11" s="47"/>
      <c r="C11" s="47"/>
      <c r="D11" s="47"/>
      <c r="E11" s="45"/>
      <c r="F11" s="45"/>
      <c r="G11" s="45"/>
      <c r="H11" s="45"/>
      <c r="I11" s="48"/>
      <c r="J11" s="47"/>
      <c r="K11" s="47"/>
      <c r="L11" s="47"/>
      <c r="M11" s="47"/>
      <c r="N11" s="47"/>
    </row>
    <row r="12" spans="1:25" s="26" customFormat="1" ht="63.75" customHeight="1">
      <c r="A12" s="310" t="s">
        <v>10</v>
      </c>
      <c r="B12" s="310" t="s">
        <v>11</v>
      </c>
      <c r="C12" s="310" t="s">
        <v>12</v>
      </c>
      <c r="D12" s="419" t="s">
        <v>13</v>
      </c>
      <c r="E12" s="410" t="s">
        <v>14</v>
      </c>
      <c r="F12" s="408" t="s">
        <v>15</v>
      </c>
      <c r="G12" s="409"/>
      <c r="H12" s="410"/>
      <c r="I12" s="314" t="s">
        <v>16</v>
      </c>
      <c r="J12" s="315"/>
      <c r="K12" s="314" t="s">
        <v>17</v>
      </c>
      <c r="L12" s="315"/>
      <c r="M12" s="314" t="s">
        <v>18</v>
      </c>
      <c r="N12" s="316"/>
    </row>
    <row r="13" spans="1:25" s="26" customFormat="1" ht="57" customHeight="1">
      <c r="A13" s="311"/>
      <c r="B13" s="311"/>
      <c r="C13" s="311"/>
      <c r="D13" s="420"/>
      <c r="E13" s="421"/>
      <c r="F13" s="422"/>
      <c r="G13" s="423"/>
      <c r="H13" s="421"/>
      <c r="I13" s="5" t="s">
        <v>19</v>
      </c>
      <c r="J13" s="5" t="s">
        <v>20</v>
      </c>
      <c r="K13" s="5" t="s">
        <v>28</v>
      </c>
      <c r="L13" s="5" t="s">
        <v>29</v>
      </c>
      <c r="M13" s="5" t="s">
        <v>23</v>
      </c>
      <c r="N13" s="6" t="s">
        <v>24</v>
      </c>
    </row>
    <row r="14" spans="1:25" s="34" customFormat="1" ht="57" customHeight="1">
      <c r="A14" s="49">
        <v>710</v>
      </c>
      <c r="B14" s="56" t="e">
        <f>TEXT(ROW(#REF!),"00") &amp; "/2025"</f>
        <v>#REF!</v>
      </c>
      <c r="C14" s="56" t="e">
        <f>"INEA.2S.6." &amp; TEXT(ROW(#REF!),"00") &amp; "_2025"</f>
        <v>#REF!</v>
      </c>
      <c r="D14" s="52">
        <v>1</v>
      </c>
      <c r="E14" s="53" t="s">
        <v>125</v>
      </c>
      <c r="F14" s="53" t="str">
        <f>[4]Hoja1!S711</f>
        <v>VITAL</v>
      </c>
      <c r="G14" s="53" t="str">
        <f>[4]Hoja1!T711</f>
        <v>GARCIA</v>
      </c>
      <c r="H14" s="53" t="str">
        <f>[4]Hoja1!U711</f>
        <v>SILVIA</v>
      </c>
      <c r="I14" s="54">
        <v>45840</v>
      </c>
      <c r="J14" s="54">
        <f>[4]Hoja1!W253</f>
        <v>45853</v>
      </c>
      <c r="K14" s="55"/>
      <c r="L14" s="55" t="s">
        <v>25</v>
      </c>
      <c r="M14" s="53">
        <v>2</v>
      </c>
      <c r="N14" s="56">
        <v>3</v>
      </c>
    </row>
    <row r="15" spans="1:25" s="34" customFormat="1" ht="57" customHeight="1">
      <c r="A15" s="49">
        <v>711</v>
      </c>
      <c r="B15" s="56" t="e">
        <f>TEXT(ROW(#REF!),"00") &amp; "/2025"</f>
        <v>#REF!</v>
      </c>
      <c r="C15" s="56" t="e">
        <f>"INEA.2S.6." &amp; TEXT(ROW(#REF!),"00") &amp; "_2025"</f>
        <v>#REF!</v>
      </c>
      <c r="D15" s="52">
        <v>1</v>
      </c>
      <c r="E15" s="53" t="s">
        <v>125</v>
      </c>
      <c r="F15" s="53" t="str">
        <f>[4]Hoja1!S712</f>
        <v>ALONSO</v>
      </c>
      <c r="G15" s="53" t="str">
        <f>[4]Hoja1!T712</f>
        <v>ENCARNACION</v>
      </c>
      <c r="H15" s="53" t="str">
        <f>[4]Hoja1!U712</f>
        <v>GUADALUPE</v>
      </c>
      <c r="I15" s="54">
        <f>[5]Hoja1!R75</f>
        <v>45840</v>
      </c>
      <c r="J15" s="54"/>
      <c r="K15" s="55"/>
      <c r="L15" s="55" t="s">
        <v>25</v>
      </c>
      <c r="M15" s="53">
        <v>2</v>
      </c>
      <c r="N15" s="56">
        <v>3</v>
      </c>
    </row>
    <row r="16" spans="1:25" s="34" customFormat="1" ht="57" customHeight="1">
      <c r="A16" s="49">
        <v>712</v>
      </c>
      <c r="B16" s="56" t="e">
        <f>TEXT(ROW(#REF!),"00") &amp; "/2025"</f>
        <v>#REF!</v>
      </c>
      <c r="C16" s="56" t="e">
        <f>"INEA.2S.6." &amp; TEXT(ROW(#REF!),"00") &amp; "_2025"</f>
        <v>#REF!</v>
      </c>
      <c r="D16" s="52">
        <v>1</v>
      </c>
      <c r="E16" s="53" t="s">
        <v>125</v>
      </c>
      <c r="F16" s="53" t="str">
        <f>[4]Hoja1!S713</f>
        <v>CRUZ</v>
      </c>
      <c r="G16" s="53" t="str">
        <f>[4]Hoja1!T713</f>
        <v>INFANTE</v>
      </c>
      <c r="H16" s="53" t="str">
        <f>[4]Hoja1!U713</f>
        <v>NOEMI</v>
      </c>
      <c r="I16" s="54">
        <v>45841</v>
      </c>
      <c r="J16" s="54">
        <f>[4]Hoja1!W307</f>
        <v>45866</v>
      </c>
      <c r="K16" s="55"/>
      <c r="L16" s="55" t="s">
        <v>25</v>
      </c>
      <c r="M16" s="53">
        <v>2</v>
      </c>
      <c r="N16" s="56">
        <v>3</v>
      </c>
    </row>
    <row r="17" spans="1:14" s="34" customFormat="1" ht="57" customHeight="1">
      <c r="A17" s="49">
        <v>713</v>
      </c>
      <c r="B17" s="56" t="e">
        <f>TEXT(ROW(#REF!),"00") &amp; "/2025"</f>
        <v>#REF!</v>
      </c>
      <c r="C17" s="56" t="e">
        <f>"INEA.2S.6." &amp; TEXT(ROW(#REF!),"00") &amp; "_2025"</f>
        <v>#REF!</v>
      </c>
      <c r="D17" s="52">
        <v>1</v>
      </c>
      <c r="E17" s="53" t="s">
        <v>125</v>
      </c>
      <c r="F17" s="53" t="str">
        <f>[4]Hoja1!S714</f>
        <v>JIMENEZ</v>
      </c>
      <c r="G17" s="53" t="str">
        <f>[4]Hoja1!T714</f>
        <v>CERVANTES</v>
      </c>
      <c r="H17" s="53" t="str">
        <f>[4]Hoja1!U714</f>
        <v>FRANCISCA</v>
      </c>
      <c r="I17" s="54">
        <v>45841</v>
      </c>
      <c r="J17" s="54">
        <f>[4]Hoja1!W430</f>
        <v>45886</v>
      </c>
      <c r="K17" s="55"/>
      <c r="L17" s="55" t="s">
        <v>25</v>
      </c>
      <c r="M17" s="53">
        <v>2</v>
      </c>
      <c r="N17" s="56">
        <v>3</v>
      </c>
    </row>
    <row r="18" spans="1:14" s="34" customFormat="1" ht="57" customHeight="1">
      <c r="A18" s="49">
        <v>714</v>
      </c>
      <c r="B18" s="56" t="e">
        <f>TEXT(ROW(#REF!),"00") &amp; "/2025"</f>
        <v>#REF!</v>
      </c>
      <c r="C18" s="56" t="e">
        <f>"INEA.2S.6." &amp; TEXT(ROW(#REF!),"00") &amp; "_2025"</f>
        <v>#REF!</v>
      </c>
      <c r="D18" s="52">
        <v>1</v>
      </c>
      <c r="E18" s="53" t="s">
        <v>125</v>
      </c>
      <c r="F18" s="53" t="str">
        <f>[4]Hoja1!S715</f>
        <v>PEÑA</v>
      </c>
      <c r="G18" s="53" t="str">
        <f>[4]Hoja1!T715</f>
        <v>COTA</v>
      </c>
      <c r="H18" s="53" t="str">
        <f>[4]Hoja1!U715</f>
        <v>FERNANDO EMMANUEL</v>
      </c>
      <c r="I18" s="54">
        <v>45841</v>
      </c>
      <c r="J18" s="54">
        <f>[4]Hoja1!W632</f>
        <v>45866</v>
      </c>
      <c r="K18" s="55"/>
      <c r="L18" s="55" t="s">
        <v>25</v>
      </c>
      <c r="M18" s="53">
        <v>2</v>
      </c>
      <c r="N18" s="56">
        <v>3</v>
      </c>
    </row>
    <row r="19" spans="1:14" s="34" customFormat="1" ht="57" customHeight="1">
      <c r="A19" s="49">
        <v>715</v>
      </c>
      <c r="B19" s="56" t="e">
        <f>TEXT(ROW(#REF!),"00") &amp; "/2025"</f>
        <v>#REF!</v>
      </c>
      <c r="C19" s="56" t="e">
        <f>"INEA.2S.6." &amp; TEXT(ROW(#REF!),"00") &amp; "_2025"</f>
        <v>#REF!</v>
      </c>
      <c r="D19" s="52">
        <v>1</v>
      </c>
      <c r="E19" s="53" t="s">
        <v>125</v>
      </c>
      <c r="F19" s="53" t="str">
        <f>[4]Hoja1!S716</f>
        <v>MUÑOZ</v>
      </c>
      <c r="G19" s="53" t="str">
        <f>[4]Hoja1!T716</f>
        <v>VALDEZ</v>
      </c>
      <c r="H19" s="53" t="str">
        <f>[4]Hoja1!U716</f>
        <v>JESUS DAVID</v>
      </c>
      <c r="I19" s="54">
        <v>45841</v>
      </c>
      <c r="J19" s="54">
        <f>[4]Hoja1!W664</f>
        <v>45866</v>
      </c>
      <c r="K19" s="55"/>
      <c r="L19" s="55" t="s">
        <v>25</v>
      </c>
      <c r="M19" s="53">
        <v>2</v>
      </c>
      <c r="N19" s="56">
        <v>3</v>
      </c>
    </row>
    <row r="20" spans="1:14" s="34" customFormat="1" ht="57" customHeight="1">
      <c r="A20" s="49">
        <v>716</v>
      </c>
      <c r="B20" s="56" t="e">
        <f>TEXT(ROW(#REF!),"00") &amp; "/2025"</f>
        <v>#REF!</v>
      </c>
      <c r="C20" s="56" t="e">
        <f>"INEA.2S.6." &amp; TEXT(ROW(#REF!),"00") &amp; "_2025"</f>
        <v>#REF!</v>
      </c>
      <c r="D20" s="52">
        <v>1</v>
      </c>
      <c r="E20" s="53" t="s">
        <v>125</v>
      </c>
      <c r="F20" s="53" t="str">
        <f>[4]Hoja1!S717</f>
        <v>VALENZUELA</v>
      </c>
      <c r="G20" s="53" t="str">
        <f>[4]Hoja1!T717</f>
        <v>LOPEZ</v>
      </c>
      <c r="H20" s="53" t="str">
        <f>[4]Hoja1!U717</f>
        <v>ZENAIDA</v>
      </c>
      <c r="I20" s="54">
        <v>45841</v>
      </c>
      <c r="J20" s="54">
        <f>[4]Hoja1!W730</f>
        <v>45866</v>
      </c>
      <c r="K20" s="55"/>
      <c r="L20" s="55" t="s">
        <v>25</v>
      </c>
      <c r="M20" s="53">
        <v>2</v>
      </c>
      <c r="N20" s="56">
        <v>3</v>
      </c>
    </row>
    <row r="21" spans="1:14" s="34" customFormat="1" ht="57" customHeight="1">
      <c r="A21" s="49">
        <v>717</v>
      </c>
      <c r="B21" s="56" t="e">
        <f>TEXT(ROW(#REF!),"00") &amp; "/2025"</f>
        <v>#REF!</v>
      </c>
      <c r="C21" s="56" t="e">
        <f>"INEA.2S.6." &amp; TEXT(ROW(#REF!),"00") &amp; "_2025"</f>
        <v>#REF!</v>
      </c>
      <c r="D21" s="52">
        <v>1</v>
      </c>
      <c r="E21" s="53" t="s">
        <v>125</v>
      </c>
      <c r="F21" s="53" t="str">
        <f>[4]Hoja1!S718</f>
        <v>CARRIZOZA</v>
      </c>
      <c r="G21" s="53" t="str">
        <f>[4]Hoja1!T718</f>
        <v>REYES</v>
      </c>
      <c r="H21" s="53" t="str">
        <f>[4]Hoja1!U718</f>
        <v>JANETH GUADALUPE</v>
      </c>
      <c r="I21" s="54">
        <v>45841</v>
      </c>
      <c r="J21" s="54">
        <f>[4]Hoja1!W836</f>
        <v>45866</v>
      </c>
      <c r="K21" s="55"/>
      <c r="L21" s="55" t="s">
        <v>25</v>
      </c>
      <c r="M21" s="53">
        <v>2</v>
      </c>
      <c r="N21" s="56">
        <v>3</v>
      </c>
    </row>
    <row r="22" spans="1:14" s="34" customFormat="1" ht="57" customHeight="1">
      <c r="A22" s="49">
        <v>718</v>
      </c>
      <c r="B22" s="56" t="e">
        <f>TEXT(ROW(#REF!),"00") &amp; "/2025"</f>
        <v>#REF!</v>
      </c>
      <c r="C22" s="56" t="e">
        <f>"INEA.2S.6." &amp; TEXT(ROW(#REF!),"00") &amp; "_2025"</f>
        <v>#REF!</v>
      </c>
      <c r="D22" s="52">
        <v>1</v>
      </c>
      <c r="E22" s="53" t="s">
        <v>125</v>
      </c>
      <c r="F22" s="53" t="str">
        <f>[4]Hoja1!S719</f>
        <v>LOPEZ</v>
      </c>
      <c r="G22" s="53" t="str">
        <f>[4]Hoja1!T719</f>
        <v>BARRIOS</v>
      </c>
      <c r="H22" s="53" t="str">
        <f>[4]Hoja1!U719</f>
        <v>LETICIA</v>
      </c>
      <c r="I22" s="54">
        <f>[5]Hoja1!R71</f>
        <v>45841</v>
      </c>
      <c r="J22" s="54"/>
      <c r="K22" s="55"/>
      <c r="L22" s="55" t="s">
        <v>25</v>
      </c>
      <c r="M22" s="53">
        <v>2</v>
      </c>
      <c r="N22" s="56">
        <v>3</v>
      </c>
    </row>
    <row r="23" spans="1:14" s="34" customFormat="1" ht="57" customHeight="1">
      <c r="A23" s="49">
        <v>719</v>
      </c>
      <c r="B23" s="56" t="e">
        <f>TEXT(ROW(#REF!),"00") &amp; "/2025"</f>
        <v>#REF!</v>
      </c>
      <c r="C23" s="56" t="e">
        <f>"INEA.2S.6." &amp; TEXT(ROW(#REF!),"00") &amp; "_2025"</f>
        <v>#REF!</v>
      </c>
      <c r="D23" s="52">
        <v>1</v>
      </c>
      <c r="E23" s="53" t="s">
        <v>125</v>
      </c>
      <c r="F23" s="53" t="str">
        <f>[4]Hoja1!S720</f>
        <v>GONZALEZ</v>
      </c>
      <c r="G23" s="53" t="str">
        <f>[4]Hoja1!T720</f>
        <v>CANSECO</v>
      </c>
      <c r="H23" s="53" t="str">
        <f>[4]Hoja1!U720</f>
        <v>MARIA DE LOS ANGELES</v>
      </c>
      <c r="I23" s="54">
        <f>[5]Hoja1!R72</f>
        <v>45841</v>
      </c>
      <c r="J23" s="54"/>
      <c r="K23" s="55"/>
      <c r="L23" s="55" t="s">
        <v>25</v>
      </c>
      <c r="M23" s="53">
        <v>2</v>
      </c>
      <c r="N23" s="56">
        <v>3</v>
      </c>
    </row>
    <row r="24" spans="1:14" s="34" customFormat="1" ht="57" customHeight="1">
      <c r="A24" s="49">
        <v>720</v>
      </c>
      <c r="B24" s="56" t="e">
        <f>TEXT(ROW(#REF!),"00") &amp; "/2025"</f>
        <v>#REF!</v>
      </c>
      <c r="C24" s="56" t="e">
        <f>"INEA.2S.6." &amp; TEXT(ROW(#REF!),"00") &amp; "_2025"</f>
        <v>#REF!</v>
      </c>
      <c r="D24" s="52">
        <v>1</v>
      </c>
      <c r="E24" s="53" t="s">
        <v>125</v>
      </c>
      <c r="F24" s="53" t="str">
        <f>[4]Hoja1!S721</f>
        <v>GUADALUPE</v>
      </c>
      <c r="G24" s="53" t="str">
        <f>[4]Hoja1!T721</f>
        <v>ROJAS</v>
      </c>
      <c r="H24" s="53" t="str">
        <f>[4]Hoja1!U721</f>
        <v>AGUSTIN</v>
      </c>
      <c r="I24" s="54">
        <f>[5]Hoja1!R77</f>
        <v>45842</v>
      </c>
      <c r="J24" s="54"/>
      <c r="K24" s="55"/>
      <c r="L24" s="55" t="s">
        <v>25</v>
      </c>
      <c r="M24" s="53">
        <v>2</v>
      </c>
      <c r="N24" s="56">
        <v>3</v>
      </c>
    </row>
    <row r="25" spans="1:14" s="34" customFormat="1" ht="57" customHeight="1">
      <c r="A25" s="49">
        <v>721</v>
      </c>
      <c r="B25" s="56" t="e">
        <f>TEXT(ROW(#REF!),"00") &amp; "/2025"</f>
        <v>#REF!</v>
      </c>
      <c r="C25" s="56" t="e">
        <f>"INEA.2S.6." &amp; TEXT(ROW(#REF!),"00") &amp; "_2025"</f>
        <v>#REF!</v>
      </c>
      <c r="D25" s="52">
        <v>1</v>
      </c>
      <c r="E25" s="53" t="s">
        <v>125</v>
      </c>
      <c r="F25" s="53" t="str">
        <f>[4]Hoja1!S722</f>
        <v>PEREZ</v>
      </c>
      <c r="G25" s="53" t="str">
        <f>[4]Hoja1!T722</f>
        <v>ROBLERO</v>
      </c>
      <c r="H25" s="53" t="str">
        <f>[4]Hoja1!U722</f>
        <v>JHOVANA ELUZAI</v>
      </c>
      <c r="I25" s="54">
        <v>45843</v>
      </c>
      <c r="J25" s="54">
        <f>[4]Hoja1!W286</f>
        <v>45923</v>
      </c>
      <c r="K25" s="55"/>
      <c r="L25" s="55" t="s">
        <v>25</v>
      </c>
      <c r="M25" s="53">
        <v>2</v>
      </c>
      <c r="N25" s="56">
        <v>3</v>
      </c>
    </row>
    <row r="26" spans="1:14" s="34" customFormat="1" ht="57" customHeight="1">
      <c r="A26" s="49">
        <v>722</v>
      </c>
      <c r="B26" s="56" t="e">
        <f>TEXT(ROW(#REF!),"00") &amp; "/2025"</f>
        <v>#REF!</v>
      </c>
      <c r="C26" s="56" t="e">
        <f>"INEA.2S.6." &amp; TEXT(ROW(#REF!),"00") &amp; "_2025"</f>
        <v>#REF!</v>
      </c>
      <c r="D26" s="52">
        <v>1</v>
      </c>
      <c r="E26" s="53" t="s">
        <v>125</v>
      </c>
      <c r="F26" s="53" t="str">
        <f>[4]Hoja1!S723</f>
        <v>CRUZ</v>
      </c>
      <c r="G26" s="53" t="str">
        <f>[4]Hoja1!T723</f>
        <v>VARGAS</v>
      </c>
      <c r="H26" s="53" t="str">
        <f>[4]Hoja1!U723</f>
        <v>MARIA DE LOS ANGELES</v>
      </c>
      <c r="I26" s="54">
        <v>45843</v>
      </c>
      <c r="J26" s="54">
        <f>[4]Hoja1!W348</f>
        <v>45856</v>
      </c>
      <c r="K26" s="55"/>
      <c r="L26" s="55" t="s">
        <v>25</v>
      </c>
      <c r="M26" s="53">
        <v>2</v>
      </c>
      <c r="N26" s="56">
        <v>3</v>
      </c>
    </row>
    <row r="27" spans="1:14" s="34" customFormat="1" ht="57" customHeight="1">
      <c r="A27" s="49">
        <v>723</v>
      </c>
      <c r="B27" s="56" t="str">
        <f t="shared" ref="B27:B72" si="0">TEXT(ROW(A14),"00") &amp; "/2025"</f>
        <v>14/2025</v>
      </c>
      <c r="C27" s="56" t="str">
        <f t="shared" ref="C27:C72" si="1">"INEA.2S.6." &amp; TEXT(ROW(A14),"00") &amp; "_2025"</f>
        <v>INEA.2S.6.14_2025</v>
      </c>
      <c r="D27" s="52">
        <v>1</v>
      </c>
      <c r="E27" s="53" t="s">
        <v>125</v>
      </c>
      <c r="F27" s="53" t="str">
        <f>[4]Hoja1!S724</f>
        <v>HERNANDEZ</v>
      </c>
      <c r="G27" s="53" t="str">
        <f>[4]Hoja1!T724</f>
        <v>RAMOS</v>
      </c>
      <c r="H27" s="53" t="str">
        <f>[4]Hoja1!U724</f>
        <v>ROSARIO</v>
      </c>
      <c r="I27" s="54">
        <v>45843</v>
      </c>
      <c r="J27" s="54">
        <f>[4]Hoja1!W567</f>
        <v>45958</v>
      </c>
      <c r="K27" s="55"/>
      <c r="L27" s="55" t="s">
        <v>25</v>
      </c>
      <c r="M27" s="53">
        <v>2</v>
      </c>
      <c r="N27" s="56">
        <v>3</v>
      </c>
    </row>
    <row r="28" spans="1:14" s="34" customFormat="1" ht="57" customHeight="1">
      <c r="A28" s="49">
        <v>724</v>
      </c>
      <c r="B28" s="56" t="str">
        <f t="shared" si="0"/>
        <v>15/2025</v>
      </c>
      <c r="C28" s="56" t="str">
        <f t="shared" si="1"/>
        <v>INEA.2S.6.15_2025</v>
      </c>
      <c r="D28" s="52">
        <v>1</v>
      </c>
      <c r="E28" s="53" t="s">
        <v>125</v>
      </c>
      <c r="F28" s="53" t="str">
        <f>[4]Hoja1!S725</f>
        <v>BARRIOS</v>
      </c>
      <c r="G28" s="53" t="str">
        <f>[4]Hoja1!T725</f>
        <v>ALVAREZ</v>
      </c>
      <c r="H28" s="53" t="str">
        <f>[4]Hoja1!U725</f>
        <v>EDWIN ALDAIR</v>
      </c>
      <c r="I28" s="54">
        <v>45843</v>
      </c>
      <c r="J28" s="54">
        <f>[4]Hoja1!W568</f>
        <v>45923</v>
      </c>
      <c r="K28" s="55"/>
      <c r="L28" s="55" t="s">
        <v>25</v>
      </c>
      <c r="M28" s="53">
        <v>2</v>
      </c>
      <c r="N28" s="56">
        <v>3</v>
      </c>
    </row>
    <row r="29" spans="1:14" s="34" customFormat="1" ht="57" customHeight="1">
      <c r="A29" s="49">
        <v>725</v>
      </c>
      <c r="B29" s="56" t="str">
        <f t="shared" si="0"/>
        <v>16/2025</v>
      </c>
      <c r="C29" s="56" t="str">
        <f t="shared" si="1"/>
        <v>INEA.2S.6.16_2025</v>
      </c>
      <c r="D29" s="52">
        <v>1</v>
      </c>
      <c r="E29" s="53" t="s">
        <v>125</v>
      </c>
      <c r="F29" s="53" t="str">
        <f>[4]Hoja1!S726</f>
        <v>HERNANDEZ</v>
      </c>
      <c r="G29" s="53" t="str">
        <f>[4]Hoja1!T726</f>
        <v>RODAS</v>
      </c>
      <c r="H29" s="53" t="str">
        <f>[4]Hoja1!U726</f>
        <v>JONATAN EPIFANIO</v>
      </c>
      <c r="I29" s="54">
        <v>45843</v>
      </c>
      <c r="J29" s="54">
        <f>[4]Hoja1!W744</f>
        <v>45876</v>
      </c>
      <c r="K29" s="55"/>
      <c r="L29" s="55" t="s">
        <v>25</v>
      </c>
      <c r="M29" s="53">
        <v>2</v>
      </c>
      <c r="N29" s="56">
        <v>3</v>
      </c>
    </row>
    <row r="30" spans="1:14" s="34" customFormat="1" ht="57" customHeight="1">
      <c r="A30" s="49">
        <v>726</v>
      </c>
      <c r="B30" s="56" t="str">
        <f t="shared" si="0"/>
        <v>17/2025</v>
      </c>
      <c r="C30" s="56" t="str">
        <f t="shared" si="1"/>
        <v>INEA.2S.6.17_2025</v>
      </c>
      <c r="D30" s="52">
        <v>1</v>
      </c>
      <c r="E30" s="53" t="s">
        <v>125</v>
      </c>
      <c r="F30" s="53" t="str">
        <f>[4]Hoja1!S727</f>
        <v>JIMENEZ</v>
      </c>
      <c r="G30" s="53" t="str">
        <f>[4]Hoja1!T727</f>
        <v>GOMEZ</v>
      </c>
      <c r="H30" s="53" t="str">
        <f>[4]Hoja1!U727</f>
        <v>MARIA ISABEL</v>
      </c>
      <c r="I30" s="54">
        <v>45843</v>
      </c>
      <c r="J30" s="54">
        <f>[4]Hoja1!W760</f>
        <v>45958</v>
      </c>
      <c r="K30" s="55"/>
      <c r="L30" s="55" t="s">
        <v>25</v>
      </c>
      <c r="M30" s="53">
        <v>2</v>
      </c>
      <c r="N30" s="56">
        <v>3</v>
      </c>
    </row>
    <row r="31" spans="1:14" s="34" customFormat="1" ht="57" customHeight="1">
      <c r="A31" s="49">
        <v>727</v>
      </c>
      <c r="B31" s="56" t="str">
        <f t="shared" si="0"/>
        <v>18/2025</v>
      </c>
      <c r="C31" s="56" t="str">
        <f t="shared" si="1"/>
        <v>INEA.2S.6.18_2025</v>
      </c>
      <c r="D31" s="52">
        <v>1</v>
      </c>
      <c r="E31" s="53" t="s">
        <v>125</v>
      </c>
      <c r="F31" s="53" t="str">
        <f>[4]Hoja1!S728</f>
        <v>CASTRO</v>
      </c>
      <c r="G31" s="53" t="str">
        <f>[4]Hoja1!T728</f>
        <v>AMECA</v>
      </c>
      <c r="H31" s="53" t="str">
        <f>[4]Hoja1!U728</f>
        <v>MARIA DEL ROSARIO</v>
      </c>
      <c r="I31" s="54">
        <v>45843</v>
      </c>
      <c r="J31" s="54">
        <f>[4]Hoja1!W855</f>
        <v>45958</v>
      </c>
      <c r="K31" s="55"/>
      <c r="L31" s="55" t="s">
        <v>25</v>
      </c>
      <c r="M31" s="53">
        <v>2</v>
      </c>
      <c r="N31" s="56">
        <v>3</v>
      </c>
    </row>
    <row r="32" spans="1:14" s="34" customFormat="1" ht="57" customHeight="1">
      <c r="A32" s="49">
        <v>728</v>
      </c>
      <c r="B32" s="56" t="str">
        <f t="shared" si="0"/>
        <v>19/2025</v>
      </c>
      <c r="C32" s="56" t="str">
        <f t="shared" si="1"/>
        <v>INEA.2S.6.19_2025</v>
      </c>
      <c r="D32" s="52">
        <v>1</v>
      </c>
      <c r="E32" s="53" t="s">
        <v>125</v>
      </c>
      <c r="F32" s="53" t="str">
        <f>[4]Hoja1!S729</f>
        <v>MENDOZA</v>
      </c>
      <c r="G32" s="53" t="str">
        <f>[4]Hoja1!T729</f>
        <v>VILLA</v>
      </c>
      <c r="H32" s="53" t="str">
        <f>[4]Hoja1!U729</f>
        <v>MARIA FERNANDA</v>
      </c>
      <c r="I32" s="54">
        <v>45843</v>
      </c>
      <c r="J32" s="54">
        <f>[4]Hoja1!W869</f>
        <v>45856</v>
      </c>
      <c r="K32" s="55"/>
      <c r="L32" s="55" t="s">
        <v>25</v>
      </c>
      <c r="M32" s="53">
        <v>2</v>
      </c>
      <c r="N32" s="56">
        <v>3</v>
      </c>
    </row>
    <row r="33" spans="1:14" s="34" customFormat="1" ht="57" customHeight="1">
      <c r="A33" s="49">
        <v>729</v>
      </c>
      <c r="B33" s="56" t="str">
        <f t="shared" si="0"/>
        <v>20/2025</v>
      </c>
      <c r="C33" s="56" t="str">
        <f t="shared" si="1"/>
        <v>INEA.2S.6.20_2025</v>
      </c>
      <c r="D33" s="52">
        <v>1</v>
      </c>
      <c r="E33" s="53" t="s">
        <v>125</v>
      </c>
      <c r="F33" s="53" t="str">
        <f>[4]Hoja1!S730</f>
        <v>MARTINEZ</v>
      </c>
      <c r="G33" s="53" t="str">
        <f>[4]Hoja1!T730</f>
        <v>PLUMA</v>
      </c>
      <c r="H33" s="53" t="str">
        <f>[4]Hoja1!U730</f>
        <v>ROCIO</v>
      </c>
      <c r="I33" s="54">
        <v>45843</v>
      </c>
      <c r="J33" s="54">
        <f>[4]Hoja1!W882</f>
        <v>45923</v>
      </c>
      <c r="K33" s="55"/>
      <c r="L33" s="55" t="s">
        <v>25</v>
      </c>
      <c r="M33" s="53">
        <v>2</v>
      </c>
      <c r="N33" s="56">
        <v>3</v>
      </c>
    </row>
    <row r="34" spans="1:14" s="34" customFormat="1" ht="57" customHeight="1">
      <c r="A34" s="49">
        <v>730</v>
      </c>
      <c r="B34" s="56" t="str">
        <f t="shared" si="0"/>
        <v>21/2025</v>
      </c>
      <c r="C34" s="56" t="str">
        <f t="shared" si="1"/>
        <v>INEA.2S.6.21_2025</v>
      </c>
      <c r="D34" s="52">
        <v>1</v>
      </c>
      <c r="E34" s="53" t="s">
        <v>125</v>
      </c>
      <c r="F34" s="53" t="str">
        <f>[4]Hoja1!S731</f>
        <v>HERRERA</v>
      </c>
      <c r="G34" s="53" t="str">
        <f>[4]Hoja1!T731</f>
        <v>SANTOS</v>
      </c>
      <c r="H34" s="53" t="str">
        <f>[4]Hoja1!U731</f>
        <v>BLANCA ESTELA</v>
      </c>
      <c r="I34" s="54">
        <v>45843</v>
      </c>
      <c r="J34" s="54">
        <f>[4]Hoja1!W884</f>
        <v>45958</v>
      </c>
      <c r="K34" s="55"/>
      <c r="L34" s="55" t="s">
        <v>25</v>
      </c>
      <c r="M34" s="53">
        <v>2</v>
      </c>
      <c r="N34" s="56">
        <v>3</v>
      </c>
    </row>
    <row r="35" spans="1:14" s="34" customFormat="1" ht="57" customHeight="1">
      <c r="A35" s="49">
        <v>731</v>
      </c>
      <c r="B35" s="56" t="str">
        <f t="shared" si="0"/>
        <v>22/2025</v>
      </c>
      <c r="C35" s="56" t="str">
        <f t="shared" si="1"/>
        <v>INEA.2S.6.22_2025</v>
      </c>
      <c r="D35" s="52">
        <v>1</v>
      </c>
      <c r="E35" s="53" t="s">
        <v>125</v>
      </c>
      <c r="F35" s="53" t="str">
        <f>[4]Hoja1!S732</f>
        <v>SEBASTIAN</v>
      </c>
      <c r="G35" s="53" t="str">
        <f>[4]Hoja1!T732</f>
        <v>RAMIREZ</v>
      </c>
      <c r="H35" s="53" t="str">
        <f>[4]Hoja1!U732</f>
        <v>GABRIEL</v>
      </c>
      <c r="I35" s="54">
        <v>45843</v>
      </c>
      <c r="J35" s="54">
        <f>[4]Hoja1!W925</f>
        <v>45958</v>
      </c>
      <c r="K35" s="55"/>
      <c r="L35" s="55" t="s">
        <v>25</v>
      </c>
      <c r="M35" s="53">
        <v>2</v>
      </c>
      <c r="N35" s="56">
        <v>3</v>
      </c>
    </row>
    <row r="36" spans="1:14" s="34" customFormat="1" ht="57" customHeight="1">
      <c r="A36" s="49">
        <v>732</v>
      </c>
      <c r="B36" s="56" t="str">
        <f t="shared" si="0"/>
        <v>23/2025</v>
      </c>
      <c r="C36" s="56" t="str">
        <f t="shared" si="1"/>
        <v>INEA.2S.6.23_2025</v>
      </c>
      <c r="D36" s="52">
        <v>1</v>
      </c>
      <c r="E36" s="53" t="s">
        <v>125</v>
      </c>
      <c r="F36" s="53" t="str">
        <f>[4]Hoja1!S733</f>
        <v>VALENTE</v>
      </c>
      <c r="G36" s="53" t="str">
        <f>[4]Hoja1!T733</f>
        <v>VITAL</v>
      </c>
      <c r="H36" s="53" t="str">
        <f>[4]Hoja1!U733</f>
        <v>FLORY</v>
      </c>
      <c r="I36" s="54">
        <v>45843</v>
      </c>
      <c r="J36" s="54">
        <f>[4]Hoja1!W926</f>
        <v>45958</v>
      </c>
      <c r="K36" s="55"/>
      <c r="L36" s="55" t="s">
        <v>25</v>
      </c>
      <c r="M36" s="53">
        <v>2</v>
      </c>
      <c r="N36" s="56">
        <v>3</v>
      </c>
    </row>
    <row r="37" spans="1:14" s="34" customFormat="1" ht="57" customHeight="1">
      <c r="A37" s="49">
        <v>733</v>
      </c>
      <c r="B37" s="56" t="str">
        <f t="shared" si="0"/>
        <v>24/2025</v>
      </c>
      <c r="C37" s="56" t="str">
        <f t="shared" si="1"/>
        <v>INEA.2S.6.24_2025</v>
      </c>
      <c r="D37" s="52">
        <v>1</v>
      </c>
      <c r="E37" s="53" t="s">
        <v>125</v>
      </c>
      <c r="F37" s="53" t="str">
        <f>[4]Hoja1!S734</f>
        <v>MARTINEZ</v>
      </c>
      <c r="G37" s="53" t="str">
        <f>[4]Hoja1!T734</f>
        <v>ORNELAS</v>
      </c>
      <c r="H37" s="53" t="str">
        <f>[4]Hoja1!U734</f>
        <v>MANUELA</v>
      </c>
      <c r="I37" s="54">
        <v>45843</v>
      </c>
      <c r="J37" s="54">
        <f>[4]Hoja1!W927</f>
        <v>45923</v>
      </c>
      <c r="K37" s="55"/>
      <c r="L37" s="55" t="s">
        <v>25</v>
      </c>
      <c r="M37" s="53">
        <v>2</v>
      </c>
      <c r="N37" s="56">
        <v>3</v>
      </c>
    </row>
    <row r="38" spans="1:14" s="34" customFormat="1" ht="57" customHeight="1">
      <c r="A38" s="49">
        <v>734</v>
      </c>
      <c r="B38" s="56" t="str">
        <f t="shared" si="0"/>
        <v>25/2025</v>
      </c>
      <c r="C38" s="56" t="str">
        <f t="shared" si="1"/>
        <v>INEA.2S.6.25_2025</v>
      </c>
      <c r="D38" s="52">
        <v>1</v>
      </c>
      <c r="E38" s="53" t="s">
        <v>125</v>
      </c>
      <c r="F38" s="53" t="str">
        <f>[4]Hoja1!S735</f>
        <v>RODRIGUEZ</v>
      </c>
      <c r="G38" s="53" t="str">
        <f>[4]Hoja1!T735</f>
        <v>QUIROZ</v>
      </c>
      <c r="H38" s="53" t="str">
        <f>[4]Hoja1!U735</f>
        <v>KAREN LIZETH</v>
      </c>
      <c r="I38" s="54">
        <v>45843</v>
      </c>
      <c r="J38" s="54">
        <f>[4]Hoja1!W928</f>
        <v>45954</v>
      </c>
      <c r="K38" s="55"/>
      <c r="L38" s="55" t="s">
        <v>25</v>
      </c>
      <c r="M38" s="53">
        <v>2</v>
      </c>
      <c r="N38" s="56">
        <v>3</v>
      </c>
    </row>
    <row r="39" spans="1:14" s="34" customFormat="1" ht="57" customHeight="1">
      <c r="A39" s="49">
        <v>735</v>
      </c>
      <c r="B39" s="56" t="str">
        <f t="shared" si="0"/>
        <v>26/2025</v>
      </c>
      <c r="C39" s="56" t="str">
        <f t="shared" si="1"/>
        <v>INEA.2S.6.26_2025</v>
      </c>
      <c r="D39" s="52">
        <v>1</v>
      </c>
      <c r="E39" s="53" t="s">
        <v>125</v>
      </c>
      <c r="F39" s="53" t="str">
        <f>[4]Hoja1!S736</f>
        <v>JULIAN</v>
      </c>
      <c r="G39" s="53" t="str">
        <f>[4]Hoja1!T736</f>
        <v>RODRIGUEZ</v>
      </c>
      <c r="H39" s="53" t="str">
        <f>[4]Hoja1!U736</f>
        <v>ROSA MARIA</v>
      </c>
      <c r="I39" s="54">
        <v>45843</v>
      </c>
      <c r="J39" s="54">
        <f>[4]Hoja1!W932</f>
        <v>45923</v>
      </c>
      <c r="K39" s="55"/>
      <c r="L39" s="55" t="s">
        <v>25</v>
      </c>
      <c r="M39" s="53">
        <v>2</v>
      </c>
      <c r="N39" s="56">
        <v>3</v>
      </c>
    </row>
    <row r="40" spans="1:14" s="34" customFormat="1" ht="57" customHeight="1">
      <c r="A40" s="49">
        <v>736</v>
      </c>
      <c r="B40" s="56" t="str">
        <f t="shared" si="0"/>
        <v>27/2025</v>
      </c>
      <c r="C40" s="56" t="str">
        <f t="shared" si="1"/>
        <v>INEA.2S.6.27_2025</v>
      </c>
      <c r="D40" s="52">
        <v>1</v>
      </c>
      <c r="E40" s="53" t="s">
        <v>125</v>
      </c>
      <c r="F40" s="53" t="str">
        <f>[4]Hoja1!S737</f>
        <v>FLORES</v>
      </c>
      <c r="G40" s="53" t="str">
        <f>[4]Hoja1!T737</f>
        <v>QUERO</v>
      </c>
      <c r="H40" s="53" t="str">
        <f>[4]Hoja1!U737</f>
        <v>FILOMENO</v>
      </c>
      <c r="I40" s="54">
        <v>45843</v>
      </c>
      <c r="J40" s="54">
        <f>[4]Hoja1!W933</f>
        <v>45923</v>
      </c>
      <c r="K40" s="55"/>
      <c r="L40" s="55" t="s">
        <v>25</v>
      </c>
      <c r="M40" s="53">
        <v>2</v>
      </c>
      <c r="N40" s="56">
        <v>3</v>
      </c>
    </row>
    <row r="41" spans="1:14" s="34" customFormat="1" ht="57" customHeight="1">
      <c r="A41" s="49">
        <v>737</v>
      </c>
      <c r="B41" s="56" t="str">
        <f t="shared" si="0"/>
        <v>28/2025</v>
      </c>
      <c r="C41" s="56" t="str">
        <f t="shared" si="1"/>
        <v>INEA.2S.6.28_2025</v>
      </c>
      <c r="D41" s="52">
        <v>1</v>
      </c>
      <c r="E41" s="53" t="s">
        <v>125</v>
      </c>
      <c r="F41" s="53" t="str">
        <f>[4]Hoja1!S738</f>
        <v>TORRES</v>
      </c>
      <c r="G41" s="53" t="str">
        <f>[4]Hoja1!T738</f>
        <v>CHANDOQUI</v>
      </c>
      <c r="H41" s="53" t="str">
        <f>[4]Hoja1!U738</f>
        <v>VICTOR FERNANDO</v>
      </c>
      <c r="I41" s="54">
        <v>45843</v>
      </c>
      <c r="J41" s="54">
        <f>[4]Hoja1!W934</f>
        <v>45958</v>
      </c>
      <c r="K41" s="55"/>
      <c r="L41" s="55" t="s">
        <v>25</v>
      </c>
      <c r="M41" s="53">
        <v>2</v>
      </c>
      <c r="N41" s="56">
        <v>3</v>
      </c>
    </row>
    <row r="42" spans="1:14" s="34" customFormat="1" ht="57" customHeight="1">
      <c r="A42" s="49">
        <v>738</v>
      </c>
      <c r="B42" s="56" t="str">
        <f t="shared" si="0"/>
        <v>29/2025</v>
      </c>
      <c r="C42" s="56" t="str">
        <f t="shared" si="1"/>
        <v>INEA.2S.6.29_2025</v>
      </c>
      <c r="D42" s="52">
        <v>1</v>
      </c>
      <c r="E42" s="53" t="s">
        <v>125</v>
      </c>
      <c r="F42" s="53" t="str">
        <f>[4]Hoja1!S739</f>
        <v>SILVA</v>
      </c>
      <c r="G42" s="53" t="str">
        <f>[4]Hoja1!T739</f>
        <v>ALONZO</v>
      </c>
      <c r="H42" s="53" t="str">
        <f>[4]Hoja1!U739</f>
        <v>MARIA CECILIA</v>
      </c>
      <c r="I42" s="54">
        <v>45843</v>
      </c>
      <c r="J42" s="54">
        <f>[4]Hoja1!W935</f>
        <v>45958</v>
      </c>
      <c r="K42" s="55"/>
      <c r="L42" s="55" t="s">
        <v>25</v>
      </c>
      <c r="M42" s="53">
        <v>2</v>
      </c>
      <c r="N42" s="56">
        <v>3</v>
      </c>
    </row>
    <row r="43" spans="1:14" s="34" customFormat="1" ht="57" customHeight="1">
      <c r="A43" s="49">
        <v>739</v>
      </c>
      <c r="B43" s="56" t="str">
        <f t="shared" si="0"/>
        <v>30/2025</v>
      </c>
      <c r="C43" s="56" t="str">
        <f t="shared" si="1"/>
        <v>INEA.2S.6.30_2025</v>
      </c>
      <c r="D43" s="52">
        <v>1</v>
      </c>
      <c r="E43" s="53" t="s">
        <v>125</v>
      </c>
      <c r="F43" s="53" t="str">
        <f>[4]Hoja1!S740</f>
        <v>RODRIGUEZ</v>
      </c>
      <c r="G43" s="53" t="str">
        <f>[4]Hoja1!T740</f>
        <v>GORDILLO</v>
      </c>
      <c r="H43" s="53" t="str">
        <f>[4]Hoja1!U740</f>
        <v>GRACIELA NATALIN</v>
      </c>
      <c r="I43" s="54">
        <v>45847</v>
      </c>
      <c r="J43" s="54">
        <f>[4]Hoja1!W114</f>
        <v>45848</v>
      </c>
      <c r="K43" s="55"/>
      <c r="L43" s="55" t="s">
        <v>25</v>
      </c>
      <c r="M43" s="53">
        <v>2</v>
      </c>
      <c r="N43" s="56">
        <v>3</v>
      </c>
    </row>
    <row r="44" spans="1:14" s="34" customFormat="1" ht="57" customHeight="1">
      <c r="A44" s="49">
        <v>740</v>
      </c>
      <c r="B44" s="56" t="str">
        <f t="shared" si="0"/>
        <v>31/2025</v>
      </c>
      <c r="C44" s="56" t="str">
        <f t="shared" si="1"/>
        <v>INEA.2S.6.31_2025</v>
      </c>
      <c r="D44" s="52">
        <v>1</v>
      </c>
      <c r="E44" s="53" t="s">
        <v>125</v>
      </c>
      <c r="F44" s="53" t="str">
        <f>[4]Hoja1!S741</f>
        <v>PEREZ</v>
      </c>
      <c r="G44" s="53" t="str">
        <f>[4]Hoja1!T741</f>
        <v>ONOFRE</v>
      </c>
      <c r="H44" s="53" t="str">
        <f>[4]Hoja1!U741</f>
        <v>ABIGAIL</v>
      </c>
      <c r="I44" s="54">
        <v>45847</v>
      </c>
      <c r="J44" s="54">
        <f>[4]Hoja1!W263</f>
        <v>45848</v>
      </c>
      <c r="K44" s="55"/>
      <c r="L44" s="55" t="s">
        <v>25</v>
      </c>
      <c r="M44" s="53">
        <v>2</v>
      </c>
      <c r="N44" s="56">
        <v>3</v>
      </c>
    </row>
    <row r="45" spans="1:14" s="34" customFormat="1" ht="57" customHeight="1">
      <c r="A45" s="49">
        <v>741</v>
      </c>
      <c r="B45" s="56" t="str">
        <f t="shared" si="0"/>
        <v>32/2025</v>
      </c>
      <c r="C45" s="56" t="str">
        <f t="shared" si="1"/>
        <v>INEA.2S.6.32_2025</v>
      </c>
      <c r="D45" s="52">
        <v>1</v>
      </c>
      <c r="E45" s="53" t="s">
        <v>125</v>
      </c>
      <c r="F45" s="53" t="str">
        <f>[4]Hoja1!S742</f>
        <v>CONTRERAS</v>
      </c>
      <c r="G45" s="53" t="str">
        <f>[4]Hoja1!T742</f>
        <v>SARABIA</v>
      </c>
      <c r="H45" s="53" t="str">
        <f>[4]Hoja1!U742</f>
        <v>FERNANDO</v>
      </c>
      <c r="I45" s="54">
        <v>45847</v>
      </c>
      <c r="J45" s="54">
        <f>[4]Hoja1!W269</f>
        <v>45852</v>
      </c>
      <c r="K45" s="55"/>
      <c r="L45" s="55" t="s">
        <v>25</v>
      </c>
      <c r="M45" s="53">
        <v>2</v>
      </c>
      <c r="N45" s="56">
        <v>3</v>
      </c>
    </row>
    <row r="46" spans="1:14" s="34" customFormat="1" ht="57" customHeight="1">
      <c r="A46" s="49">
        <v>742</v>
      </c>
      <c r="B46" s="56" t="str">
        <f t="shared" si="0"/>
        <v>33/2025</v>
      </c>
      <c r="C46" s="56" t="str">
        <f t="shared" si="1"/>
        <v>INEA.2S.6.33_2025</v>
      </c>
      <c r="D46" s="52">
        <v>1</v>
      </c>
      <c r="E46" s="53" t="s">
        <v>125</v>
      </c>
      <c r="F46" s="53" t="str">
        <f>[4]Hoja1!S743</f>
        <v>DOMINGUEZ</v>
      </c>
      <c r="G46" s="53" t="str">
        <f>[4]Hoja1!T743</f>
        <v>HERNANDEZ</v>
      </c>
      <c r="H46" s="53" t="str">
        <f>[4]Hoja1!U743</f>
        <v>ADILENE</v>
      </c>
      <c r="I46" s="54">
        <v>45847</v>
      </c>
      <c r="J46" s="54">
        <f>[4]Hoja1!W270</f>
        <v>45852</v>
      </c>
      <c r="K46" s="55"/>
      <c r="L46" s="55" t="s">
        <v>25</v>
      </c>
      <c r="M46" s="53">
        <v>2</v>
      </c>
      <c r="N46" s="56">
        <v>3</v>
      </c>
    </row>
    <row r="47" spans="1:14" s="34" customFormat="1" ht="57" customHeight="1">
      <c r="A47" s="49">
        <v>743</v>
      </c>
      <c r="B47" s="56" t="str">
        <f t="shared" si="0"/>
        <v>34/2025</v>
      </c>
      <c r="C47" s="56" t="str">
        <f t="shared" si="1"/>
        <v>INEA.2S.6.34_2025</v>
      </c>
      <c r="D47" s="52">
        <v>1</v>
      </c>
      <c r="E47" s="53" t="s">
        <v>125</v>
      </c>
      <c r="F47" s="53" t="str">
        <f>[4]Hoja1!S744</f>
        <v>AMBRIZ</v>
      </c>
      <c r="G47" s="53" t="str">
        <f>[4]Hoja1!T744</f>
        <v>SILVA</v>
      </c>
      <c r="H47" s="53" t="str">
        <f>[4]Hoja1!U744</f>
        <v>CECILIA</v>
      </c>
      <c r="I47" s="54">
        <v>45847</v>
      </c>
      <c r="J47" s="54">
        <f>[4]Hoja1!W275</f>
        <v>45852</v>
      </c>
      <c r="K47" s="55"/>
      <c r="L47" s="55" t="s">
        <v>25</v>
      </c>
      <c r="M47" s="53">
        <v>2</v>
      </c>
      <c r="N47" s="56">
        <v>3</v>
      </c>
    </row>
    <row r="48" spans="1:14" s="34" customFormat="1" ht="57" customHeight="1">
      <c r="A48" s="49">
        <v>744</v>
      </c>
      <c r="B48" s="56" t="str">
        <f t="shared" si="0"/>
        <v>35/2025</v>
      </c>
      <c r="C48" s="56" t="str">
        <f t="shared" si="1"/>
        <v>INEA.2S.6.35_2025</v>
      </c>
      <c r="D48" s="52">
        <v>1</v>
      </c>
      <c r="E48" s="53" t="s">
        <v>125</v>
      </c>
      <c r="F48" s="53" t="str">
        <f>[4]Hoja1!S745</f>
        <v>GARCIA</v>
      </c>
      <c r="G48" s="53" t="str">
        <f>[4]Hoja1!T745</f>
        <v>PLATAS</v>
      </c>
      <c r="H48" s="53" t="str">
        <f>[4]Hoja1!U745</f>
        <v>BLANCA ISELA</v>
      </c>
      <c r="I48" s="54">
        <v>45847</v>
      </c>
      <c r="J48" s="54">
        <f>[4]Hoja1!W276</f>
        <v>45852</v>
      </c>
      <c r="K48" s="55"/>
      <c r="L48" s="55" t="s">
        <v>25</v>
      </c>
      <c r="M48" s="53">
        <v>2</v>
      </c>
      <c r="N48" s="56">
        <v>3</v>
      </c>
    </row>
    <row r="49" spans="1:14" s="34" customFormat="1" ht="57" customHeight="1">
      <c r="A49" s="49">
        <v>745</v>
      </c>
      <c r="B49" s="56" t="str">
        <f t="shared" si="0"/>
        <v>36/2025</v>
      </c>
      <c r="C49" s="56" t="str">
        <f t="shared" si="1"/>
        <v>INEA.2S.6.36_2025</v>
      </c>
      <c r="D49" s="52">
        <v>1</v>
      </c>
      <c r="E49" s="53" t="s">
        <v>125</v>
      </c>
      <c r="F49" s="53" t="str">
        <f>[4]Hoja1!S746</f>
        <v>VENTURA</v>
      </c>
      <c r="G49" s="53" t="str">
        <f>[4]Hoja1!T746</f>
        <v>BELTRAN</v>
      </c>
      <c r="H49" s="53" t="str">
        <f>[4]Hoja1!U746</f>
        <v>CHRISTIAN ADAN</v>
      </c>
      <c r="I49" s="54">
        <v>45847</v>
      </c>
      <c r="J49" s="54">
        <f>[4]Hoja1!W290</f>
        <v>45852</v>
      </c>
      <c r="K49" s="55"/>
      <c r="L49" s="55" t="s">
        <v>25</v>
      </c>
      <c r="M49" s="53">
        <v>2</v>
      </c>
      <c r="N49" s="56">
        <v>3</v>
      </c>
    </row>
    <row r="50" spans="1:14" s="34" customFormat="1" ht="57" customHeight="1">
      <c r="A50" s="49">
        <v>746</v>
      </c>
      <c r="B50" s="56" t="str">
        <f t="shared" si="0"/>
        <v>37/2025</v>
      </c>
      <c r="C50" s="56" t="str">
        <f t="shared" si="1"/>
        <v>INEA.2S.6.37_2025</v>
      </c>
      <c r="D50" s="52">
        <v>1</v>
      </c>
      <c r="E50" s="53" t="s">
        <v>125</v>
      </c>
      <c r="F50" s="53" t="str">
        <f>[4]Hoja1!S747</f>
        <v>OCHOA</v>
      </c>
      <c r="G50" s="53" t="str">
        <f>[4]Hoja1!T747</f>
        <v>VEGA</v>
      </c>
      <c r="H50" s="53" t="str">
        <f>[4]Hoja1!U747</f>
        <v>MARIA DE LA LUZ</v>
      </c>
      <c r="I50" s="54">
        <v>45847</v>
      </c>
      <c r="J50" s="54">
        <f>[4]Hoja1!W418</f>
        <v>45852</v>
      </c>
      <c r="K50" s="55"/>
      <c r="L50" s="55" t="s">
        <v>25</v>
      </c>
      <c r="M50" s="53">
        <v>2</v>
      </c>
      <c r="N50" s="56">
        <v>3</v>
      </c>
    </row>
    <row r="51" spans="1:14" s="34" customFormat="1" ht="57" customHeight="1">
      <c r="A51" s="49">
        <v>747</v>
      </c>
      <c r="B51" s="56" t="str">
        <f t="shared" si="0"/>
        <v>38/2025</v>
      </c>
      <c r="C51" s="56" t="str">
        <f t="shared" si="1"/>
        <v>INEA.2S.6.38_2025</v>
      </c>
      <c r="D51" s="52">
        <v>1</v>
      </c>
      <c r="E51" s="53" t="s">
        <v>125</v>
      </c>
      <c r="F51" s="53" t="str">
        <f>[4]Hoja1!S748</f>
        <v>HERNANDEZ</v>
      </c>
      <c r="G51" s="53" t="str">
        <f>[4]Hoja1!T748</f>
        <v>ELORZA</v>
      </c>
      <c r="H51" s="53" t="str">
        <f>[4]Hoja1!U748</f>
        <v>JUAN CARLOS</v>
      </c>
      <c r="I51" s="54">
        <v>45847</v>
      </c>
      <c r="J51" s="54">
        <f>[4]Hoja1!W419</f>
        <v>45852</v>
      </c>
      <c r="K51" s="55"/>
      <c r="L51" s="55" t="s">
        <v>25</v>
      </c>
      <c r="M51" s="53">
        <v>2</v>
      </c>
      <c r="N51" s="56">
        <v>3</v>
      </c>
    </row>
    <row r="52" spans="1:14" s="34" customFormat="1" ht="57" customHeight="1">
      <c r="A52" s="49">
        <v>748</v>
      </c>
      <c r="B52" s="56" t="str">
        <f t="shared" si="0"/>
        <v>39/2025</v>
      </c>
      <c r="C52" s="56" t="str">
        <f t="shared" si="1"/>
        <v>INEA.2S.6.39_2025</v>
      </c>
      <c r="D52" s="52">
        <v>1</v>
      </c>
      <c r="E52" s="53" t="s">
        <v>125</v>
      </c>
      <c r="F52" s="53" t="str">
        <f>[4]Hoja1!S749</f>
        <v>GARCIA</v>
      </c>
      <c r="G52" s="53" t="str">
        <f>[4]Hoja1!T749</f>
        <v>MEDINA</v>
      </c>
      <c r="H52" s="53" t="str">
        <f>[4]Hoja1!U749</f>
        <v>GLORIA ISELA</v>
      </c>
      <c r="I52" s="54">
        <v>45847</v>
      </c>
      <c r="J52" s="54">
        <f>[4]Hoja1!W582</f>
        <v>45852</v>
      </c>
      <c r="K52" s="55"/>
      <c r="L52" s="55" t="s">
        <v>25</v>
      </c>
      <c r="M52" s="53">
        <v>2</v>
      </c>
      <c r="N52" s="56">
        <v>3</v>
      </c>
    </row>
    <row r="53" spans="1:14" s="34" customFormat="1" ht="57" customHeight="1">
      <c r="A53" s="49">
        <v>749</v>
      </c>
      <c r="B53" s="56" t="str">
        <f t="shared" si="0"/>
        <v>40/2025</v>
      </c>
      <c r="C53" s="56" t="str">
        <f t="shared" si="1"/>
        <v>INEA.2S.6.40_2025</v>
      </c>
      <c r="D53" s="52">
        <v>1</v>
      </c>
      <c r="E53" s="53" t="s">
        <v>125</v>
      </c>
      <c r="F53" s="53" t="str">
        <f>[4]Hoja1!S750</f>
        <v>MARTINEZ</v>
      </c>
      <c r="G53" s="53" t="str">
        <f>[4]Hoja1!T750</f>
        <v>MADRIZ</v>
      </c>
      <c r="H53" s="53" t="str">
        <f>[4]Hoja1!U750</f>
        <v>GUADALUPE DE JESUS</v>
      </c>
      <c r="I53" s="54">
        <v>45847</v>
      </c>
      <c r="J53" s="54">
        <f>[4]Hoja1!W856</f>
        <v>45885</v>
      </c>
      <c r="K53" s="55"/>
      <c r="L53" s="55" t="s">
        <v>25</v>
      </c>
      <c r="M53" s="53">
        <v>2</v>
      </c>
      <c r="N53" s="56">
        <v>3</v>
      </c>
    </row>
    <row r="54" spans="1:14" s="34" customFormat="1" ht="57" customHeight="1">
      <c r="A54" s="49">
        <v>750</v>
      </c>
      <c r="B54" s="56" t="str">
        <f t="shared" si="0"/>
        <v>41/2025</v>
      </c>
      <c r="C54" s="56" t="str">
        <f t="shared" si="1"/>
        <v>INEA.2S.6.41_2025</v>
      </c>
      <c r="D54" s="52">
        <v>1</v>
      </c>
      <c r="E54" s="53" t="s">
        <v>125</v>
      </c>
      <c r="F54" s="53" t="str">
        <f>[4]Hoja1!S751</f>
        <v>MIRANDA</v>
      </c>
      <c r="G54" s="53" t="str">
        <f>[4]Hoja1!T751</f>
        <v>SALAS</v>
      </c>
      <c r="H54" s="53" t="str">
        <f>[4]Hoja1!U751</f>
        <v>ANA ROCIO</v>
      </c>
      <c r="I54" s="54">
        <v>45847</v>
      </c>
      <c r="J54" s="54">
        <f>[4]Hoja1!W878</f>
        <v>45848</v>
      </c>
      <c r="K54" s="55"/>
      <c r="L54" s="55" t="s">
        <v>25</v>
      </c>
      <c r="M54" s="53">
        <v>2</v>
      </c>
      <c r="N54" s="56">
        <v>3</v>
      </c>
    </row>
    <row r="55" spans="1:14" s="34" customFormat="1" ht="57" customHeight="1">
      <c r="A55" s="49">
        <v>751</v>
      </c>
      <c r="B55" s="56" t="str">
        <f t="shared" si="0"/>
        <v>42/2025</v>
      </c>
      <c r="C55" s="56" t="str">
        <f t="shared" si="1"/>
        <v>INEA.2S.6.42_2025</v>
      </c>
      <c r="D55" s="52">
        <v>1</v>
      </c>
      <c r="E55" s="53" t="s">
        <v>125</v>
      </c>
      <c r="F55" s="53" t="str">
        <f>[4]Hoja1!S752</f>
        <v>RAMOS</v>
      </c>
      <c r="G55" s="53" t="str">
        <f>[4]Hoja1!T752</f>
        <v>LOPEZ</v>
      </c>
      <c r="H55" s="53" t="str">
        <f>[4]Hoja1!U752</f>
        <v>INGRID ERNESTINA</v>
      </c>
      <c r="I55" s="54">
        <v>45847</v>
      </c>
      <c r="J55" s="54">
        <f>[4]Hoja1!W880</f>
        <v>45848</v>
      </c>
      <c r="K55" s="55"/>
      <c r="L55" s="55" t="s">
        <v>25</v>
      </c>
      <c r="M55" s="53">
        <v>2</v>
      </c>
      <c r="N55" s="56">
        <v>3</v>
      </c>
    </row>
    <row r="56" spans="1:14" s="34" customFormat="1" ht="57" customHeight="1">
      <c r="A56" s="49">
        <v>752</v>
      </c>
      <c r="B56" s="56" t="str">
        <f t="shared" si="0"/>
        <v>43/2025</v>
      </c>
      <c r="C56" s="56" t="str">
        <f t="shared" si="1"/>
        <v>INEA.2S.6.43_2025</v>
      </c>
      <c r="D56" s="52">
        <v>1</v>
      </c>
      <c r="E56" s="53" t="s">
        <v>125</v>
      </c>
      <c r="F56" s="53" t="str">
        <f>[4]Hoja1!S753</f>
        <v>TAPIA</v>
      </c>
      <c r="G56" s="53" t="str">
        <f>[4]Hoja1!T753</f>
        <v>RUIZ</v>
      </c>
      <c r="H56" s="53" t="str">
        <f>[4]Hoja1!U753</f>
        <v>JULIO CESAR</v>
      </c>
      <c r="I56" s="54">
        <v>45847</v>
      </c>
      <c r="J56" s="54">
        <f>[4]Hoja1!W881</f>
        <v>45848</v>
      </c>
      <c r="K56" s="55"/>
      <c r="L56" s="55" t="s">
        <v>25</v>
      </c>
      <c r="M56" s="53">
        <v>2</v>
      </c>
      <c r="N56" s="56">
        <v>3</v>
      </c>
    </row>
    <row r="57" spans="1:14" s="34" customFormat="1" ht="57" customHeight="1">
      <c r="A57" s="49">
        <v>753</v>
      </c>
      <c r="B57" s="56" t="str">
        <f t="shared" si="0"/>
        <v>44/2025</v>
      </c>
      <c r="C57" s="56" t="str">
        <f t="shared" si="1"/>
        <v>INEA.2S.6.44_2025</v>
      </c>
      <c r="D57" s="52">
        <v>1</v>
      </c>
      <c r="E57" s="53" t="s">
        <v>125</v>
      </c>
      <c r="F57" s="53" t="str">
        <f>[4]Hoja1!S754</f>
        <v>DIONICIO</v>
      </c>
      <c r="G57" s="53" t="str">
        <f>[4]Hoja1!T754</f>
        <v>VARGAS</v>
      </c>
      <c r="H57" s="53" t="str">
        <f>[4]Hoja1!U754</f>
        <v>JOSE JUAN</v>
      </c>
      <c r="I57" s="54">
        <f>[5]Hoja1!R80</f>
        <v>45847</v>
      </c>
      <c r="J57" s="54"/>
      <c r="K57" s="55"/>
      <c r="L57" s="55" t="s">
        <v>25</v>
      </c>
      <c r="M57" s="53">
        <v>2</v>
      </c>
      <c r="N57" s="56">
        <v>3</v>
      </c>
    </row>
    <row r="58" spans="1:14" s="34" customFormat="1" ht="57" customHeight="1">
      <c r="A58" s="49">
        <v>754</v>
      </c>
      <c r="B58" s="56" t="str">
        <f t="shared" si="0"/>
        <v>45/2025</v>
      </c>
      <c r="C58" s="56" t="str">
        <f t="shared" si="1"/>
        <v>INEA.2S.6.45_2025</v>
      </c>
      <c r="D58" s="52">
        <v>1</v>
      </c>
      <c r="E58" s="53" t="s">
        <v>125</v>
      </c>
      <c r="F58" s="53" t="str">
        <f>[4]Hoja1!S755</f>
        <v>CRUZ</v>
      </c>
      <c r="G58" s="53" t="str">
        <f>[4]Hoja1!T755</f>
        <v>RUIZ</v>
      </c>
      <c r="H58" s="53" t="str">
        <f>[4]Hoja1!U755</f>
        <v>TADYAN ELIZABETH</v>
      </c>
      <c r="I58" s="54">
        <v>45848</v>
      </c>
      <c r="J58" s="54">
        <f>[4]Hoja1!W929</f>
        <v>45959</v>
      </c>
      <c r="K58" s="55"/>
      <c r="L58" s="55" t="s">
        <v>25</v>
      </c>
      <c r="M58" s="53">
        <v>2</v>
      </c>
      <c r="N58" s="56">
        <v>3</v>
      </c>
    </row>
    <row r="59" spans="1:14" s="34" customFormat="1" ht="57" customHeight="1">
      <c r="A59" s="49">
        <v>755</v>
      </c>
      <c r="B59" s="56" t="str">
        <f t="shared" si="0"/>
        <v>46/2025</v>
      </c>
      <c r="C59" s="56" t="str">
        <f t="shared" si="1"/>
        <v>INEA.2S.6.46_2025</v>
      </c>
      <c r="D59" s="52">
        <v>1</v>
      </c>
      <c r="E59" s="53" t="s">
        <v>125</v>
      </c>
      <c r="F59" s="53" t="str">
        <f>[4]Hoja1!S756</f>
        <v>RAMOS</v>
      </c>
      <c r="G59" s="53" t="str">
        <f>[4]Hoja1!T756</f>
        <v>HERNANDEZ</v>
      </c>
      <c r="H59" s="53" t="str">
        <f>[4]Hoja1!U756</f>
        <v>SARA</v>
      </c>
      <c r="I59" s="54">
        <v>45848</v>
      </c>
      <c r="J59" s="54">
        <f>[4]Hoja1!W930</f>
        <v>45958</v>
      </c>
      <c r="K59" s="55"/>
      <c r="L59" s="55" t="s">
        <v>25</v>
      </c>
      <c r="M59" s="53">
        <v>2</v>
      </c>
      <c r="N59" s="56">
        <v>3</v>
      </c>
    </row>
    <row r="60" spans="1:14" s="34" customFormat="1" ht="57" customHeight="1">
      <c r="A60" s="49">
        <v>756</v>
      </c>
      <c r="B60" s="56" t="str">
        <f t="shared" si="0"/>
        <v>47/2025</v>
      </c>
      <c r="C60" s="56" t="str">
        <f t="shared" si="1"/>
        <v>INEA.2S.6.47_2025</v>
      </c>
      <c r="D60" s="52">
        <v>1</v>
      </c>
      <c r="E60" s="53" t="s">
        <v>125</v>
      </c>
      <c r="F60" s="53" t="str">
        <f>[4]Hoja1!S757</f>
        <v>GARCIA</v>
      </c>
      <c r="G60" s="53" t="str">
        <f>[4]Hoja1!T757</f>
        <v>GOMEZ</v>
      </c>
      <c r="H60" s="53" t="str">
        <f>[4]Hoja1!U757</f>
        <v>ZOILA</v>
      </c>
      <c r="I60" s="54">
        <v>45848</v>
      </c>
      <c r="J60" s="54">
        <f>[4]Hoja1!W931</f>
        <v>45958</v>
      </c>
      <c r="K60" s="55"/>
      <c r="L60" s="55" t="s">
        <v>25</v>
      </c>
      <c r="M60" s="53">
        <v>2</v>
      </c>
      <c r="N60" s="56">
        <v>3</v>
      </c>
    </row>
    <row r="61" spans="1:14" s="34" customFormat="1" ht="57" customHeight="1">
      <c r="A61" s="49">
        <v>757</v>
      </c>
      <c r="B61" s="56" t="str">
        <f t="shared" si="0"/>
        <v>48/2025</v>
      </c>
      <c r="C61" s="56" t="str">
        <f t="shared" si="1"/>
        <v>INEA.2S.6.48_2025</v>
      </c>
      <c r="D61" s="52">
        <v>1</v>
      </c>
      <c r="E61" s="53" t="s">
        <v>125</v>
      </c>
      <c r="F61" s="53" t="str">
        <f>[4]Hoja1!S758</f>
        <v>OROZCO</v>
      </c>
      <c r="G61" s="53" t="str">
        <f>[4]Hoja1!T758</f>
        <v>CEBALLOS</v>
      </c>
      <c r="H61" s="53" t="str">
        <f>[4]Hoja1!U758</f>
        <v>OLGA</v>
      </c>
      <c r="I61" s="54">
        <v>45853</v>
      </c>
      <c r="J61" s="54">
        <f>[4]Hoja1!W131</f>
        <v>45940</v>
      </c>
      <c r="K61" s="55"/>
      <c r="L61" s="55" t="s">
        <v>25</v>
      </c>
      <c r="M61" s="53">
        <v>2</v>
      </c>
      <c r="N61" s="56">
        <v>3</v>
      </c>
    </row>
    <row r="62" spans="1:14" s="34" customFormat="1" ht="57" customHeight="1">
      <c r="A62" s="49">
        <v>758</v>
      </c>
      <c r="B62" s="56" t="str">
        <f t="shared" si="0"/>
        <v>49/2025</v>
      </c>
      <c r="C62" s="56" t="str">
        <f t="shared" si="1"/>
        <v>INEA.2S.6.49_2025</v>
      </c>
      <c r="D62" s="52">
        <v>1</v>
      </c>
      <c r="E62" s="53" t="s">
        <v>125</v>
      </c>
      <c r="F62" s="53" t="str">
        <f>[4]Hoja1!S759</f>
        <v>ESCALANTE</v>
      </c>
      <c r="G62" s="53" t="str">
        <f>[4]Hoja1!T759</f>
        <v>VENTURA</v>
      </c>
      <c r="H62" s="53" t="str">
        <f>[4]Hoja1!U759</f>
        <v>FLABIA</v>
      </c>
      <c r="I62" s="54">
        <v>45853</v>
      </c>
      <c r="J62" s="54">
        <f>[4]Hoja1!W132</f>
        <v>45854</v>
      </c>
      <c r="K62" s="55"/>
      <c r="L62" s="55" t="s">
        <v>25</v>
      </c>
      <c r="M62" s="53">
        <v>2</v>
      </c>
      <c r="N62" s="56">
        <v>3</v>
      </c>
    </row>
    <row r="63" spans="1:14" s="34" customFormat="1" ht="57" customHeight="1">
      <c r="A63" s="49">
        <v>759</v>
      </c>
      <c r="B63" s="56" t="str">
        <f t="shared" si="0"/>
        <v>50/2025</v>
      </c>
      <c r="C63" s="56" t="str">
        <f t="shared" si="1"/>
        <v>INEA.2S.6.50_2025</v>
      </c>
      <c r="D63" s="52">
        <v>1</v>
      </c>
      <c r="E63" s="53" t="s">
        <v>125</v>
      </c>
      <c r="F63" s="53" t="str">
        <f>[4]Hoja1!S760</f>
        <v>GONZALEZ</v>
      </c>
      <c r="G63" s="53" t="str">
        <f>[4]Hoja1!T760</f>
        <v>VICTORIA</v>
      </c>
      <c r="H63" s="53" t="str">
        <f>[4]Hoja1!U760</f>
        <v>GUILLERMINA</v>
      </c>
      <c r="I63" s="54">
        <v>45853</v>
      </c>
      <c r="J63" s="54">
        <f>[4]Hoja1!W315</f>
        <v>45854</v>
      </c>
      <c r="K63" s="55"/>
      <c r="L63" s="55" t="s">
        <v>25</v>
      </c>
      <c r="M63" s="53">
        <v>2</v>
      </c>
      <c r="N63" s="56">
        <v>3</v>
      </c>
    </row>
    <row r="64" spans="1:14" s="34" customFormat="1" ht="57" customHeight="1">
      <c r="A64" s="49">
        <v>760</v>
      </c>
      <c r="B64" s="56" t="str">
        <f t="shared" si="0"/>
        <v>51/2025</v>
      </c>
      <c r="C64" s="56" t="str">
        <f t="shared" si="1"/>
        <v>INEA.2S.6.51_2025</v>
      </c>
      <c r="D64" s="52">
        <v>1</v>
      </c>
      <c r="E64" s="53" t="s">
        <v>125</v>
      </c>
      <c r="F64" s="53" t="str">
        <f>[4]Hoja1!S761</f>
        <v>GENIS</v>
      </c>
      <c r="G64" s="53" t="str">
        <f>[4]Hoja1!T761</f>
        <v>MALDONADO</v>
      </c>
      <c r="H64" s="53" t="str">
        <f>[4]Hoja1!U761</f>
        <v>ADEMIR AMADEO</v>
      </c>
      <c r="I64" s="54">
        <v>45853</v>
      </c>
      <c r="J64" s="54">
        <f>[4]Hoja1!W421</f>
        <v>45854</v>
      </c>
      <c r="K64" s="55"/>
      <c r="L64" s="55" t="s">
        <v>25</v>
      </c>
      <c r="M64" s="53">
        <v>2</v>
      </c>
      <c r="N64" s="56">
        <v>3</v>
      </c>
    </row>
    <row r="65" spans="1:14" s="34" customFormat="1" ht="57" customHeight="1">
      <c r="A65" s="49">
        <v>761</v>
      </c>
      <c r="B65" s="56" t="str">
        <f t="shared" si="0"/>
        <v>52/2025</v>
      </c>
      <c r="C65" s="56" t="str">
        <f t="shared" si="1"/>
        <v>INEA.2S.6.52_2025</v>
      </c>
      <c r="D65" s="52">
        <v>1</v>
      </c>
      <c r="E65" s="53" t="s">
        <v>125</v>
      </c>
      <c r="F65" s="53" t="str">
        <f>[4]Hoja1!S762</f>
        <v>DIAZ</v>
      </c>
      <c r="G65" s="53" t="str">
        <f>[4]Hoja1!T762</f>
        <v>ORTIZ</v>
      </c>
      <c r="H65" s="53" t="str">
        <f>[4]Hoja1!U762</f>
        <v>HERNAN</v>
      </c>
      <c r="I65" s="54">
        <v>45853</v>
      </c>
      <c r="J65" s="54">
        <f>[4]Hoja1!W422</f>
        <v>45854</v>
      </c>
      <c r="K65" s="55"/>
      <c r="L65" s="55" t="s">
        <v>25</v>
      </c>
      <c r="M65" s="53">
        <v>2</v>
      </c>
      <c r="N65" s="56">
        <v>3</v>
      </c>
    </row>
    <row r="66" spans="1:14" s="34" customFormat="1" ht="57" customHeight="1">
      <c r="A66" s="49">
        <v>762</v>
      </c>
      <c r="B66" s="56" t="str">
        <f t="shared" si="0"/>
        <v>53/2025</v>
      </c>
      <c r="C66" s="56" t="str">
        <f t="shared" si="1"/>
        <v>INEA.2S.6.53_2025</v>
      </c>
      <c r="D66" s="52">
        <v>1</v>
      </c>
      <c r="E66" s="53" t="s">
        <v>125</v>
      </c>
      <c r="F66" s="53" t="str">
        <f>[4]Hoja1!S763</f>
        <v>AMPARANO</v>
      </c>
      <c r="G66" s="53" t="str">
        <f>[4]Hoja1!T763</f>
        <v>ZAZUETA</v>
      </c>
      <c r="H66" s="53" t="str">
        <f>[4]Hoja1!U763</f>
        <v>GABRIELA TRINIDAD</v>
      </c>
      <c r="I66" s="54">
        <v>45853</v>
      </c>
      <c r="J66" s="54">
        <f>[4]Hoja1!W423</f>
        <v>45854</v>
      </c>
      <c r="K66" s="55"/>
      <c r="L66" s="55" t="s">
        <v>25</v>
      </c>
      <c r="M66" s="53">
        <v>2</v>
      </c>
      <c r="N66" s="56">
        <v>3</v>
      </c>
    </row>
    <row r="67" spans="1:14" s="34" customFormat="1" ht="57" customHeight="1">
      <c r="A67" s="49">
        <v>763</v>
      </c>
      <c r="B67" s="56" t="str">
        <f t="shared" si="0"/>
        <v>54/2025</v>
      </c>
      <c r="C67" s="56" t="str">
        <f t="shared" si="1"/>
        <v>INEA.2S.6.54_2025</v>
      </c>
      <c r="D67" s="52">
        <v>1</v>
      </c>
      <c r="E67" s="53" t="s">
        <v>125</v>
      </c>
      <c r="F67" s="53" t="str">
        <f>[4]Hoja1!S764</f>
        <v>CAJEME</v>
      </c>
      <c r="G67" s="53" t="str">
        <f>[4]Hoja1!T764</f>
        <v>DUARTE</v>
      </c>
      <c r="H67" s="53" t="str">
        <f>[4]Hoja1!U764</f>
        <v>YURIDIA VIRIDIANA</v>
      </c>
      <c r="I67" s="54">
        <v>45853</v>
      </c>
      <c r="J67" s="54">
        <f>[4]Hoja1!W576</f>
        <v>45856</v>
      </c>
      <c r="K67" s="55"/>
      <c r="L67" s="55" t="s">
        <v>25</v>
      </c>
      <c r="M67" s="53">
        <v>2</v>
      </c>
      <c r="N67" s="56">
        <v>3</v>
      </c>
    </row>
    <row r="68" spans="1:14" s="34" customFormat="1" ht="57" customHeight="1">
      <c r="A68" s="49">
        <v>764</v>
      </c>
      <c r="B68" s="56" t="str">
        <f t="shared" si="0"/>
        <v>55/2025</v>
      </c>
      <c r="C68" s="56" t="str">
        <f t="shared" si="1"/>
        <v>INEA.2S.6.55_2025</v>
      </c>
      <c r="D68" s="52">
        <v>1</v>
      </c>
      <c r="E68" s="53" t="s">
        <v>125</v>
      </c>
      <c r="F68" s="53" t="str">
        <f>[4]Hoja1!S765</f>
        <v>VELASCO</v>
      </c>
      <c r="G68" s="53" t="str">
        <f>[4]Hoja1!T765</f>
        <v>RAMIREZ</v>
      </c>
      <c r="H68" s="53" t="str">
        <f>[4]Hoja1!U765</f>
        <v>JOSE DE JESUS</v>
      </c>
      <c r="I68" s="54">
        <v>45853</v>
      </c>
      <c r="J68" s="54">
        <f>[4]Hoja1!W577</f>
        <v>45854</v>
      </c>
      <c r="K68" s="55"/>
      <c r="L68" s="55" t="s">
        <v>25</v>
      </c>
      <c r="M68" s="53">
        <v>2</v>
      </c>
      <c r="N68" s="56">
        <v>3</v>
      </c>
    </row>
    <row r="69" spans="1:14" s="34" customFormat="1" ht="57" customHeight="1">
      <c r="A69" s="49">
        <v>765</v>
      </c>
      <c r="B69" s="56" t="str">
        <f t="shared" si="0"/>
        <v>56/2025</v>
      </c>
      <c r="C69" s="56" t="str">
        <f t="shared" si="1"/>
        <v>INEA.2S.6.56_2025</v>
      </c>
      <c r="D69" s="52">
        <v>1</v>
      </c>
      <c r="E69" s="53" t="s">
        <v>125</v>
      </c>
      <c r="F69" s="53" t="str">
        <f>[4]Hoja1!S766</f>
        <v>LOPEZ</v>
      </c>
      <c r="G69" s="53" t="str">
        <f>[4]Hoja1!T766</f>
        <v>ZAMBRANO</v>
      </c>
      <c r="H69" s="53" t="str">
        <f>[4]Hoja1!U766</f>
        <v>CARMI</v>
      </c>
      <c r="I69" s="54">
        <v>45853</v>
      </c>
      <c r="J69" s="54">
        <f>[4]Hoja1!W667</f>
        <v>45856</v>
      </c>
      <c r="K69" s="55"/>
      <c r="L69" s="55" t="s">
        <v>25</v>
      </c>
      <c r="M69" s="53">
        <v>2</v>
      </c>
      <c r="N69" s="56">
        <v>3</v>
      </c>
    </row>
    <row r="70" spans="1:14" s="34" customFormat="1" ht="57" customHeight="1">
      <c r="A70" s="49">
        <v>766</v>
      </c>
      <c r="B70" s="56" t="str">
        <f t="shared" si="0"/>
        <v>57/2025</v>
      </c>
      <c r="C70" s="56" t="str">
        <f t="shared" si="1"/>
        <v>INEA.2S.6.57_2025</v>
      </c>
      <c r="D70" s="52">
        <v>1</v>
      </c>
      <c r="E70" s="53" t="s">
        <v>125</v>
      </c>
      <c r="F70" s="53" t="str">
        <f>[4]Hoja1!S767</f>
        <v>DEL CASTILLO</v>
      </c>
      <c r="G70" s="53" t="str">
        <f>[4]Hoja1!T767</f>
        <v>MORENO</v>
      </c>
      <c r="H70" s="53" t="str">
        <f>[4]Hoja1!U767</f>
        <v>GUSTAVO</v>
      </c>
      <c r="I70" s="54">
        <v>45853</v>
      </c>
      <c r="J70" s="54">
        <f>[4]Hoja1!W843</f>
        <v>45947</v>
      </c>
      <c r="K70" s="55"/>
      <c r="L70" s="55" t="s">
        <v>25</v>
      </c>
      <c r="M70" s="53">
        <v>2</v>
      </c>
      <c r="N70" s="56">
        <v>3</v>
      </c>
    </row>
    <row r="71" spans="1:14" s="34" customFormat="1" ht="57" customHeight="1">
      <c r="A71" s="49">
        <v>767</v>
      </c>
      <c r="B71" s="56" t="str">
        <f t="shared" si="0"/>
        <v>58/2025</v>
      </c>
      <c r="C71" s="56" t="str">
        <f t="shared" si="1"/>
        <v>INEA.2S.6.58_2025</v>
      </c>
      <c r="D71" s="52">
        <v>1</v>
      </c>
      <c r="E71" s="53" t="s">
        <v>125</v>
      </c>
      <c r="F71" s="53" t="str">
        <f>[4]Hoja1!S768</f>
        <v>AREVALOS</v>
      </c>
      <c r="G71" s="53" t="str">
        <f>[4]Hoja1!T768</f>
        <v>SANDOVAL</v>
      </c>
      <c r="H71" s="53" t="str">
        <f>[4]Hoja1!U768</f>
        <v>ADRIANA</v>
      </c>
      <c r="I71" s="54">
        <v>45854</v>
      </c>
      <c r="J71" s="54">
        <f>[4]Hoja1!W264</f>
        <v>45909</v>
      </c>
      <c r="K71" s="55"/>
      <c r="L71" s="55" t="s">
        <v>25</v>
      </c>
      <c r="M71" s="53">
        <v>2</v>
      </c>
      <c r="N71" s="56">
        <v>3</v>
      </c>
    </row>
    <row r="72" spans="1:14" s="34" customFormat="1" ht="57" customHeight="1">
      <c r="A72" s="49">
        <v>768</v>
      </c>
      <c r="B72" s="56" t="str">
        <f t="shared" si="0"/>
        <v>59/2025</v>
      </c>
      <c r="C72" s="56" t="str">
        <f t="shared" si="1"/>
        <v>INEA.2S.6.59_2025</v>
      </c>
      <c r="D72" s="52">
        <v>1</v>
      </c>
      <c r="E72" s="53" t="s">
        <v>125</v>
      </c>
      <c r="F72" s="53" t="str">
        <f>[4]Hoja1!S769</f>
        <v>GARCIA</v>
      </c>
      <c r="G72" s="53" t="str">
        <f>[4]Hoja1!T769</f>
        <v>DELGADILLO</v>
      </c>
      <c r="H72" s="53" t="str">
        <f>[4]Hoja1!U769</f>
        <v>DEISY ELISETH</v>
      </c>
      <c r="I72" s="54">
        <v>45854</v>
      </c>
      <c r="J72" s="54">
        <f>[4]Hoja1!W265</f>
        <v>45861</v>
      </c>
      <c r="K72" s="55"/>
      <c r="L72" s="55" t="s">
        <v>25</v>
      </c>
      <c r="M72" s="53">
        <v>2</v>
      </c>
      <c r="N72" s="56">
        <v>3</v>
      </c>
    </row>
    <row r="73" spans="1:14" s="34" customFormat="1" ht="57" customHeight="1">
      <c r="A73" s="49">
        <v>769</v>
      </c>
      <c r="B73" s="56" t="str">
        <f t="shared" ref="B73:B136" si="2">TEXT(ROW(A60),"00") &amp; "/2025"</f>
        <v>60/2025</v>
      </c>
      <c r="C73" s="56" t="str">
        <f t="shared" ref="C73:C136" si="3">"INEA.2S.6." &amp; TEXT(ROW(A60),"00") &amp; "_2025"</f>
        <v>INEA.2S.6.60_2025</v>
      </c>
      <c r="D73" s="52">
        <v>1</v>
      </c>
      <c r="E73" s="53" t="s">
        <v>125</v>
      </c>
      <c r="F73" s="53" t="str">
        <f>[4]Hoja1!S770</f>
        <v>BLANCO</v>
      </c>
      <c r="G73" s="53" t="str">
        <f>[4]Hoja1!T770</f>
        <v>CAZARES</v>
      </c>
      <c r="H73" s="53" t="str">
        <f>[4]Hoja1!U770</f>
        <v>ROMINA ANELYZE</v>
      </c>
      <c r="I73" s="54">
        <v>45854</v>
      </c>
      <c r="J73" s="54">
        <f>[4]Hoja1!W266</f>
        <v>45861</v>
      </c>
      <c r="K73" s="55"/>
      <c r="L73" s="55" t="s">
        <v>25</v>
      </c>
      <c r="M73" s="53">
        <v>2</v>
      </c>
      <c r="N73" s="56">
        <v>3</v>
      </c>
    </row>
    <row r="74" spans="1:14" s="34" customFormat="1" ht="57" customHeight="1">
      <c r="A74" s="49">
        <v>770</v>
      </c>
      <c r="B74" s="56" t="str">
        <f t="shared" si="2"/>
        <v>61/2025</v>
      </c>
      <c r="C74" s="56" t="str">
        <f t="shared" si="3"/>
        <v>INEA.2S.6.61_2025</v>
      </c>
      <c r="D74" s="52">
        <v>1</v>
      </c>
      <c r="E74" s="53" t="s">
        <v>125</v>
      </c>
      <c r="F74" s="53" t="str">
        <f>[4]Hoja1!S771</f>
        <v>MONTALVO</v>
      </c>
      <c r="G74" s="53" t="str">
        <f>[4]Hoja1!T771</f>
        <v>PACHECO</v>
      </c>
      <c r="H74" s="53" t="str">
        <f>[4]Hoja1!U771</f>
        <v>JOSHUA ISAID</v>
      </c>
      <c r="I74" s="54">
        <v>45854</v>
      </c>
      <c r="J74" s="54">
        <f>[4]Hoja1!W289</f>
        <v>45926</v>
      </c>
      <c r="K74" s="55"/>
      <c r="L74" s="55" t="s">
        <v>25</v>
      </c>
      <c r="M74" s="53">
        <v>2</v>
      </c>
      <c r="N74" s="56">
        <v>3</v>
      </c>
    </row>
    <row r="75" spans="1:14" s="34" customFormat="1" ht="57" customHeight="1">
      <c r="A75" s="49">
        <v>771</v>
      </c>
      <c r="B75" s="56" t="str">
        <f t="shared" si="2"/>
        <v>62/2025</v>
      </c>
      <c r="C75" s="56" t="str">
        <f t="shared" si="3"/>
        <v>INEA.2S.6.62_2025</v>
      </c>
      <c r="D75" s="52">
        <v>1</v>
      </c>
      <c r="E75" s="53" t="s">
        <v>125</v>
      </c>
      <c r="F75" s="53" t="str">
        <f>[4]Hoja1!S772</f>
        <v>AGUILAR</v>
      </c>
      <c r="G75" s="53" t="str">
        <f>[4]Hoja1!T772</f>
        <v>VAZQUEZ</v>
      </c>
      <c r="H75" s="53" t="str">
        <f>[4]Hoja1!U772</f>
        <v>SANDRA YADIRA</v>
      </c>
      <c r="I75" s="54">
        <v>45854</v>
      </c>
      <c r="J75" s="54">
        <f>[4]Hoja1!W417</f>
        <v>45954</v>
      </c>
      <c r="K75" s="55"/>
      <c r="L75" s="55" t="s">
        <v>25</v>
      </c>
      <c r="M75" s="53">
        <v>2</v>
      </c>
      <c r="N75" s="56">
        <v>3</v>
      </c>
    </row>
    <row r="76" spans="1:14" s="34" customFormat="1" ht="57" customHeight="1">
      <c r="A76" s="49">
        <v>772</v>
      </c>
      <c r="B76" s="56" t="str">
        <f t="shared" si="2"/>
        <v>63/2025</v>
      </c>
      <c r="C76" s="56" t="str">
        <f t="shared" si="3"/>
        <v>INEA.2S.6.63_2025</v>
      </c>
      <c r="D76" s="52">
        <v>1</v>
      </c>
      <c r="E76" s="53" t="s">
        <v>125</v>
      </c>
      <c r="F76" s="53" t="str">
        <f>[4]Hoja1!S773</f>
        <v>MENDEZ</v>
      </c>
      <c r="G76" s="53" t="str">
        <f>[4]Hoja1!T773</f>
        <v>GARCIA</v>
      </c>
      <c r="H76" s="53" t="str">
        <f>[4]Hoja1!U773</f>
        <v>ANTONIO MARCELINO</v>
      </c>
      <c r="I76" s="54">
        <v>45854</v>
      </c>
      <c r="J76" s="54">
        <f>[4]Hoja1!W425</f>
        <v>45860</v>
      </c>
      <c r="K76" s="55"/>
      <c r="L76" s="55" t="s">
        <v>25</v>
      </c>
      <c r="M76" s="53">
        <v>2</v>
      </c>
      <c r="N76" s="56">
        <v>3</v>
      </c>
    </row>
    <row r="77" spans="1:14" s="34" customFormat="1" ht="57" customHeight="1">
      <c r="A77" s="49">
        <v>773</v>
      </c>
      <c r="B77" s="56" t="str">
        <f t="shared" si="2"/>
        <v>64/2025</v>
      </c>
      <c r="C77" s="56" t="str">
        <f t="shared" si="3"/>
        <v>INEA.2S.6.64_2025</v>
      </c>
      <c r="D77" s="52">
        <v>1</v>
      </c>
      <c r="E77" s="53" t="s">
        <v>125</v>
      </c>
      <c r="F77" s="53" t="str">
        <f>[4]Hoja1!S774</f>
        <v>GABRIEL</v>
      </c>
      <c r="G77" s="53" t="str">
        <f>[4]Hoja1!T774</f>
        <v>ORELLANA</v>
      </c>
      <c r="H77" s="53" t="str">
        <f>[4]Hoja1!U774</f>
        <v>JULIO RENE</v>
      </c>
      <c r="I77" s="54">
        <v>45854</v>
      </c>
      <c r="J77" s="54">
        <f>[4]Hoja1!W588</f>
        <v>45860</v>
      </c>
      <c r="K77" s="55"/>
      <c r="L77" s="55" t="s">
        <v>25</v>
      </c>
      <c r="M77" s="53">
        <v>2</v>
      </c>
      <c r="N77" s="56">
        <v>3</v>
      </c>
    </row>
    <row r="78" spans="1:14" s="34" customFormat="1" ht="57" customHeight="1">
      <c r="A78" s="49">
        <v>774</v>
      </c>
      <c r="B78" s="56" t="str">
        <f t="shared" si="2"/>
        <v>65/2025</v>
      </c>
      <c r="C78" s="56" t="str">
        <f t="shared" si="3"/>
        <v>INEA.2S.6.65_2025</v>
      </c>
      <c r="D78" s="52">
        <v>1</v>
      </c>
      <c r="E78" s="53" t="s">
        <v>125</v>
      </c>
      <c r="F78" s="53" t="str">
        <f>[4]Hoja1!S775</f>
        <v>PEREZ</v>
      </c>
      <c r="G78" s="53" t="str">
        <f>[4]Hoja1!T775</f>
        <v>HERNANDEZ</v>
      </c>
      <c r="H78" s="53" t="str">
        <f>[4]Hoja1!U775</f>
        <v>ODILON</v>
      </c>
      <c r="I78" s="54">
        <v>45854</v>
      </c>
      <c r="J78" s="54">
        <f>[4]Hoja1!W761</f>
        <v>45861</v>
      </c>
      <c r="K78" s="55"/>
      <c r="L78" s="55" t="s">
        <v>25</v>
      </c>
      <c r="M78" s="53">
        <v>2</v>
      </c>
      <c r="N78" s="56">
        <v>3</v>
      </c>
    </row>
    <row r="79" spans="1:14" s="34" customFormat="1" ht="57" customHeight="1">
      <c r="A79" s="49">
        <v>775</v>
      </c>
      <c r="B79" s="56" t="str">
        <f t="shared" si="2"/>
        <v>66/2025</v>
      </c>
      <c r="C79" s="56" t="str">
        <f t="shared" si="3"/>
        <v>INEA.2S.6.66_2025</v>
      </c>
      <c r="D79" s="52">
        <v>1</v>
      </c>
      <c r="E79" s="53" t="s">
        <v>125</v>
      </c>
      <c r="F79" s="53" t="str">
        <f>[4]Hoja1!S776</f>
        <v>AGUIRRE</v>
      </c>
      <c r="G79" s="53" t="str">
        <f>[4]Hoja1!T776</f>
        <v>MORALES</v>
      </c>
      <c r="H79" s="53" t="str">
        <f>[4]Hoja1!U776</f>
        <v>RICARDO</v>
      </c>
      <c r="I79" s="54">
        <v>45854</v>
      </c>
      <c r="J79" s="54">
        <f>[4]Hoja1!W764</f>
        <v>45860</v>
      </c>
      <c r="K79" s="55"/>
      <c r="L79" s="55" t="s">
        <v>25</v>
      </c>
      <c r="M79" s="53">
        <v>2</v>
      </c>
      <c r="N79" s="56">
        <v>3</v>
      </c>
    </row>
    <row r="80" spans="1:14" s="34" customFormat="1" ht="57" customHeight="1">
      <c r="A80" s="49">
        <v>776</v>
      </c>
      <c r="B80" s="56" t="str">
        <f t="shared" si="2"/>
        <v>67/2025</v>
      </c>
      <c r="C80" s="56" t="str">
        <f t="shared" si="3"/>
        <v>INEA.2S.6.67_2025</v>
      </c>
      <c r="D80" s="52">
        <v>1</v>
      </c>
      <c r="E80" s="53" t="s">
        <v>125</v>
      </c>
      <c r="F80" s="53" t="str">
        <f>[4]Hoja1!S777</f>
        <v>OSUNA</v>
      </c>
      <c r="G80" s="53" t="str">
        <f>[4]Hoja1!T777</f>
        <v>MERAZ</v>
      </c>
      <c r="H80" s="53" t="str">
        <f>[4]Hoja1!U777</f>
        <v>RAFAEL</v>
      </c>
      <c r="I80" s="54">
        <v>45854</v>
      </c>
      <c r="J80" s="54">
        <f>[4]Hoja1!W765</f>
        <v>45878</v>
      </c>
      <c r="K80" s="55"/>
      <c r="L80" s="55" t="s">
        <v>25</v>
      </c>
      <c r="M80" s="53">
        <v>2</v>
      </c>
      <c r="N80" s="56">
        <v>3</v>
      </c>
    </row>
    <row r="81" spans="1:14" s="34" customFormat="1" ht="57" customHeight="1">
      <c r="A81" s="49">
        <v>777</v>
      </c>
      <c r="B81" s="56" t="str">
        <f t="shared" si="2"/>
        <v>68/2025</v>
      </c>
      <c r="C81" s="56" t="str">
        <f t="shared" si="3"/>
        <v>INEA.2S.6.68_2025</v>
      </c>
      <c r="D81" s="52">
        <v>1</v>
      </c>
      <c r="E81" s="53" t="s">
        <v>125</v>
      </c>
      <c r="F81" s="53" t="str">
        <f>[4]Hoja1!S778</f>
        <v>FLORES</v>
      </c>
      <c r="G81" s="53" t="str">
        <f>[4]Hoja1!T778</f>
        <v>PINACHO</v>
      </c>
      <c r="H81" s="53" t="str">
        <f>[4]Hoja1!U778</f>
        <v>JOSELIN SARAY</v>
      </c>
      <c r="I81" s="54">
        <v>45854</v>
      </c>
      <c r="J81" s="54">
        <f>[4]Hoja1!W845</f>
        <v>45860</v>
      </c>
      <c r="K81" s="55"/>
      <c r="L81" s="55" t="s">
        <v>25</v>
      </c>
      <c r="M81" s="53">
        <v>2</v>
      </c>
      <c r="N81" s="56">
        <v>3</v>
      </c>
    </row>
    <row r="82" spans="1:14" s="34" customFormat="1" ht="57" customHeight="1">
      <c r="A82" s="49">
        <v>778</v>
      </c>
      <c r="B82" s="56" t="str">
        <f t="shared" si="2"/>
        <v>69/2025</v>
      </c>
      <c r="C82" s="56" t="str">
        <f t="shared" si="3"/>
        <v>INEA.2S.6.69_2025</v>
      </c>
      <c r="D82" s="52">
        <v>1</v>
      </c>
      <c r="E82" s="53" t="s">
        <v>125</v>
      </c>
      <c r="F82" s="53" t="str">
        <f>[4]Hoja1!S779</f>
        <v>GONZALEZ</v>
      </c>
      <c r="G82" s="53" t="str">
        <f>[4]Hoja1!T779</f>
        <v>CAMACHO</v>
      </c>
      <c r="H82" s="53" t="str">
        <f>[4]Hoja1!U779</f>
        <v>PATRICIA ISABEL</v>
      </c>
      <c r="I82" s="54">
        <v>45854</v>
      </c>
      <c r="J82" s="54">
        <f>[4]Hoja1!W885</f>
        <v>45877</v>
      </c>
      <c r="K82" s="55"/>
      <c r="L82" s="55" t="s">
        <v>25</v>
      </c>
      <c r="M82" s="53">
        <v>2</v>
      </c>
      <c r="N82" s="56">
        <v>3</v>
      </c>
    </row>
    <row r="83" spans="1:14" s="34" customFormat="1" ht="57" customHeight="1">
      <c r="A83" s="49">
        <v>779</v>
      </c>
      <c r="B83" s="56" t="str">
        <f t="shared" si="2"/>
        <v>70/2025</v>
      </c>
      <c r="C83" s="56" t="str">
        <f t="shared" si="3"/>
        <v>INEA.2S.6.70_2025</v>
      </c>
      <c r="D83" s="52">
        <v>1</v>
      </c>
      <c r="E83" s="53" t="s">
        <v>125</v>
      </c>
      <c r="F83" s="53" t="str">
        <f>[4]Hoja1!S780</f>
        <v>MONTELLANO</v>
      </c>
      <c r="G83" s="53" t="str">
        <f>[4]Hoja1!T780</f>
        <v>TAPIA</v>
      </c>
      <c r="H83" s="53" t="str">
        <f>[4]Hoja1!U780</f>
        <v>JONATHAN EDUARDO</v>
      </c>
      <c r="I83" s="54">
        <v>45854</v>
      </c>
      <c r="J83" s="54">
        <f>[4]Hoja1!W886</f>
        <v>45861</v>
      </c>
      <c r="K83" s="55"/>
      <c r="L83" s="55" t="s">
        <v>25</v>
      </c>
      <c r="M83" s="53">
        <v>2</v>
      </c>
      <c r="N83" s="56">
        <v>3</v>
      </c>
    </row>
    <row r="84" spans="1:14" s="34" customFormat="1" ht="57" customHeight="1">
      <c r="A84" s="49">
        <v>780</v>
      </c>
      <c r="B84" s="56" t="str">
        <f t="shared" si="2"/>
        <v>71/2025</v>
      </c>
      <c r="C84" s="56" t="str">
        <f t="shared" si="3"/>
        <v>INEA.2S.6.71_2025</v>
      </c>
      <c r="D84" s="52">
        <v>1</v>
      </c>
      <c r="E84" s="53" t="s">
        <v>125</v>
      </c>
      <c r="F84" s="53" t="str">
        <f>[4]Hoja1!S781</f>
        <v>COBIAN</v>
      </c>
      <c r="G84" s="53" t="str">
        <f>[4]Hoja1!T781</f>
        <v>MANCILLA</v>
      </c>
      <c r="H84" s="53" t="str">
        <f>[4]Hoja1!U781</f>
        <v>ABIGAIL</v>
      </c>
      <c r="I84" s="54">
        <v>45854</v>
      </c>
      <c r="J84" s="54">
        <f>[4]Hoja1!W887</f>
        <v>45861</v>
      </c>
      <c r="K84" s="55"/>
      <c r="L84" s="55" t="s">
        <v>25</v>
      </c>
      <c r="M84" s="53">
        <v>2</v>
      </c>
      <c r="N84" s="56">
        <v>3</v>
      </c>
    </row>
    <row r="85" spans="1:14" s="34" customFormat="1" ht="57" customHeight="1">
      <c r="A85" s="49">
        <v>781</v>
      </c>
      <c r="B85" s="56" t="str">
        <f t="shared" si="2"/>
        <v>72/2025</v>
      </c>
      <c r="C85" s="56" t="str">
        <f t="shared" si="3"/>
        <v>INEA.2S.6.72_2025</v>
      </c>
      <c r="D85" s="52">
        <v>1</v>
      </c>
      <c r="E85" s="53" t="s">
        <v>125</v>
      </c>
      <c r="F85" s="53" t="str">
        <f>[4]Hoja1!S782</f>
        <v>HERNANDEZ</v>
      </c>
      <c r="G85" s="53" t="str">
        <f>[4]Hoja1!T782</f>
        <v>ARIAS</v>
      </c>
      <c r="H85" s="53" t="str">
        <f>[4]Hoja1!U782</f>
        <v>SAMUEL</v>
      </c>
      <c r="I85" s="54">
        <v>45854</v>
      </c>
      <c r="J85" s="54">
        <f>[4]Hoja1!W888</f>
        <v>45952</v>
      </c>
      <c r="K85" s="55"/>
      <c r="L85" s="55" t="s">
        <v>25</v>
      </c>
      <c r="M85" s="53">
        <v>2</v>
      </c>
      <c r="N85" s="56">
        <v>3</v>
      </c>
    </row>
    <row r="86" spans="1:14" s="34" customFormat="1" ht="57" customHeight="1">
      <c r="A86" s="49">
        <v>782</v>
      </c>
      <c r="B86" s="56" t="str">
        <f t="shared" si="2"/>
        <v>73/2025</v>
      </c>
      <c r="C86" s="56" t="str">
        <f t="shared" si="3"/>
        <v>INEA.2S.6.73_2025</v>
      </c>
      <c r="D86" s="52">
        <v>1</v>
      </c>
      <c r="E86" s="53" t="s">
        <v>125</v>
      </c>
      <c r="F86" s="53" t="str">
        <f>[4]Hoja1!S783</f>
        <v>CARDENAS</v>
      </c>
      <c r="G86" s="53" t="str">
        <f>[4]Hoja1!T783</f>
        <v>GARCIA</v>
      </c>
      <c r="H86" s="53" t="str">
        <f>[4]Hoja1!U783</f>
        <v>CHRISTIAN OSWALDO</v>
      </c>
      <c r="I86" s="54">
        <v>45857</v>
      </c>
      <c r="J86" s="54">
        <f>[4]Hoja1!W669</f>
        <v>45951</v>
      </c>
      <c r="K86" s="55"/>
      <c r="L86" s="55" t="s">
        <v>25</v>
      </c>
      <c r="M86" s="53">
        <v>2</v>
      </c>
      <c r="N86" s="56">
        <v>3</v>
      </c>
    </row>
    <row r="87" spans="1:14" s="34" customFormat="1" ht="57" customHeight="1">
      <c r="A87" s="49">
        <v>783</v>
      </c>
      <c r="B87" s="56" t="str">
        <f t="shared" si="2"/>
        <v>74/2025</v>
      </c>
      <c r="C87" s="56" t="str">
        <f t="shared" si="3"/>
        <v>INEA.2S.6.74_2025</v>
      </c>
      <c r="D87" s="52">
        <v>1</v>
      </c>
      <c r="E87" s="53" t="s">
        <v>125</v>
      </c>
      <c r="F87" s="53" t="str">
        <f>[4]Hoja1!S784</f>
        <v>HIDALGO</v>
      </c>
      <c r="G87" s="53" t="str">
        <f>[4]Hoja1!T784</f>
        <v>MARROQUIN</v>
      </c>
      <c r="H87" s="53" t="str">
        <f>[4]Hoja1!U784</f>
        <v>REY CONRADO</v>
      </c>
      <c r="I87" s="54">
        <v>45858</v>
      </c>
      <c r="J87" s="54">
        <f>[4]Hoja1!W424</f>
        <v>45952</v>
      </c>
      <c r="K87" s="55"/>
      <c r="L87" s="55" t="s">
        <v>25</v>
      </c>
      <c r="M87" s="53">
        <v>2</v>
      </c>
      <c r="N87" s="56">
        <v>3</v>
      </c>
    </row>
    <row r="88" spans="1:14" s="34" customFormat="1" ht="57" customHeight="1">
      <c r="A88" s="49">
        <v>784</v>
      </c>
      <c r="B88" s="56" t="str">
        <f t="shared" si="2"/>
        <v>75/2025</v>
      </c>
      <c r="C88" s="56" t="str">
        <f t="shared" si="3"/>
        <v>INEA.2S.6.75_2025</v>
      </c>
      <c r="D88" s="52">
        <v>1</v>
      </c>
      <c r="E88" s="53" t="s">
        <v>125</v>
      </c>
      <c r="F88" s="53" t="str">
        <f>[4]Hoja1!S785</f>
        <v>OLIVARES</v>
      </c>
      <c r="G88" s="53" t="str">
        <f>[4]Hoja1!T785</f>
        <v>CRUZ</v>
      </c>
      <c r="H88" s="53" t="str">
        <f>[4]Hoja1!U785</f>
        <v>NITZIA ANAHI</v>
      </c>
      <c r="I88" s="54">
        <v>45860</v>
      </c>
      <c r="J88" s="54">
        <f>[4]Hoja1!W288</f>
        <v>45933</v>
      </c>
      <c r="K88" s="55"/>
      <c r="L88" s="55" t="s">
        <v>25</v>
      </c>
      <c r="M88" s="53">
        <v>2</v>
      </c>
      <c r="N88" s="56">
        <v>3</v>
      </c>
    </row>
    <row r="89" spans="1:14" s="34" customFormat="1" ht="57" customHeight="1">
      <c r="A89" s="49">
        <v>785</v>
      </c>
      <c r="B89" s="56" t="str">
        <f t="shared" si="2"/>
        <v>76/2025</v>
      </c>
      <c r="C89" s="56" t="str">
        <f t="shared" si="3"/>
        <v>INEA.2S.6.76_2025</v>
      </c>
      <c r="D89" s="52">
        <v>1</v>
      </c>
      <c r="E89" s="53" t="s">
        <v>125</v>
      </c>
      <c r="F89" s="53" t="str">
        <f>[4]Hoja1!S786</f>
        <v>PEREZ</v>
      </c>
      <c r="G89" s="53" t="str">
        <f>[4]Hoja1!T786</f>
        <v>ALBA</v>
      </c>
      <c r="H89" s="53" t="str">
        <f>[4]Hoja1!U786</f>
        <v>JOSE LUIS</v>
      </c>
      <c r="I89" s="54">
        <v>45860</v>
      </c>
      <c r="J89" s="54">
        <f>[4]Hoja1!W668</f>
        <v>45953</v>
      </c>
      <c r="K89" s="55"/>
      <c r="L89" s="55" t="s">
        <v>25</v>
      </c>
      <c r="M89" s="53">
        <v>2</v>
      </c>
      <c r="N89" s="56">
        <v>3</v>
      </c>
    </row>
    <row r="90" spans="1:14" s="34" customFormat="1" ht="57" customHeight="1">
      <c r="A90" s="49">
        <v>786</v>
      </c>
      <c r="B90" s="56" t="str">
        <f t="shared" si="2"/>
        <v>77/2025</v>
      </c>
      <c r="C90" s="56" t="str">
        <f t="shared" si="3"/>
        <v>INEA.2S.6.77_2025</v>
      </c>
      <c r="D90" s="52">
        <v>1</v>
      </c>
      <c r="E90" s="53" t="s">
        <v>125</v>
      </c>
      <c r="F90" s="53" t="str">
        <f>[4]Hoja1!S787</f>
        <v>VALENZUELA</v>
      </c>
      <c r="G90" s="53" t="str">
        <f>[4]Hoja1!T787</f>
        <v/>
      </c>
      <c r="H90" s="53" t="str">
        <f>[4]Hoja1!U787</f>
        <v>SARAH ISABELLA</v>
      </c>
      <c r="I90" s="54">
        <v>45860</v>
      </c>
      <c r="J90" s="54">
        <f>[4]Hoja1!W844</f>
        <v>45933</v>
      </c>
      <c r="K90" s="55"/>
      <c r="L90" s="55" t="s">
        <v>25</v>
      </c>
      <c r="M90" s="53">
        <v>2</v>
      </c>
      <c r="N90" s="56">
        <v>3</v>
      </c>
    </row>
    <row r="91" spans="1:14" s="34" customFormat="1" ht="57" customHeight="1">
      <c r="A91" s="49">
        <v>787</v>
      </c>
      <c r="B91" s="56" t="str">
        <f t="shared" si="2"/>
        <v>78/2025</v>
      </c>
      <c r="C91" s="56" t="str">
        <f t="shared" si="3"/>
        <v>INEA.2S.6.78_2025</v>
      </c>
      <c r="D91" s="52">
        <v>1</v>
      </c>
      <c r="E91" s="53" t="s">
        <v>125</v>
      </c>
      <c r="F91" s="53" t="str">
        <f>[4]Hoja1!S788</f>
        <v>VETA</v>
      </c>
      <c r="G91" s="53" t="str">
        <f>[4]Hoja1!T788</f>
        <v>GARCIA</v>
      </c>
      <c r="H91" s="53" t="str">
        <f>[4]Hoja1!U788</f>
        <v>ALEJANDRO MAXIMIANO</v>
      </c>
      <c r="I91" s="54">
        <f>[5]Hoja1!R85</f>
        <v>45860</v>
      </c>
      <c r="J91" s="54"/>
      <c r="K91" s="55"/>
      <c r="L91" s="55" t="s">
        <v>25</v>
      </c>
      <c r="M91" s="53">
        <v>2</v>
      </c>
      <c r="N91" s="56">
        <v>3</v>
      </c>
    </row>
    <row r="92" spans="1:14" s="34" customFormat="1" ht="57" customHeight="1">
      <c r="A92" s="49">
        <v>788</v>
      </c>
      <c r="B92" s="56" t="str">
        <f t="shared" si="2"/>
        <v>79/2025</v>
      </c>
      <c r="C92" s="56" t="str">
        <f t="shared" si="3"/>
        <v>INEA.2S.6.79_2025</v>
      </c>
      <c r="D92" s="52">
        <v>1</v>
      </c>
      <c r="E92" s="53" t="s">
        <v>125</v>
      </c>
      <c r="F92" s="53" t="str">
        <f>[4]Hoja1!S789</f>
        <v>MARTINEZ</v>
      </c>
      <c r="G92" s="53" t="str">
        <f>[4]Hoja1!T789</f>
        <v>ESPINOZA</v>
      </c>
      <c r="H92" s="53" t="str">
        <f>[4]Hoja1!U789</f>
        <v>SARAI</v>
      </c>
      <c r="I92" s="54">
        <v>45861</v>
      </c>
      <c r="J92" s="54">
        <f>[4]Hoja1!W128</f>
        <v>45906</v>
      </c>
      <c r="K92" s="55"/>
      <c r="L92" s="55" t="s">
        <v>25</v>
      </c>
      <c r="M92" s="53">
        <v>2</v>
      </c>
      <c r="N92" s="56">
        <v>3</v>
      </c>
    </row>
    <row r="93" spans="1:14" s="34" customFormat="1" ht="57" customHeight="1">
      <c r="A93" s="49">
        <v>789</v>
      </c>
      <c r="B93" s="56" t="str">
        <f t="shared" si="2"/>
        <v>80/2025</v>
      </c>
      <c r="C93" s="56" t="str">
        <f t="shared" si="3"/>
        <v>INEA.2S.6.80_2025</v>
      </c>
      <c r="D93" s="52">
        <v>1</v>
      </c>
      <c r="E93" s="53" t="s">
        <v>125</v>
      </c>
      <c r="F93" s="53" t="str">
        <f>[4]Hoja1!S790</f>
        <v>VALDEZ</v>
      </c>
      <c r="G93" s="53" t="str">
        <f>[4]Hoja1!T790</f>
        <v>ESCOBEDO</v>
      </c>
      <c r="H93" s="53" t="str">
        <f>[4]Hoja1!U790</f>
        <v>DULCE GETSEMANI</v>
      </c>
      <c r="I93" s="54">
        <v>45861</v>
      </c>
      <c r="J93" s="54">
        <f>[4]Hoja1!W129</f>
        <v>45878</v>
      </c>
      <c r="K93" s="55"/>
      <c r="L93" s="55" t="s">
        <v>25</v>
      </c>
      <c r="M93" s="53">
        <v>2</v>
      </c>
      <c r="N93" s="56">
        <v>3</v>
      </c>
    </row>
    <row r="94" spans="1:14" s="34" customFormat="1" ht="57" customHeight="1">
      <c r="A94" s="49">
        <v>790</v>
      </c>
      <c r="B94" s="56" t="str">
        <f t="shared" si="2"/>
        <v>81/2025</v>
      </c>
      <c r="C94" s="56" t="str">
        <f t="shared" si="3"/>
        <v>INEA.2S.6.81_2025</v>
      </c>
      <c r="D94" s="52">
        <v>1</v>
      </c>
      <c r="E94" s="53" t="s">
        <v>125</v>
      </c>
      <c r="F94" s="53" t="str">
        <f>[4]Hoja1!S791</f>
        <v>LOPEZ</v>
      </c>
      <c r="G94" s="53" t="str">
        <f>[4]Hoja1!T791</f>
        <v>VAZQUEZ</v>
      </c>
      <c r="H94" s="53" t="str">
        <f>[4]Hoja1!U791</f>
        <v>HARLEN LLUSTIN</v>
      </c>
      <c r="I94" s="54">
        <v>45861</v>
      </c>
      <c r="J94" s="54">
        <f>[4]Hoja1!W130</f>
        <v>45865</v>
      </c>
      <c r="K94" s="55"/>
      <c r="L94" s="55" t="s">
        <v>25</v>
      </c>
      <c r="M94" s="53">
        <v>2</v>
      </c>
      <c r="N94" s="56">
        <v>3</v>
      </c>
    </row>
    <row r="95" spans="1:14" s="34" customFormat="1" ht="57" customHeight="1">
      <c r="A95" s="49">
        <v>791</v>
      </c>
      <c r="B95" s="56" t="str">
        <f t="shared" si="2"/>
        <v>82/2025</v>
      </c>
      <c r="C95" s="56" t="str">
        <f t="shared" si="3"/>
        <v>INEA.2S.6.82_2025</v>
      </c>
      <c r="D95" s="52">
        <v>1</v>
      </c>
      <c r="E95" s="53" t="s">
        <v>125</v>
      </c>
      <c r="F95" s="53" t="str">
        <f>[4]Hoja1!S792</f>
        <v>MARQUEZ</v>
      </c>
      <c r="G95" s="53" t="str">
        <f>[4]Hoja1!T792</f>
        <v>ZEA</v>
      </c>
      <c r="H95" s="53" t="str">
        <f>[4]Hoja1!U792</f>
        <v>DONOVAN GABRIEL</v>
      </c>
      <c r="I95" s="54">
        <v>45861</v>
      </c>
      <c r="J95" s="54">
        <f>[4]Hoja1!W312</f>
        <v>45932</v>
      </c>
      <c r="K95" s="55"/>
      <c r="L95" s="55" t="s">
        <v>25</v>
      </c>
      <c r="M95" s="53">
        <v>2</v>
      </c>
      <c r="N95" s="56">
        <v>3</v>
      </c>
    </row>
    <row r="96" spans="1:14" s="34" customFormat="1" ht="57" customHeight="1">
      <c r="A96" s="49">
        <v>792</v>
      </c>
      <c r="B96" s="56" t="str">
        <f t="shared" si="2"/>
        <v>83/2025</v>
      </c>
      <c r="C96" s="56" t="str">
        <f t="shared" si="3"/>
        <v>INEA.2S.6.83_2025</v>
      </c>
      <c r="D96" s="52">
        <v>1</v>
      </c>
      <c r="E96" s="53" t="s">
        <v>125</v>
      </c>
      <c r="F96" s="53" t="str">
        <f>[4]Hoja1!S793</f>
        <v>SANTILLAN</v>
      </c>
      <c r="G96" s="53" t="str">
        <f>[4]Hoja1!T793</f>
        <v>ROCHA</v>
      </c>
      <c r="H96" s="53" t="str">
        <f>[4]Hoja1!U793</f>
        <v>MARIA DE LOURDES</v>
      </c>
      <c r="I96" s="54">
        <v>45861</v>
      </c>
      <c r="J96" s="54">
        <f>[4]Hoja1!W313</f>
        <v>45932</v>
      </c>
      <c r="K96" s="55"/>
      <c r="L96" s="55" t="s">
        <v>25</v>
      </c>
      <c r="M96" s="53">
        <v>2</v>
      </c>
      <c r="N96" s="56">
        <v>3</v>
      </c>
    </row>
    <row r="97" spans="1:14" s="34" customFormat="1" ht="57" customHeight="1">
      <c r="A97" s="49">
        <v>793</v>
      </c>
      <c r="B97" s="56" t="str">
        <f t="shared" si="2"/>
        <v>84/2025</v>
      </c>
      <c r="C97" s="56" t="str">
        <f t="shared" si="3"/>
        <v>INEA.2S.6.84_2025</v>
      </c>
      <c r="D97" s="52">
        <v>1</v>
      </c>
      <c r="E97" s="53" t="s">
        <v>125</v>
      </c>
      <c r="F97" s="53" t="str">
        <f>[4]Hoja1!S794</f>
        <v>ESPINOZA</v>
      </c>
      <c r="G97" s="53" t="str">
        <f>[4]Hoja1!T794</f>
        <v>RIOS</v>
      </c>
      <c r="H97" s="53" t="str">
        <f>[4]Hoja1!U794</f>
        <v>EDITH</v>
      </c>
      <c r="I97" s="54">
        <v>45861</v>
      </c>
      <c r="J97" s="54">
        <f>[4]Hoja1!W314</f>
        <v>45932</v>
      </c>
      <c r="K97" s="55"/>
      <c r="L97" s="55" t="s">
        <v>25</v>
      </c>
      <c r="M97" s="53">
        <v>2</v>
      </c>
      <c r="N97" s="56">
        <v>3</v>
      </c>
    </row>
    <row r="98" spans="1:14" s="34" customFormat="1" ht="57" customHeight="1">
      <c r="A98" s="49">
        <v>794</v>
      </c>
      <c r="B98" s="56" t="str">
        <f t="shared" si="2"/>
        <v>85/2025</v>
      </c>
      <c r="C98" s="56" t="str">
        <f t="shared" si="3"/>
        <v>INEA.2S.6.85_2025</v>
      </c>
      <c r="D98" s="52">
        <v>1</v>
      </c>
      <c r="E98" s="53" t="s">
        <v>125</v>
      </c>
      <c r="F98" s="53" t="str">
        <f>[4]Hoja1!S795</f>
        <v>ESCOBEDO</v>
      </c>
      <c r="G98" s="53" t="str">
        <f>[4]Hoja1!T795</f>
        <v>ESCOBEDO</v>
      </c>
      <c r="H98" s="53" t="str">
        <f>[4]Hoja1!U795</f>
        <v>MARIA JOSEFINA</v>
      </c>
      <c r="I98" s="54">
        <v>45861</v>
      </c>
      <c r="J98" s="54">
        <f>[4]Hoja1!W376</f>
        <v>45907</v>
      </c>
      <c r="K98" s="55"/>
      <c r="L98" s="55" t="s">
        <v>25</v>
      </c>
      <c r="M98" s="53">
        <v>2</v>
      </c>
      <c r="N98" s="56">
        <v>3</v>
      </c>
    </row>
    <row r="99" spans="1:14" s="34" customFormat="1" ht="57" customHeight="1">
      <c r="A99" s="49">
        <v>795</v>
      </c>
      <c r="B99" s="56" t="str">
        <f t="shared" si="2"/>
        <v>86/2025</v>
      </c>
      <c r="C99" s="56" t="str">
        <f t="shared" si="3"/>
        <v>INEA.2S.6.86_2025</v>
      </c>
      <c r="D99" s="52">
        <v>1</v>
      </c>
      <c r="E99" s="53" t="s">
        <v>125</v>
      </c>
      <c r="F99" s="53" t="str">
        <f>[4]Hoja1!S796</f>
        <v>ORTIZ</v>
      </c>
      <c r="G99" s="53" t="str">
        <f>[4]Hoja1!T796</f>
        <v>BAUTISTA</v>
      </c>
      <c r="H99" s="53" t="str">
        <f>[4]Hoja1!U796</f>
        <v>LILIANA</v>
      </c>
      <c r="I99" s="54">
        <v>45861</v>
      </c>
      <c r="J99" s="54">
        <f>[4]Hoja1!W377</f>
        <v>45904</v>
      </c>
      <c r="K99" s="55"/>
      <c r="L99" s="55" t="s">
        <v>25</v>
      </c>
      <c r="M99" s="53">
        <v>2</v>
      </c>
      <c r="N99" s="56">
        <v>3</v>
      </c>
    </row>
    <row r="100" spans="1:14" s="34" customFormat="1" ht="57" customHeight="1">
      <c r="A100" s="49">
        <v>796</v>
      </c>
      <c r="B100" s="56" t="str">
        <f t="shared" si="2"/>
        <v>87/2025</v>
      </c>
      <c r="C100" s="56" t="str">
        <f t="shared" si="3"/>
        <v>INEA.2S.6.87_2025</v>
      </c>
      <c r="D100" s="52">
        <v>1</v>
      </c>
      <c r="E100" s="53" t="s">
        <v>125</v>
      </c>
      <c r="F100" s="53" t="str">
        <f>[4]Hoja1!S797</f>
        <v>JIMENEZ</v>
      </c>
      <c r="G100" s="53" t="str">
        <f>[4]Hoja1!T797</f>
        <v>DE DIOS</v>
      </c>
      <c r="H100" s="53" t="str">
        <f>[4]Hoja1!U797</f>
        <v>ISAHI</v>
      </c>
      <c r="I100" s="54">
        <v>45861</v>
      </c>
      <c r="J100" s="54">
        <f>[4]Hoja1!W574</f>
        <v>45885</v>
      </c>
      <c r="K100" s="55"/>
      <c r="L100" s="55" t="s">
        <v>25</v>
      </c>
      <c r="M100" s="53">
        <v>2</v>
      </c>
      <c r="N100" s="56">
        <v>3</v>
      </c>
    </row>
    <row r="101" spans="1:14" s="34" customFormat="1" ht="57" customHeight="1">
      <c r="A101" s="49">
        <v>797</v>
      </c>
      <c r="B101" s="56" t="str">
        <f t="shared" si="2"/>
        <v>88/2025</v>
      </c>
      <c r="C101" s="56" t="str">
        <f t="shared" si="3"/>
        <v>INEA.2S.6.88_2025</v>
      </c>
      <c r="D101" s="52">
        <v>1</v>
      </c>
      <c r="E101" s="53" t="s">
        <v>125</v>
      </c>
      <c r="F101" s="53" t="str">
        <f>[4]Hoja1!S798</f>
        <v>LOPEZ</v>
      </c>
      <c r="G101" s="53" t="str">
        <f>[4]Hoja1!T798</f>
        <v>VAZQUEZ</v>
      </c>
      <c r="H101" s="53" t="str">
        <f>[4]Hoja1!U798</f>
        <v>KAREN LIZETH</v>
      </c>
      <c r="I101" s="54">
        <v>45861</v>
      </c>
      <c r="J101" s="54">
        <f>[4]Hoja1!W575</f>
        <v>45865</v>
      </c>
      <c r="K101" s="55"/>
      <c r="L101" s="55" t="s">
        <v>25</v>
      </c>
      <c r="M101" s="53">
        <v>2</v>
      </c>
      <c r="N101" s="56">
        <v>3</v>
      </c>
    </row>
    <row r="102" spans="1:14" s="34" customFormat="1" ht="57" customHeight="1">
      <c r="A102" s="49">
        <v>798</v>
      </c>
      <c r="B102" s="56" t="str">
        <f t="shared" si="2"/>
        <v>89/2025</v>
      </c>
      <c r="C102" s="56" t="str">
        <f t="shared" si="3"/>
        <v>INEA.2S.6.89_2025</v>
      </c>
      <c r="D102" s="52">
        <v>1</v>
      </c>
      <c r="E102" s="53" t="s">
        <v>125</v>
      </c>
      <c r="F102" s="53" t="str">
        <f>[4]Hoja1!S799</f>
        <v>CERVANTEZ</v>
      </c>
      <c r="G102" s="53" t="str">
        <f>[4]Hoja1!T799</f>
        <v>LOPEZ</v>
      </c>
      <c r="H102" s="53" t="str">
        <f>[4]Hoja1!U799</f>
        <v>BELIA</v>
      </c>
      <c r="I102" s="54">
        <v>45861</v>
      </c>
      <c r="J102" s="54">
        <f>[4]Hoja1!W665</f>
        <v>45937</v>
      </c>
      <c r="K102" s="55"/>
      <c r="L102" s="55" t="s">
        <v>25</v>
      </c>
      <c r="M102" s="53">
        <v>2</v>
      </c>
      <c r="N102" s="56">
        <v>3</v>
      </c>
    </row>
    <row r="103" spans="1:14" s="34" customFormat="1" ht="57" customHeight="1">
      <c r="A103" s="49">
        <v>799</v>
      </c>
      <c r="B103" s="56" t="str">
        <f t="shared" si="2"/>
        <v>90/2025</v>
      </c>
      <c r="C103" s="56" t="str">
        <f t="shared" si="3"/>
        <v>INEA.2S.6.90_2025</v>
      </c>
      <c r="D103" s="52">
        <v>1</v>
      </c>
      <c r="E103" s="53" t="s">
        <v>125</v>
      </c>
      <c r="F103" s="53" t="str">
        <f>[4]Hoja1!S800</f>
        <v>LAGUNES</v>
      </c>
      <c r="G103" s="53" t="str">
        <f>[4]Hoja1!T800</f>
        <v>PEREZ</v>
      </c>
      <c r="H103" s="53" t="str">
        <f>[4]Hoja1!U800</f>
        <v>LADY DIANA</v>
      </c>
      <c r="I103" s="54">
        <v>45861</v>
      </c>
      <c r="J103" s="54">
        <f>[4]Hoja1!W666</f>
        <v>45965</v>
      </c>
      <c r="K103" s="55"/>
      <c r="L103" s="55" t="s">
        <v>25</v>
      </c>
      <c r="M103" s="53">
        <v>2</v>
      </c>
      <c r="N103" s="56">
        <v>3</v>
      </c>
    </row>
    <row r="104" spans="1:14" s="34" customFormat="1" ht="57" customHeight="1">
      <c r="A104" s="49">
        <v>800</v>
      </c>
      <c r="B104" s="56" t="str">
        <f t="shared" si="2"/>
        <v>91/2025</v>
      </c>
      <c r="C104" s="56" t="str">
        <f t="shared" si="3"/>
        <v>INEA.2S.6.91_2025</v>
      </c>
      <c r="D104" s="52">
        <v>1</v>
      </c>
      <c r="E104" s="53" t="s">
        <v>125</v>
      </c>
      <c r="F104" s="53" t="str">
        <f>[4]Hoja1!S801</f>
        <v>LEAL</v>
      </c>
      <c r="G104" s="53" t="str">
        <f>[4]Hoja1!T801</f>
        <v>SALDIVAR</v>
      </c>
      <c r="H104" s="53" t="str">
        <f>[4]Hoja1!U801</f>
        <v>PERLA ARIANNA</v>
      </c>
      <c r="I104" s="54">
        <v>45861</v>
      </c>
      <c r="J104" s="54">
        <f>[4]Hoja1!W762</f>
        <v>45935</v>
      </c>
      <c r="K104" s="55"/>
      <c r="L104" s="55" t="s">
        <v>25</v>
      </c>
      <c r="M104" s="53">
        <v>2</v>
      </c>
      <c r="N104" s="56">
        <v>3</v>
      </c>
    </row>
    <row r="105" spans="1:14" s="34" customFormat="1" ht="57" customHeight="1">
      <c r="A105" s="49">
        <v>801</v>
      </c>
      <c r="B105" s="56" t="str">
        <f t="shared" si="2"/>
        <v>92/2025</v>
      </c>
      <c r="C105" s="56" t="str">
        <f t="shared" si="3"/>
        <v>INEA.2S.6.92_2025</v>
      </c>
      <c r="D105" s="52">
        <v>1</v>
      </c>
      <c r="E105" s="53" t="s">
        <v>125</v>
      </c>
      <c r="F105" s="53" t="str">
        <f>[4]Hoja1!S802</f>
        <v>LARA</v>
      </c>
      <c r="G105" s="53" t="str">
        <f>[4]Hoja1!T802</f>
        <v>PRADO</v>
      </c>
      <c r="H105" s="53" t="str">
        <f>[4]Hoja1!U802</f>
        <v>BERTHA ALICIA</v>
      </c>
      <c r="I105" s="54">
        <v>45861</v>
      </c>
      <c r="J105" s="54">
        <f>[4]Hoja1!W763</f>
        <v>45865</v>
      </c>
      <c r="K105" s="55"/>
      <c r="L105" s="55" t="s">
        <v>25</v>
      </c>
      <c r="M105" s="53">
        <v>2</v>
      </c>
      <c r="N105" s="56">
        <v>3</v>
      </c>
    </row>
    <row r="106" spans="1:14" s="34" customFormat="1" ht="57" customHeight="1">
      <c r="A106" s="49">
        <v>802</v>
      </c>
      <c r="B106" s="56" t="str">
        <f t="shared" si="2"/>
        <v>93/2025</v>
      </c>
      <c r="C106" s="56" t="str">
        <f t="shared" si="3"/>
        <v>INEA.2S.6.93_2025</v>
      </c>
      <c r="D106" s="52">
        <v>1</v>
      </c>
      <c r="E106" s="53" t="s">
        <v>125</v>
      </c>
      <c r="F106" s="53" t="str">
        <f>[4]Hoja1!S803</f>
        <v>GARCIA</v>
      </c>
      <c r="G106" s="53" t="str">
        <f>[4]Hoja1!T803</f>
        <v>GONZALEZ</v>
      </c>
      <c r="H106" s="53" t="str">
        <f>[4]Hoja1!U803</f>
        <v>ANIELA ELIZABETH</v>
      </c>
      <c r="I106" s="54">
        <v>45861</v>
      </c>
      <c r="J106" s="54">
        <f>[4]Hoja1!W841</f>
        <v>45906</v>
      </c>
      <c r="K106" s="55"/>
      <c r="L106" s="55" t="s">
        <v>25</v>
      </c>
      <c r="M106" s="53">
        <v>2</v>
      </c>
      <c r="N106" s="56">
        <v>3</v>
      </c>
    </row>
    <row r="107" spans="1:14" s="34" customFormat="1" ht="57" customHeight="1">
      <c r="A107" s="49">
        <v>803</v>
      </c>
      <c r="B107" s="56" t="str">
        <f t="shared" si="2"/>
        <v>94/2025</v>
      </c>
      <c r="C107" s="56" t="str">
        <f t="shared" si="3"/>
        <v>INEA.2S.6.94_2025</v>
      </c>
      <c r="D107" s="52">
        <v>1</v>
      </c>
      <c r="E107" s="53" t="s">
        <v>125</v>
      </c>
      <c r="F107" s="53" t="str">
        <f>[4]Hoja1!S804</f>
        <v>CAMPISTA</v>
      </c>
      <c r="G107" s="53" t="str">
        <f>[4]Hoja1!T804</f>
        <v>MORALES</v>
      </c>
      <c r="H107" s="53" t="str">
        <f>[4]Hoja1!U804</f>
        <v>LEYLANI FERNANDA</v>
      </c>
      <c r="I107" s="54">
        <v>45861</v>
      </c>
      <c r="J107" s="54">
        <f>[4]Hoja1!W842</f>
        <v>45865</v>
      </c>
      <c r="K107" s="55"/>
      <c r="L107" s="55" t="s">
        <v>25</v>
      </c>
      <c r="M107" s="53">
        <v>2</v>
      </c>
      <c r="N107" s="56">
        <v>3</v>
      </c>
    </row>
    <row r="108" spans="1:14" s="34" customFormat="1" ht="57" customHeight="1">
      <c r="A108" s="49">
        <v>804</v>
      </c>
      <c r="B108" s="56" t="str">
        <f t="shared" si="2"/>
        <v>95/2025</v>
      </c>
      <c r="C108" s="56" t="str">
        <f t="shared" si="3"/>
        <v>INEA.2S.6.95_2025</v>
      </c>
      <c r="D108" s="52">
        <v>1</v>
      </c>
      <c r="E108" s="53" t="s">
        <v>125</v>
      </c>
      <c r="F108" s="53" t="str">
        <f>[4]Hoja1!S805</f>
        <v>SANCHEZ</v>
      </c>
      <c r="G108" s="53" t="str">
        <f>[4]Hoja1!T805</f>
        <v>MATA</v>
      </c>
      <c r="H108" s="53" t="str">
        <f>[4]Hoja1!U805</f>
        <v>MARIA</v>
      </c>
      <c r="I108" s="54">
        <f>[5]Hoja1!R18</f>
        <v>45861</v>
      </c>
      <c r="J108" s="54"/>
      <c r="K108" s="55"/>
      <c r="L108" s="55" t="s">
        <v>25</v>
      </c>
      <c r="M108" s="53">
        <v>2</v>
      </c>
      <c r="N108" s="56">
        <v>3</v>
      </c>
    </row>
    <row r="109" spans="1:14" s="34" customFormat="1" ht="57" customHeight="1">
      <c r="A109" s="49">
        <v>805</v>
      </c>
      <c r="B109" s="56" t="str">
        <f t="shared" si="2"/>
        <v>96/2025</v>
      </c>
      <c r="C109" s="56" t="str">
        <f t="shared" si="3"/>
        <v>INEA.2S.6.96_2025</v>
      </c>
      <c r="D109" s="52">
        <v>1</v>
      </c>
      <c r="E109" s="53" t="s">
        <v>125</v>
      </c>
      <c r="F109" s="53" t="str">
        <f>[4]Hoja1!S806</f>
        <v>HERRERA</v>
      </c>
      <c r="G109" s="53" t="str">
        <f>[4]Hoja1!T806</f>
        <v>MORENO</v>
      </c>
      <c r="H109" s="53" t="str">
        <f>[4]Hoja1!U806</f>
        <v>ANA IDALY</v>
      </c>
      <c r="I109" s="54">
        <f>[5]Hoja1!R19</f>
        <v>45861</v>
      </c>
      <c r="J109" s="54"/>
      <c r="K109" s="55"/>
      <c r="L109" s="55" t="s">
        <v>25</v>
      </c>
      <c r="M109" s="53">
        <v>2</v>
      </c>
      <c r="N109" s="56">
        <v>3</v>
      </c>
    </row>
    <row r="110" spans="1:14" s="34" customFormat="1" ht="57" customHeight="1">
      <c r="A110" s="49">
        <v>806</v>
      </c>
      <c r="B110" s="56" t="str">
        <f t="shared" si="2"/>
        <v>97/2025</v>
      </c>
      <c r="C110" s="56" t="str">
        <f t="shared" si="3"/>
        <v>INEA.2S.6.97_2025</v>
      </c>
      <c r="D110" s="52">
        <v>1</v>
      </c>
      <c r="E110" s="53" t="s">
        <v>125</v>
      </c>
      <c r="F110" s="53" t="str">
        <f>[4]Hoja1!S807</f>
        <v>GARCIA</v>
      </c>
      <c r="G110" s="53" t="str">
        <f>[4]Hoja1!T807</f>
        <v>GOMEZ</v>
      </c>
      <c r="H110" s="53" t="str">
        <f>[4]Hoja1!U807</f>
        <v>VIVIANA VICTORIA</v>
      </c>
      <c r="I110" s="54">
        <f>[5]Hoja1!R20</f>
        <v>45861</v>
      </c>
      <c r="J110" s="54"/>
      <c r="K110" s="55"/>
      <c r="L110" s="55" t="s">
        <v>25</v>
      </c>
      <c r="M110" s="53">
        <v>2</v>
      </c>
      <c r="N110" s="56">
        <v>3</v>
      </c>
    </row>
    <row r="111" spans="1:14" s="34" customFormat="1" ht="57" customHeight="1">
      <c r="A111" s="49">
        <v>807</v>
      </c>
      <c r="B111" s="56" t="str">
        <f t="shared" si="2"/>
        <v>98/2025</v>
      </c>
      <c r="C111" s="56" t="str">
        <f t="shared" si="3"/>
        <v>INEA.2S.6.98_2025</v>
      </c>
      <c r="D111" s="52">
        <v>1</v>
      </c>
      <c r="E111" s="53" t="s">
        <v>125</v>
      </c>
      <c r="F111" s="53" t="str">
        <f>[4]Hoja1!S808</f>
        <v>MACHADO</v>
      </c>
      <c r="G111" s="53" t="str">
        <f>[4]Hoja1!T808</f>
        <v>HERNANDEZ</v>
      </c>
      <c r="H111" s="53" t="str">
        <f>[4]Hoja1!U808</f>
        <v>CARLOS EDUARDO</v>
      </c>
      <c r="I111" s="54">
        <f>[5]Hoja1!R21</f>
        <v>45861</v>
      </c>
      <c r="J111" s="54"/>
      <c r="K111" s="55"/>
      <c r="L111" s="55" t="s">
        <v>25</v>
      </c>
      <c r="M111" s="53">
        <v>2</v>
      </c>
      <c r="N111" s="56">
        <v>3</v>
      </c>
    </row>
    <row r="112" spans="1:14" s="34" customFormat="1" ht="57" customHeight="1">
      <c r="A112" s="49">
        <v>808</v>
      </c>
      <c r="B112" s="56" t="str">
        <f t="shared" si="2"/>
        <v>99/2025</v>
      </c>
      <c r="C112" s="56" t="str">
        <f t="shared" si="3"/>
        <v>INEA.2S.6.99_2025</v>
      </c>
      <c r="D112" s="52">
        <v>1</v>
      </c>
      <c r="E112" s="53" t="s">
        <v>125</v>
      </c>
      <c r="F112" s="53" t="str">
        <f>[4]Hoja1!S809</f>
        <v>MARTINEZ</v>
      </c>
      <c r="G112" s="53" t="str">
        <f>[4]Hoja1!T809</f>
        <v>FRANCISCO</v>
      </c>
      <c r="H112" s="53" t="str">
        <f>[4]Hoja1!U809</f>
        <v>MAURICIO</v>
      </c>
      <c r="I112" s="54">
        <f>[5]Hoja1!R22</f>
        <v>45861</v>
      </c>
      <c r="J112" s="54"/>
      <c r="K112" s="55"/>
      <c r="L112" s="55" t="s">
        <v>25</v>
      </c>
      <c r="M112" s="53">
        <v>2</v>
      </c>
      <c r="N112" s="56">
        <v>3</v>
      </c>
    </row>
    <row r="113" spans="1:14" s="34" customFormat="1" ht="57" customHeight="1">
      <c r="A113" s="49">
        <v>809</v>
      </c>
      <c r="B113" s="56" t="str">
        <f t="shared" si="2"/>
        <v>100/2025</v>
      </c>
      <c r="C113" s="56" t="str">
        <f t="shared" si="3"/>
        <v>INEA.2S.6.100_2025</v>
      </c>
      <c r="D113" s="52">
        <v>1</v>
      </c>
      <c r="E113" s="53" t="s">
        <v>125</v>
      </c>
      <c r="F113" s="53" t="str">
        <f>[4]Hoja1!S810</f>
        <v>RAMIREZ</v>
      </c>
      <c r="G113" s="53" t="str">
        <f>[4]Hoja1!T810</f>
        <v>OCHOA</v>
      </c>
      <c r="H113" s="53" t="str">
        <f>[4]Hoja1!U810</f>
        <v>CRISTIAN</v>
      </c>
      <c r="I113" s="54">
        <f>[5]Hoja1!R81</f>
        <v>45861</v>
      </c>
      <c r="J113" s="54"/>
      <c r="K113" s="55"/>
      <c r="L113" s="55" t="s">
        <v>25</v>
      </c>
      <c r="M113" s="53">
        <v>2</v>
      </c>
      <c r="N113" s="56">
        <v>3</v>
      </c>
    </row>
    <row r="114" spans="1:14" s="34" customFormat="1" ht="57" customHeight="1">
      <c r="A114" s="49">
        <v>810</v>
      </c>
      <c r="B114" s="56" t="str">
        <f t="shared" si="2"/>
        <v>101/2025</v>
      </c>
      <c r="C114" s="56" t="str">
        <f t="shared" si="3"/>
        <v>INEA.2S.6.101_2025</v>
      </c>
      <c r="D114" s="52">
        <v>1</v>
      </c>
      <c r="E114" s="53" t="s">
        <v>125</v>
      </c>
      <c r="F114" s="53" t="str">
        <f>[4]Hoja1!S811</f>
        <v>RIVERA</v>
      </c>
      <c r="G114" s="53" t="str">
        <f>[4]Hoja1!T811</f>
        <v>OLIVERA</v>
      </c>
      <c r="H114" s="53" t="str">
        <f>[4]Hoja1!U811</f>
        <v>JOSE MANUEL</v>
      </c>
      <c r="I114" s="54">
        <f>[5]Hoja1!R84</f>
        <v>45861</v>
      </c>
      <c r="J114" s="54"/>
      <c r="K114" s="55"/>
      <c r="L114" s="55" t="s">
        <v>25</v>
      </c>
      <c r="M114" s="53">
        <v>2</v>
      </c>
      <c r="N114" s="56">
        <v>3</v>
      </c>
    </row>
    <row r="115" spans="1:14" s="34" customFormat="1" ht="57" customHeight="1">
      <c r="A115" s="49">
        <v>811</v>
      </c>
      <c r="B115" s="56" t="str">
        <f t="shared" si="2"/>
        <v>102/2025</v>
      </c>
      <c r="C115" s="56" t="str">
        <f t="shared" si="3"/>
        <v>INEA.2S.6.102_2025</v>
      </c>
      <c r="D115" s="52">
        <v>1</v>
      </c>
      <c r="E115" s="53" t="s">
        <v>125</v>
      </c>
      <c r="F115" s="53" t="str">
        <f>[4]Hoja1!S812</f>
        <v>RAMIREZ</v>
      </c>
      <c r="G115" s="53" t="str">
        <f>[4]Hoja1!T812</f>
        <v>CASTAÑEDA</v>
      </c>
      <c r="H115" s="53" t="str">
        <f>[4]Hoja1!U812</f>
        <v>DAVID ALEJANDRO</v>
      </c>
      <c r="I115" s="54">
        <f>[5]Hoja1!R91</f>
        <v>45861</v>
      </c>
      <c r="J115" s="54"/>
      <c r="K115" s="55"/>
      <c r="L115" s="55" t="s">
        <v>25</v>
      </c>
      <c r="M115" s="53">
        <v>2</v>
      </c>
      <c r="N115" s="56">
        <v>3</v>
      </c>
    </row>
    <row r="116" spans="1:14" s="34" customFormat="1" ht="57" customHeight="1">
      <c r="A116" s="49">
        <v>812</v>
      </c>
      <c r="B116" s="56" t="str">
        <f t="shared" si="2"/>
        <v>103/2025</v>
      </c>
      <c r="C116" s="56" t="str">
        <f t="shared" si="3"/>
        <v>INEA.2S.6.103_2025</v>
      </c>
      <c r="D116" s="52">
        <v>1</v>
      </c>
      <c r="E116" s="53" t="s">
        <v>125</v>
      </c>
      <c r="F116" s="53" t="str">
        <f>[4]Hoja1!S813</f>
        <v>FLORES</v>
      </c>
      <c r="G116" s="53" t="str">
        <f>[4]Hoja1!T813</f>
        <v>LOPEZ</v>
      </c>
      <c r="H116" s="53" t="str">
        <f>[4]Hoja1!U813</f>
        <v>JUANA</v>
      </c>
      <c r="I116" s="54">
        <f>[5]Hoja1!R92</f>
        <v>45861</v>
      </c>
      <c r="J116" s="54"/>
      <c r="K116" s="55"/>
      <c r="L116" s="55" t="s">
        <v>25</v>
      </c>
      <c r="M116" s="53">
        <v>2</v>
      </c>
      <c r="N116" s="56">
        <v>3</v>
      </c>
    </row>
    <row r="117" spans="1:14" s="34" customFormat="1" ht="57" customHeight="1">
      <c r="A117" s="49">
        <v>813</v>
      </c>
      <c r="B117" s="56" t="str">
        <f t="shared" si="2"/>
        <v>104/2025</v>
      </c>
      <c r="C117" s="56" t="str">
        <f t="shared" si="3"/>
        <v>INEA.2S.6.104_2025</v>
      </c>
      <c r="D117" s="52">
        <v>1</v>
      </c>
      <c r="E117" s="53" t="s">
        <v>125</v>
      </c>
      <c r="F117" s="53" t="str">
        <f>[4]Hoja1!S814</f>
        <v>RAMIREZ</v>
      </c>
      <c r="G117" s="53" t="str">
        <f>[4]Hoja1!T814</f>
        <v>OCHOA</v>
      </c>
      <c r="H117" s="53" t="str">
        <f>[4]Hoja1!U814</f>
        <v>CRISTIAN</v>
      </c>
      <c r="I117" s="54">
        <f>[5]Hoja1!R93</f>
        <v>45861</v>
      </c>
      <c r="J117" s="54"/>
      <c r="K117" s="55"/>
      <c r="L117" s="55" t="s">
        <v>25</v>
      </c>
      <c r="M117" s="53">
        <v>2</v>
      </c>
      <c r="N117" s="56">
        <v>3</v>
      </c>
    </row>
    <row r="118" spans="1:14" s="34" customFormat="1" ht="57" customHeight="1">
      <c r="A118" s="49">
        <v>814</v>
      </c>
      <c r="B118" s="56" t="str">
        <f t="shared" si="2"/>
        <v>105/2025</v>
      </c>
      <c r="C118" s="56" t="str">
        <f t="shared" si="3"/>
        <v>INEA.2S.6.105_2025</v>
      </c>
      <c r="D118" s="52">
        <v>1</v>
      </c>
      <c r="E118" s="53" t="s">
        <v>125</v>
      </c>
      <c r="F118" s="53" t="str">
        <f>[4]Hoja1!S815</f>
        <v>DOMINGUEZ</v>
      </c>
      <c r="G118" s="53" t="str">
        <f>[4]Hoja1!T815</f>
        <v>GOMEZ</v>
      </c>
      <c r="H118" s="53" t="str">
        <f>[4]Hoja1!U815</f>
        <v>ALBERTA</v>
      </c>
      <c r="I118" s="54">
        <f>[5]Hoja1!R94</f>
        <v>45861</v>
      </c>
      <c r="J118" s="54"/>
      <c r="K118" s="55"/>
      <c r="L118" s="55" t="s">
        <v>25</v>
      </c>
      <c r="M118" s="53">
        <v>2</v>
      </c>
      <c r="N118" s="56">
        <v>3</v>
      </c>
    </row>
    <row r="119" spans="1:14" s="34" customFormat="1" ht="57" customHeight="1">
      <c r="A119" s="49">
        <v>815</v>
      </c>
      <c r="B119" s="56" t="str">
        <f t="shared" si="2"/>
        <v>106/2025</v>
      </c>
      <c r="C119" s="56" t="str">
        <f t="shared" si="3"/>
        <v>INEA.2S.6.106_2025</v>
      </c>
      <c r="D119" s="52">
        <v>1</v>
      </c>
      <c r="E119" s="53" t="s">
        <v>125</v>
      </c>
      <c r="F119" s="53" t="str">
        <f>[4]Hoja1!S816</f>
        <v>MARTINEZ</v>
      </c>
      <c r="G119" s="53" t="str">
        <f>[4]Hoja1!T816</f>
        <v>FRANCISCO</v>
      </c>
      <c r="H119" s="53" t="str">
        <f>[4]Hoja1!U816</f>
        <v>LIRIO CELINA</v>
      </c>
      <c r="I119" s="54">
        <f>[5]Hoja1!R95</f>
        <v>45861</v>
      </c>
      <c r="J119" s="54"/>
      <c r="K119" s="55"/>
      <c r="L119" s="55" t="s">
        <v>25</v>
      </c>
      <c r="M119" s="53">
        <v>2</v>
      </c>
      <c r="N119" s="56">
        <v>3</v>
      </c>
    </row>
    <row r="120" spans="1:14" s="34" customFormat="1" ht="57" customHeight="1">
      <c r="A120" s="49">
        <v>816</v>
      </c>
      <c r="B120" s="56" t="str">
        <f t="shared" si="2"/>
        <v>107/2025</v>
      </c>
      <c r="C120" s="56" t="str">
        <f t="shared" si="3"/>
        <v>INEA.2S.6.107_2025</v>
      </c>
      <c r="D120" s="52">
        <v>1</v>
      </c>
      <c r="E120" s="53" t="s">
        <v>125</v>
      </c>
      <c r="F120" s="53" t="str">
        <f>[4]Hoja1!S817</f>
        <v>SANTOS</v>
      </c>
      <c r="G120" s="53" t="str">
        <f>[4]Hoja1!T817</f>
        <v>ESTRADA</v>
      </c>
      <c r="H120" s="53" t="str">
        <f>[4]Hoja1!U817</f>
        <v>MARIBEL</v>
      </c>
      <c r="I120" s="54">
        <f>[5]Hoja1!R96</f>
        <v>45861</v>
      </c>
      <c r="J120" s="54"/>
      <c r="K120" s="55"/>
      <c r="L120" s="55" t="s">
        <v>25</v>
      </c>
      <c r="M120" s="53">
        <v>2</v>
      </c>
      <c r="N120" s="56">
        <v>3</v>
      </c>
    </row>
    <row r="121" spans="1:14" s="34" customFormat="1" ht="57" customHeight="1">
      <c r="A121" s="49">
        <v>817</v>
      </c>
      <c r="B121" s="56" t="str">
        <f t="shared" si="2"/>
        <v>108/2025</v>
      </c>
      <c r="C121" s="56" t="str">
        <f t="shared" si="3"/>
        <v>INEA.2S.6.108_2025</v>
      </c>
      <c r="D121" s="52">
        <v>1</v>
      </c>
      <c r="E121" s="53" t="s">
        <v>125</v>
      </c>
      <c r="F121" s="53" t="str">
        <f>[4]Hoja1!S818</f>
        <v>RAMIREZ</v>
      </c>
      <c r="G121" s="53" t="str">
        <f>[4]Hoja1!T818</f>
        <v>VACA</v>
      </c>
      <c r="H121" s="53" t="str">
        <f>[4]Hoja1!U818</f>
        <v>JESUS</v>
      </c>
      <c r="I121" s="54">
        <f>[5]Hoja1!R97</f>
        <v>45861</v>
      </c>
      <c r="J121" s="54"/>
      <c r="K121" s="55"/>
      <c r="L121" s="55" t="s">
        <v>25</v>
      </c>
      <c r="M121" s="53">
        <v>2</v>
      </c>
      <c r="N121" s="56">
        <v>3</v>
      </c>
    </row>
    <row r="122" spans="1:14" s="34" customFormat="1" ht="57" customHeight="1">
      <c r="A122" s="49">
        <v>818</v>
      </c>
      <c r="B122" s="56" t="str">
        <f t="shared" si="2"/>
        <v>109/2025</v>
      </c>
      <c r="C122" s="56" t="str">
        <f t="shared" si="3"/>
        <v>INEA.2S.6.109_2025</v>
      </c>
      <c r="D122" s="52">
        <v>1</v>
      </c>
      <c r="E122" s="53" t="s">
        <v>125</v>
      </c>
      <c r="F122" s="53" t="str">
        <f>[4]Hoja1!S819</f>
        <v>SORIANO</v>
      </c>
      <c r="G122" s="53" t="str">
        <f>[4]Hoja1!T819</f>
        <v>ALEMAN</v>
      </c>
      <c r="H122" s="53" t="str">
        <f>[4]Hoja1!U819</f>
        <v>LINEY</v>
      </c>
      <c r="I122" s="54">
        <f>[5]Hoja1!R100</f>
        <v>45861</v>
      </c>
      <c r="J122" s="54"/>
      <c r="K122" s="55"/>
      <c r="L122" s="55" t="s">
        <v>25</v>
      </c>
      <c r="M122" s="53">
        <v>2</v>
      </c>
      <c r="N122" s="56">
        <v>3</v>
      </c>
    </row>
    <row r="123" spans="1:14" s="34" customFormat="1" ht="57" customHeight="1">
      <c r="A123" s="49">
        <v>819</v>
      </c>
      <c r="B123" s="56" t="str">
        <f t="shared" si="2"/>
        <v>110/2025</v>
      </c>
      <c r="C123" s="56" t="str">
        <f t="shared" si="3"/>
        <v>INEA.2S.6.110_2025</v>
      </c>
      <c r="D123" s="52">
        <v>1</v>
      </c>
      <c r="E123" s="53" t="s">
        <v>125</v>
      </c>
      <c r="F123" s="53" t="str">
        <f>[4]Hoja1!S820</f>
        <v>CEJA</v>
      </c>
      <c r="G123" s="53" t="str">
        <f>[4]Hoja1!T820</f>
        <v>ESCOVAR</v>
      </c>
      <c r="H123" s="53" t="str">
        <f>[4]Hoja1!U820</f>
        <v>ADOLFO</v>
      </c>
      <c r="I123" s="54">
        <f>[5]Hoja1!R101</f>
        <v>45861</v>
      </c>
      <c r="J123" s="54"/>
      <c r="K123" s="55"/>
      <c r="L123" s="55" t="s">
        <v>25</v>
      </c>
      <c r="M123" s="53">
        <v>2</v>
      </c>
      <c r="N123" s="56">
        <v>3</v>
      </c>
    </row>
    <row r="124" spans="1:14" s="34" customFormat="1" ht="57" customHeight="1">
      <c r="A124" s="49">
        <v>820</v>
      </c>
      <c r="B124" s="56" t="str">
        <f t="shared" si="2"/>
        <v>111/2025</v>
      </c>
      <c r="C124" s="56" t="str">
        <f t="shared" si="3"/>
        <v>INEA.2S.6.111_2025</v>
      </c>
      <c r="D124" s="52">
        <v>1</v>
      </c>
      <c r="E124" s="53" t="s">
        <v>125</v>
      </c>
      <c r="F124" s="53" t="str">
        <f>[4]Hoja1!S821</f>
        <v>LOPEZ</v>
      </c>
      <c r="G124" s="53" t="str">
        <f>[4]Hoja1!T821</f>
        <v>GONZALEZ</v>
      </c>
      <c r="H124" s="53" t="str">
        <f>[4]Hoja1!U821</f>
        <v>DULCE DANIELA</v>
      </c>
      <c r="I124" s="54">
        <v>45863</v>
      </c>
      <c r="J124" s="54">
        <f>[4]Hoja1!W123</f>
        <v>45878</v>
      </c>
      <c r="K124" s="55"/>
      <c r="L124" s="55" t="s">
        <v>25</v>
      </c>
      <c r="M124" s="53">
        <v>2</v>
      </c>
      <c r="N124" s="56">
        <v>3</v>
      </c>
    </row>
    <row r="125" spans="1:14" s="34" customFormat="1" ht="57" customHeight="1">
      <c r="A125" s="49">
        <v>821</v>
      </c>
      <c r="B125" s="56" t="str">
        <f t="shared" si="2"/>
        <v>112/2025</v>
      </c>
      <c r="C125" s="56" t="str">
        <f t="shared" si="3"/>
        <v>INEA.2S.6.112_2025</v>
      </c>
      <c r="D125" s="52">
        <v>1</v>
      </c>
      <c r="E125" s="53" t="s">
        <v>125</v>
      </c>
      <c r="F125" s="53" t="str">
        <f>[4]Hoja1!S822</f>
        <v>ESPARZA</v>
      </c>
      <c r="G125" s="53" t="str">
        <f>[4]Hoja1!T822</f>
        <v>QUEZADA</v>
      </c>
      <c r="H125" s="53" t="str">
        <f>[4]Hoja1!U822</f>
        <v>IKER DAVID</v>
      </c>
      <c r="I125" s="54">
        <v>45863</v>
      </c>
      <c r="J125" s="54">
        <f>[4]Hoja1!W846</f>
        <v>45913</v>
      </c>
      <c r="K125" s="55"/>
      <c r="L125" s="55" t="s">
        <v>25</v>
      </c>
      <c r="M125" s="53">
        <v>2</v>
      </c>
      <c r="N125" s="56">
        <v>3</v>
      </c>
    </row>
    <row r="126" spans="1:14" s="34" customFormat="1" ht="57" customHeight="1">
      <c r="A126" s="49">
        <v>822</v>
      </c>
      <c r="B126" s="56" t="str">
        <f t="shared" si="2"/>
        <v>113/2025</v>
      </c>
      <c r="C126" s="56" t="str">
        <f t="shared" si="3"/>
        <v>INEA.2S.6.113_2025</v>
      </c>
      <c r="D126" s="52">
        <v>1</v>
      </c>
      <c r="E126" s="53" t="s">
        <v>125</v>
      </c>
      <c r="F126" s="53" t="str">
        <f>[4]Hoja1!S823</f>
        <v>CORRALES</v>
      </c>
      <c r="G126" s="53" t="str">
        <f>[4]Hoja1!T823</f>
        <v>SEPULVEDA</v>
      </c>
      <c r="H126" s="53" t="str">
        <f>[4]Hoja1!U823</f>
        <v>MARISOL</v>
      </c>
      <c r="I126" s="54">
        <f>[5]Hoja1!R23</f>
        <v>45863</v>
      </c>
      <c r="J126" s="54"/>
      <c r="K126" s="55"/>
      <c r="L126" s="55" t="s">
        <v>25</v>
      </c>
      <c r="M126" s="53">
        <v>2</v>
      </c>
      <c r="N126" s="56">
        <v>3</v>
      </c>
    </row>
    <row r="127" spans="1:14" s="34" customFormat="1" ht="57" customHeight="1">
      <c r="A127" s="49">
        <v>823</v>
      </c>
      <c r="B127" s="56" t="str">
        <f t="shared" si="2"/>
        <v>114/2025</v>
      </c>
      <c r="C127" s="56" t="str">
        <f t="shared" si="3"/>
        <v>INEA.2S.6.114_2025</v>
      </c>
      <c r="D127" s="52">
        <v>1</v>
      </c>
      <c r="E127" s="53" t="s">
        <v>125</v>
      </c>
      <c r="F127" s="53" t="str">
        <f>[4]Hoja1!S824</f>
        <v>CORNEJO</v>
      </c>
      <c r="G127" s="53" t="str">
        <f>[4]Hoja1!T824</f>
        <v>TAPIA</v>
      </c>
      <c r="H127" s="53" t="str">
        <f>[4]Hoja1!U824</f>
        <v>SARA</v>
      </c>
      <c r="I127" s="54">
        <f>[5]Hoja1!R82</f>
        <v>45863</v>
      </c>
      <c r="J127" s="54"/>
      <c r="K127" s="55"/>
      <c r="L127" s="55" t="s">
        <v>25</v>
      </c>
      <c r="M127" s="53">
        <v>2</v>
      </c>
      <c r="N127" s="56">
        <v>3</v>
      </c>
    </row>
    <row r="128" spans="1:14" s="34" customFormat="1" ht="57" customHeight="1">
      <c r="A128" s="49">
        <v>824</v>
      </c>
      <c r="B128" s="56" t="str">
        <f t="shared" si="2"/>
        <v>115/2025</v>
      </c>
      <c r="C128" s="56" t="str">
        <f t="shared" si="3"/>
        <v>INEA.2S.6.115_2025</v>
      </c>
      <c r="D128" s="52">
        <v>1</v>
      </c>
      <c r="E128" s="53" t="s">
        <v>125</v>
      </c>
      <c r="F128" s="53" t="str">
        <f>[4]Hoja1!S825</f>
        <v>PEREZ</v>
      </c>
      <c r="G128" s="53" t="str">
        <f>[4]Hoja1!T825</f>
        <v>GONZALEZ</v>
      </c>
      <c r="H128" s="53" t="str">
        <f>[4]Hoja1!U825</f>
        <v>MIREYA</v>
      </c>
      <c r="I128" s="54">
        <f>[5]Hoja1!R83</f>
        <v>45863</v>
      </c>
      <c r="J128" s="54"/>
      <c r="K128" s="55"/>
      <c r="L128" s="55" t="s">
        <v>25</v>
      </c>
      <c r="M128" s="53">
        <v>2</v>
      </c>
      <c r="N128" s="56">
        <v>3</v>
      </c>
    </row>
    <row r="129" spans="1:14" s="34" customFormat="1" ht="57" customHeight="1">
      <c r="A129" s="49">
        <v>825</v>
      </c>
      <c r="B129" s="56" t="str">
        <f t="shared" si="2"/>
        <v>116/2025</v>
      </c>
      <c r="C129" s="56" t="str">
        <f t="shared" si="3"/>
        <v>INEA.2S.6.116_2025</v>
      </c>
      <c r="D129" s="52">
        <v>1</v>
      </c>
      <c r="E129" s="53" t="s">
        <v>125</v>
      </c>
      <c r="F129" s="53" t="str">
        <f>[4]Hoja1!S826</f>
        <v>BARRIENTOS</v>
      </c>
      <c r="G129" s="53" t="str">
        <f>[4]Hoja1!T826</f>
        <v>AFANADOR</v>
      </c>
      <c r="H129" s="53" t="str">
        <f>[4]Hoja1!U826</f>
        <v>CINTHIA LORENA</v>
      </c>
      <c r="I129" s="54">
        <v>45870</v>
      </c>
      <c r="J129" s="54">
        <f>[4]Hoja1!W327</f>
        <v>45892</v>
      </c>
      <c r="K129" s="55"/>
      <c r="L129" s="55" t="s">
        <v>25</v>
      </c>
      <c r="M129" s="53">
        <v>2</v>
      </c>
      <c r="N129" s="56">
        <v>3</v>
      </c>
    </row>
    <row r="130" spans="1:14" s="34" customFormat="1" ht="57" customHeight="1">
      <c r="A130" s="49">
        <v>826</v>
      </c>
      <c r="B130" s="56" t="str">
        <f t="shared" si="2"/>
        <v>117/2025</v>
      </c>
      <c r="C130" s="56" t="str">
        <f t="shared" si="3"/>
        <v>INEA.2S.6.117_2025</v>
      </c>
      <c r="D130" s="52">
        <v>1</v>
      </c>
      <c r="E130" s="53" t="s">
        <v>125</v>
      </c>
      <c r="F130" s="53" t="str">
        <f>[4]Hoja1!S827</f>
        <v>MENDOZA</v>
      </c>
      <c r="G130" s="53" t="str">
        <f>[4]Hoja1!T827</f>
        <v>MUÑOZ</v>
      </c>
      <c r="H130" s="53" t="str">
        <f>[4]Hoja1!U827</f>
        <v>PAULA KERENA PUG</v>
      </c>
      <c r="I130" s="54">
        <v>45870</v>
      </c>
      <c r="J130" s="54">
        <f>[4]Hoja1!W328</f>
        <v>45892</v>
      </c>
      <c r="K130" s="55"/>
      <c r="L130" s="55" t="s">
        <v>25</v>
      </c>
      <c r="M130" s="53">
        <v>2</v>
      </c>
      <c r="N130" s="56">
        <v>3</v>
      </c>
    </row>
    <row r="131" spans="1:14" s="34" customFormat="1" ht="57" customHeight="1">
      <c r="A131" s="49">
        <v>827</v>
      </c>
      <c r="B131" s="56" t="str">
        <f t="shared" si="2"/>
        <v>118/2025</v>
      </c>
      <c r="C131" s="56" t="str">
        <f t="shared" si="3"/>
        <v>INEA.2S.6.118_2025</v>
      </c>
      <c r="D131" s="52">
        <v>1</v>
      </c>
      <c r="E131" s="53" t="s">
        <v>125</v>
      </c>
      <c r="F131" s="53" t="str">
        <f>[4]Hoja1!S828</f>
        <v>COSTILLA</v>
      </c>
      <c r="G131" s="53" t="str">
        <f>[4]Hoja1!T828</f>
        <v>SALGADO</v>
      </c>
      <c r="H131" s="53" t="str">
        <f>[4]Hoja1!U828</f>
        <v>SILVIA</v>
      </c>
      <c r="I131" s="54">
        <v>45874</v>
      </c>
      <c r="J131" s="54">
        <f>[4]Hoja1!W180</f>
        <v>45883</v>
      </c>
      <c r="K131" s="55"/>
      <c r="L131" s="55" t="s">
        <v>25</v>
      </c>
      <c r="M131" s="53">
        <v>2</v>
      </c>
      <c r="N131" s="56">
        <v>3</v>
      </c>
    </row>
    <row r="132" spans="1:14" s="34" customFormat="1" ht="57" customHeight="1">
      <c r="A132" s="49">
        <v>828</v>
      </c>
      <c r="B132" s="56" t="str">
        <f t="shared" si="2"/>
        <v>119/2025</v>
      </c>
      <c r="C132" s="56" t="str">
        <f t="shared" si="3"/>
        <v>INEA.2S.6.119_2025</v>
      </c>
      <c r="D132" s="52">
        <v>1</v>
      </c>
      <c r="E132" s="53" t="s">
        <v>125</v>
      </c>
      <c r="F132" s="53" t="str">
        <f>[4]Hoja1!S829</f>
        <v>RAMIREZ</v>
      </c>
      <c r="G132" s="53" t="str">
        <f>[4]Hoja1!T829</f>
        <v>MARTINEZ</v>
      </c>
      <c r="H132" s="53" t="str">
        <f>[4]Hoja1!U829</f>
        <v>KIARA YAMILE</v>
      </c>
      <c r="I132" s="54">
        <v>45874</v>
      </c>
      <c r="J132" s="54">
        <f>[4]Hoja1!W346</f>
        <v>45883</v>
      </c>
      <c r="K132" s="55"/>
      <c r="L132" s="55" t="s">
        <v>25</v>
      </c>
      <c r="M132" s="53">
        <v>2</v>
      </c>
      <c r="N132" s="56">
        <v>3</v>
      </c>
    </row>
    <row r="133" spans="1:14" s="34" customFormat="1" ht="57" customHeight="1">
      <c r="A133" s="49">
        <v>829</v>
      </c>
      <c r="B133" s="56" t="str">
        <f t="shared" si="2"/>
        <v>120/2025</v>
      </c>
      <c r="C133" s="56" t="str">
        <f t="shared" si="3"/>
        <v>INEA.2S.6.120_2025</v>
      </c>
      <c r="D133" s="52">
        <v>1</v>
      </c>
      <c r="E133" s="53" t="s">
        <v>125</v>
      </c>
      <c r="F133" s="53" t="str">
        <f>[4]Hoja1!S830</f>
        <v>CABRERA</v>
      </c>
      <c r="G133" s="53" t="str">
        <f>[4]Hoja1!T830</f>
        <v>VILLEGAS</v>
      </c>
      <c r="H133" s="53" t="str">
        <f>[4]Hoja1!U830</f>
        <v>CORDELIA EMILIA</v>
      </c>
      <c r="I133" s="54">
        <v>45874</v>
      </c>
      <c r="J133" s="54">
        <f>[4]Hoja1!W756</f>
        <v>45883</v>
      </c>
      <c r="K133" s="55"/>
      <c r="L133" s="55" t="s">
        <v>25</v>
      </c>
      <c r="M133" s="53">
        <v>2</v>
      </c>
      <c r="N133" s="56">
        <v>3</v>
      </c>
    </row>
    <row r="134" spans="1:14" s="34" customFormat="1" ht="57" customHeight="1">
      <c r="A134" s="49">
        <v>830</v>
      </c>
      <c r="B134" s="56" t="str">
        <f t="shared" si="2"/>
        <v>121/2025</v>
      </c>
      <c r="C134" s="56" t="str">
        <f t="shared" si="3"/>
        <v>INEA.2S.6.121_2025</v>
      </c>
      <c r="D134" s="52">
        <v>1</v>
      </c>
      <c r="E134" s="53" t="s">
        <v>125</v>
      </c>
      <c r="F134" s="53" t="str">
        <f>[4]Hoja1!S831</f>
        <v>VALENTE</v>
      </c>
      <c r="G134" s="53" t="str">
        <f>[4]Hoja1!T831</f>
        <v>TABARES</v>
      </c>
      <c r="H134" s="53" t="str">
        <f>[4]Hoja1!U831</f>
        <v>KEVIN EDGAR</v>
      </c>
      <c r="I134" s="54">
        <v>45875</v>
      </c>
      <c r="J134" s="54">
        <f>[4]Hoja1!W257</f>
        <v>45966</v>
      </c>
      <c r="K134" s="55"/>
      <c r="L134" s="55" t="s">
        <v>25</v>
      </c>
      <c r="M134" s="53">
        <v>2</v>
      </c>
      <c r="N134" s="56">
        <v>3</v>
      </c>
    </row>
    <row r="135" spans="1:14" s="34" customFormat="1" ht="57" customHeight="1">
      <c r="A135" s="49">
        <v>831</v>
      </c>
      <c r="B135" s="56" t="str">
        <f t="shared" si="2"/>
        <v>122/2025</v>
      </c>
      <c r="C135" s="56" t="str">
        <f t="shared" si="3"/>
        <v>INEA.2S.6.122_2025</v>
      </c>
      <c r="D135" s="52">
        <v>1</v>
      </c>
      <c r="E135" s="53" t="s">
        <v>125</v>
      </c>
      <c r="F135" s="53" t="str">
        <f>[4]Hoja1!S832</f>
        <v>DOMINGUEZ</v>
      </c>
      <c r="G135" s="53" t="str">
        <f>[4]Hoja1!T832</f>
        <v>HERNANDEZ</v>
      </c>
      <c r="H135" s="53" t="str">
        <f>[4]Hoja1!U832</f>
        <v>VICTOR MANUEL</v>
      </c>
      <c r="I135" s="54">
        <v>45876</v>
      </c>
      <c r="J135" s="54">
        <f>[4]Hoja1!W136</f>
        <v>45877</v>
      </c>
      <c r="K135" s="55"/>
      <c r="L135" s="55" t="s">
        <v>25</v>
      </c>
      <c r="M135" s="53">
        <v>2</v>
      </c>
      <c r="N135" s="56">
        <v>3</v>
      </c>
    </row>
    <row r="136" spans="1:14" s="34" customFormat="1" ht="57" customHeight="1">
      <c r="A136" s="49">
        <v>832</v>
      </c>
      <c r="B136" s="56" t="str">
        <f t="shared" si="2"/>
        <v>123/2025</v>
      </c>
      <c r="C136" s="56" t="str">
        <f t="shared" si="3"/>
        <v>INEA.2S.6.123_2025</v>
      </c>
      <c r="D136" s="52">
        <v>1</v>
      </c>
      <c r="E136" s="53" t="s">
        <v>125</v>
      </c>
      <c r="F136" s="53" t="str">
        <f>[4]Hoja1!S833</f>
        <v>VEGA</v>
      </c>
      <c r="G136" s="53" t="str">
        <f>[4]Hoja1!T833</f>
        <v>ANGULO</v>
      </c>
      <c r="H136" s="53" t="str">
        <f>[4]Hoja1!U833</f>
        <v>LUIS MANUEL</v>
      </c>
      <c r="I136" s="54">
        <v>45876</v>
      </c>
      <c r="J136" s="54">
        <f>[4]Hoja1!W137</f>
        <v>45877</v>
      </c>
      <c r="K136" s="55"/>
      <c r="L136" s="55" t="s">
        <v>25</v>
      </c>
      <c r="M136" s="53">
        <v>2</v>
      </c>
      <c r="N136" s="56">
        <v>3</v>
      </c>
    </row>
    <row r="137" spans="1:14" s="34" customFormat="1" ht="57" customHeight="1">
      <c r="A137" s="49">
        <v>833</v>
      </c>
      <c r="B137" s="56" t="str">
        <f t="shared" ref="B137:B200" si="4">TEXT(ROW(A124),"00") &amp; "/2025"</f>
        <v>124/2025</v>
      </c>
      <c r="C137" s="56" t="str">
        <f t="shared" ref="C137:C200" si="5">"INEA.2S.6." &amp; TEXT(ROW(A124),"00") &amp; "_2025"</f>
        <v>INEA.2S.6.124_2025</v>
      </c>
      <c r="D137" s="52">
        <v>1</v>
      </c>
      <c r="E137" s="53" t="s">
        <v>125</v>
      </c>
      <c r="F137" s="53" t="str">
        <f>[4]Hoja1!S834</f>
        <v>RODRIGUEZ</v>
      </c>
      <c r="G137" s="53" t="str">
        <f>[4]Hoja1!T834</f>
        <v>POZOS</v>
      </c>
      <c r="H137" s="53" t="str">
        <f>[4]Hoja1!U834</f>
        <v>GUILLERMO IVAN</v>
      </c>
      <c r="I137" s="54">
        <v>45876</v>
      </c>
      <c r="J137" s="54">
        <f>[4]Hoja1!W138</f>
        <v>45877</v>
      </c>
      <c r="K137" s="55"/>
      <c r="L137" s="55" t="s">
        <v>25</v>
      </c>
      <c r="M137" s="53">
        <v>2</v>
      </c>
      <c r="N137" s="56">
        <v>3</v>
      </c>
    </row>
    <row r="138" spans="1:14" s="34" customFormat="1" ht="57" customHeight="1">
      <c r="A138" s="49">
        <v>834</v>
      </c>
      <c r="B138" s="56" t="str">
        <f t="shared" si="4"/>
        <v>125/2025</v>
      </c>
      <c r="C138" s="56" t="str">
        <f t="shared" si="5"/>
        <v>INEA.2S.6.125_2025</v>
      </c>
      <c r="D138" s="52">
        <v>1</v>
      </c>
      <c r="E138" s="53" t="s">
        <v>125</v>
      </c>
      <c r="F138" s="53" t="str">
        <f>[4]Hoja1!S835</f>
        <v>BENAVIDEZ</v>
      </c>
      <c r="G138" s="53" t="str">
        <f>[4]Hoja1!T835</f>
        <v>ORTIZ</v>
      </c>
      <c r="H138" s="53" t="str">
        <f>[4]Hoja1!U835</f>
        <v>CRISTIAN URIEL</v>
      </c>
      <c r="I138" s="54">
        <v>45876</v>
      </c>
      <c r="J138" s="54">
        <f>[4]Hoja1!W149</f>
        <v>45884</v>
      </c>
      <c r="K138" s="55"/>
      <c r="L138" s="55" t="s">
        <v>25</v>
      </c>
      <c r="M138" s="53">
        <v>2</v>
      </c>
      <c r="N138" s="56">
        <v>3</v>
      </c>
    </row>
    <row r="139" spans="1:14" s="34" customFormat="1" ht="57" customHeight="1">
      <c r="A139" s="49">
        <v>835</v>
      </c>
      <c r="B139" s="56" t="str">
        <f t="shared" si="4"/>
        <v>126/2025</v>
      </c>
      <c r="C139" s="56" t="str">
        <f t="shared" si="5"/>
        <v>INEA.2S.6.126_2025</v>
      </c>
      <c r="D139" s="52">
        <v>1</v>
      </c>
      <c r="E139" s="53" t="s">
        <v>125</v>
      </c>
      <c r="F139" s="53" t="str">
        <f>[4]Hoja1!S836</f>
        <v>REYES</v>
      </c>
      <c r="G139" s="53" t="str">
        <f>[4]Hoja1!T836</f>
        <v>RODRIGUEZ</v>
      </c>
      <c r="H139" s="53" t="str">
        <f>[4]Hoja1!U836</f>
        <v>ADOLFO</v>
      </c>
      <c r="I139" s="54">
        <v>45876</v>
      </c>
      <c r="J139" s="54">
        <f>[4]Hoja1!W282</f>
        <v>45884</v>
      </c>
      <c r="K139" s="55"/>
      <c r="L139" s="55" t="s">
        <v>25</v>
      </c>
      <c r="M139" s="53">
        <v>2</v>
      </c>
      <c r="N139" s="56">
        <v>3</v>
      </c>
    </row>
    <row r="140" spans="1:14" s="34" customFormat="1" ht="57" customHeight="1">
      <c r="A140" s="49">
        <v>836</v>
      </c>
      <c r="B140" s="56" t="str">
        <f t="shared" si="4"/>
        <v>127/2025</v>
      </c>
      <c r="C140" s="56" t="str">
        <f t="shared" si="5"/>
        <v>INEA.2S.6.127_2025</v>
      </c>
      <c r="D140" s="52">
        <v>1</v>
      </c>
      <c r="E140" s="53" t="s">
        <v>125</v>
      </c>
      <c r="F140" s="53" t="str">
        <f>[4]Hoja1!S837</f>
        <v>HERNANDEZ</v>
      </c>
      <c r="G140" s="53" t="str">
        <f>[4]Hoja1!T837</f>
        <v>ALVAREZ</v>
      </c>
      <c r="H140" s="53" t="str">
        <f>[4]Hoja1!U837</f>
        <v>EVA BELEN</v>
      </c>
      <c r="I140" s="54">
        <v>45876</v>
      </c>
      <c r="J140" s="54">
        <f>[4]Hoja1!W310</f>
        <v>45877</v>
      </c>
      <c r="K140" s="55"/>
      <c r="L140" s="55" t="s">
        <v>25</v>
      </c>
      <c r="M140" s="53">
        <v>2</v>
      </c>
      <c r="N140" s="56">
        <v>3</v>
      </c>
    </row>
    <row r="141" spans="1:14" s="34" customFormat="1" ht="57" customHeight="1">
      <c r="A141" s="49">
        <v>837</v>
      </c>
      <c r="B141" s="56" t="str">
        <f t="shared" si="4"/>
        <v>128/2025</v>
      </c>
      <c r="C141" s="56" t="str">
        <f t="shared" si="5"/>
        <v>INEA.2S.6.128_2025</v>
      </c>
      <c r="D141" s="52">
        <v>1</v>
      </c>
      <c r="E141" s="53" t="s">
        <v>125</v>
      </c>
      <c r="F141" s="53" t="str">
        <f>[4]Hoja1!S838</f>
        <v>CHAVEZ</v>
      </c>
      <c r="G141" s="53" t="str">
        <f>[4]Hoja1!T838</f>
        <v>PINEDA</v>
      </c>
      <c r="H141" s="53" t="str">
        <f>[4]Hoja1!U838</f>
        <v>ADRIANA</v>
      </c>
      <c r="I141" s="54">
        <v>45876</v>
      </c>
      <c r="J141" s="54">
        <f>[4]Hoja1!W311</f>
        <v>45877</v>
      </c>
      <c r="K141" s="55"/>
      <c r="L141" s="55" t="s">
        <v>25</v>
      </c>
      <c r="M141" s="53">
        <v>2</v>
      </c>
      <c r="N141" s="56">
        <v>3</v>
      </c>
    </row>
    <row r="142" spans="1:14" s="34" customFormat="1" ht="57" customHeight="1">
      <c r="A142" s="49">
        <v>838</v>
      </c>
      <c r="B142" s="56" t="str">
        <f t="shared" si="4"/>
        <v>129/2025</v>
      </c>
      <c r="C142" s="56" t="str">
        <f t="shared" si="5"/>
        <v>INEA.2S.6.129_2025</v>
      </c>
      <c r="D142" s="52">
        <v>1</v>
      </c>
      <c r="E142" s="53" t="s">
        <v>125</v>
      </c>
      <c r="F142" s="53" t="str">
        <f>[4]Hoja1!S839</f>
        <v>HERNANDEZ</v>
      </c>
      <c r="G142" s="53" t="str">
        <f>[4]Hoja1!T839</f>
        <v>MARTINEZ</v>
      </c>
      <c r="H142" s="53" t="str">
        <f>[4]Hoja1!U839</f>
        <v>IMELDA IVETH</v>
      </c>
      <c r="I142" s="54">
        <v>45876</v>
      </c>
      <c r="J142" s="54">
        <f>[4]Hoja1!W590</f>
        <v>45877</v>
      </c>
      <c r="K142" s="55"/>
      <c r="L142" s="55" t="s">
        <v>25</v>
      </c>
      <c r="M142" s="53">
        <v>2</v>
      </c>
      <c r="N142" s="56">
        <v>3</v>
      </c>
    </row>
    <row r="143" spans="1:14" s="34" customFormat="1" ht="57" customHeight="1">
      <c r="A143" s="49">
        <v>839</v>
      </c>
      <c r="B143" s="56" t="str">
        <f t="shared" si="4"/>
        <v>130/2025</v>
      </c>
      <c r="C143" s="56" t="str">
        <f t="shared" si="5"/>
        <v>INEA.2S.6.130_2025</v>
      </c>
      <c r="D143" s="52">
        <v>1</v>
      </c>
      <c r="E143" s="53" t="s">
        <v>125</v>
      </c>
      <c r="F143" s="53" t="str">
        <f>[4]Hoja1!S840</f>
        <v>URIAS</v>
      </c>
      <c r="G143" s="53" t="str">
        <f>[4]Hoja1!T840</f>
        <v>NAVARRO</v>
      </c>
      <c r="H143" s="53" t="str">
        <f>[4]Hoja1!U840</f>
        <v>ESMERALDA</v>
      </c>
      <c r="I143" s="54">
        <v>45876</v>
      </c>
      <c r="J143" s="54">
        <f>[4]Hoja1!W635</f>
        <v>45877</v>
      </c>
      <c r="K143" s="55"/>
      <c r="L143" s="55" t="s">
        <v>25</v>
      </c>
      <c r="M143" s="53">
        <v>2</v>
      </c>
      <c r="N143" s="56">
        <v>3</v>
      </c>
    </row>
    <row r="144" spans="1:14" s="34" customFormat="1" ht="57" customHeight="1">
      <c r="A144" s="49">
        <v>840</v>
      </c>
      <c r="B144" s="56" t="str">
        <f t="shared" si="4"/>
        <v>131/2025</v>
      </c>
      <c r="C144" s="56" t="str">
        <f t="shared" si="5"/>
        <v>INEA.2S.6.131_2025</v>
      </c>
      <c r="D144" s="52">
        <v>1</v>
      </c>
      <c r="E144" s="53" t="s">
        <v>125</v>
      </c>
      <c r="F144" s="53" t="str">
        <f>[4]Hoja1!S841</f>
        <v>ALARCON</v>
      </c>
      <c r="G144" s="53" t="str">
        <f>[4]Hoja1!T841</f>
        <v>VALDEZ</v>
      </c>
      <c r="H144" s="53" t="str">
        <f>[4]Hoja1!U841</f>
        <v>OSCAR ALBERTO</v>
      </c>
      <c r="I144" s="54">
        <v>45876</v>
      </c>
      <c r="J144" s="54">
        <f>[4]Hoja1!W770</f>
        <v>45968</v>
      </c>
      <c r="K144" s="55"/>
      <c r="L144" s="55" t="s">
        <v>25</v>
      </c>
      <c r="M144" s="53">
        <v>2</v>
      </c>
      <c r="N144" s="56">
        <v>3</v>
      </c>
    </row>
    <row r="145" spans="1:14" s="34" customFormat="1" ht="57" customHeight="1">
      <c r="A145" s="49">
        <v>841</v>
      </c>
      <c r="B145" s="56" t="str">
        <f t="shared" si="4"/>
        <v>132/2025</v>
      </c>
      <c r="C145" s="56" t="str">
        <f t="shared" si="5"/>
        <v>INEA.2S.6.132_2025</v>
      </c>
      <c r="D145" s="52">
        <v>1</v>
      </c>
      <c r="E145" s="53" t="s">
        <v>125</v>
      </c>
      <c r="F145" s="53" t="str">
        <f>[4]Hoja1!S842</f>
        <v>LOPEZ</v>
      </c>
      <c r="G145" s="53" t="str">
        <f>[4]Hoja1!T842</f>
        <v>ALVARADO</v>
      </c>
      <c r="H145" s="53" t="str">
        <f>[4]Hoja1!U842</f>
        <v>DAYLIN</v>
      </c>
      <c r="I145" s="54">
        <v>45876</v>
      </c>
      <c r="J145" s="54">
        <f>[4]Hoja1!W772</f>
        <v>45877</v>
      </c>
      <c r="K145" s="55"/>
      <c r="L145" s="55" t="s">
        <v>25</v>
      </c>
      <c r="M145" s="53">
        <v>2</v>
      </c>
      <c r="N145" s="56">
        <v>3</v>
      </c>
    </row>
    <row r="146" spans="1:14" s="34" customFormat="1" ht="57" customHeight="1">
      <c r="A146" s="49">
        <v>842</v>
      </c>
      <c r="B146" s="56" t="str">
        <f t="shared" si="4"/>
        <v>133/2025</v>
      </c>
      <c r="C146" s="56" t="str">
        <f t="shared" si="5"/>
        <v>INEA.2S.6.133_2025</v>
      </c>
      <c r="D146" s="52">
        <v>1</v>
      </c>
      <c r="E146" s="53" t="s">
        <v>125</v>
      </c>
      <c r="F146" s="53" t="str">
        <f>[4]Hoja1!S843</f>
        <v>ZAMITIZ</v>
      </c>
      <c r="G146" s="53" t="str">
        <f>[4]Hoja1!T843</f>
        <v>MILLAN</v>
      </c>
      <c r="H146" s="53" t="str">
        <f>[4]Hoja1!U843</f>
        <v>TRIGIO ELIAS</v>
      </c>
      <c r="I146" s="54">
        <v>45876</v>
      </c>
      <c r="J146" s="54">
        <f>[4]Hoja1!W847</f>
        <v>45934</v>
      </c>
      <c r="K146" s="55"/>
      <c r="L146" s="55" t="s">
        <v>25</v>
      </c>
      <c r="M146" s="53">
        <v>2</v>
      </c>
      <c r="N146" s="56">
        <v>3</v>
      </c>
    </row>
    <row r="147" spans="1:14" s="34" customFormat="1" ht="57" customHeight="1">
      <c r="A147" s="49">
        <v>843</v>
      </c>
      <c r="B147" s="56" t="str">
        <f t="shared" si="4"/>
        <v>134/2025</v>
      </c>
      <c r="C147" s="56" t="str">
        <f t="shared" si="5"/>
        <v>INEA.2S.6.134_2025</v>
      </c>
      <c r="D147" s="52">
        <v>1</v>
      </c>
      <c r="E147" s="53" t="s">
        <v>125</v>
      </c>
      <c r="F147" s="53" t="str">
        <f>[4]Hoja1!S844</f>
        <v>RODRIGUEZ</v>
      </c>
      <c r="G147" s="53" t="str">
        <f>[4]Hoja1!T844</f>
        <v>AYALA</v>
      </c>
      <c r="H147" s="53" t="str">
        <f>[4]Hoja1!U844</f>
        <v>CRISTOPHER JAIME</v>
      </c>
      <c r="I147" s="54">
        <v>45876</v>
      </c>
      <c r="J147" s="54">
        <f>[4]Hoja1!W848</f>
        <v>45877</v>
      </c>
      <c r="K147" s="55"/>
      <c r="L147" s="55" t="s">
        <v>25</v>
      </c>
      <c r="M147" s="53">
        <v>2</v>
      </c>
      <c r="N147" s="56">
        <v>3</v>
      </c>
    </row>
    <row r="148" spans="1:14" s="34" customFormat="1" ht="57" customHeight="1">
      <c r="A148" s="49">
        <v>844</v>
      </c>
      <c r="B148" s="56" t="str">
        <f t="shared" si="4"/>
        <v>135/2025</v>
      </c>
      <c r="C148" s="56" t="str">
        <f t="shared" si="5"/>
        <v>INEA.2S.6.135_2025</v>
      </c>
      <c r="D148" s="52">
        <v>1</v>
      </c>
      <c r="E148" s="53" t="s">
        <v>125</v>
      </c>
      <c r="F148" s="53" t="str">
        <f>[4]Hoja1!S845</f>
        <v>GUEVARA</v>
      </c>
      <c r="G148" s="53" t="str">
        <f>[4]Hoja1!T845</f>
        <v>FALCON</v>
      </c>
      <c r="H148" s="53" t="str">
        <f>[4]Hoja1!U845</f>
        <v>IRAN GUADALUPE</v>
      </c>
      <c r="I148" s="54">
        <v>45876</v>
      </c>
      <c r="J148" s="54">
        <f>[4]Hoja1!W849</f>
        <v>45877</v>
      </c>
      <c r="K148" s="55"/>
      <c r="L148" s="55" t="s">
        <v>25</v>
      </c>
      <c r="M148" s="53">
        <v>2</v>
      </c>
      <c r="N148" s="56">
        <v>3</v>
      </c>
    </row>
    <row r="149" spans="1:14" s="34" customFormat="1" ht="57" customHeight="1">
      <c r="A149" s="49">
        <v>845</v>
      </c>
      <c r="B149" s="56" t="str">
        <f t="shared" si="4"/>
        <v>136/2025</v>
      </c>
      <c r="C149" s="56" t="str">
        <f t="shared" si="5"/>
        <v>INEA.2S.6.136_2025</v>
      </c>
      <c r="D149" s="52">
        <v>1</v>
      </c>
      <c r="E149" s="53" t="s">
        <v>125</v>
      </c>
      <c r="F149" s="53" t="str">
        <f>[4]Hoja1!S846</f>
        <v>CORTES</v>
      </c>
      <c r="G149" s="53" t="str">
        <f>[4]Hoja1!T846</f>
        <v>PAVON</v>
      </c>
      <c r="H149" s="53" t="str">
        <f>[4]Hoja1!U846</f>
        <v>MARIA FERNANDA</v>
      </c>
      <c r="I149" s="54">
        <v>45876</v>
      </c>
      <c r="J149" s="54">
        <f>[4]Hoja1!W850</f>
        <v>45877</v>
      </c>
      <c r="K149" s="55"/>
      <c r="L149" s="55" t="s">
        <v>25</v>
      </c>
      <c r="M149" s="53">
        <v>2</v>
      </c>
      <c r="N149" s="56">
        <v>3</v>
      </c>
    </row>
    <row r="150" spans="1:14" s="34" customFormat="1" ht="57" customHeight="1">
      <c r="A150" s="49">
        <v>846</v>
      </c>
      <c r="B150" s="56" t="str">
        <f t="shared" si="4"/>
        <v>137/2025</v>
      </c>
      <c r="C150" s="56" t="str">
        <f t="shared" si="5"/>
        <v>INEA.2S.6.137_2025</v>
      </c>
      <c r="D150" s="52">
        <v>1</v>
      </c>
      <c r="E150" s="53" t="s">
        <v>125</v>
      </c>
      <c r="F150" s="53" t="str">
        <f>[4]Hoja1!S847</f>
        <v>RODAS</v>
      </c>
      <c r="G150" s="53" t="str">
        <f>[4]Hoja1!T847</f>
        <v>LOPEZ</v>
      </c>
      <c r="H150" s="53" t="str">
        <f>[4]Hoja1!U847</f>
        <v>DANA PAOLA</v>
      </c>
      <c r="I150" s="54">
        <f>[5]Hoja1!R98</f>
        <v>45876</v>
      </c>
      <c r="J150" s="54"/>
      <c r="K150" s="55"/>
      <c r="L150" s="55" t="s">
        <v>25</v>
      </c>
      <c r="M150" s="53">
        <v>2</v>
      </c>
      <c r="N150" s="56">
        <v>3</v>
      </c>
    </row>
    <row r="151" spans="1:14" s="34" customFormat="1" ht="57" customHeight="1">
      <c r="A151" s="49">
        <v>847</v>
      </c>
      <c r="B151" s="56" t="str">
        <f t="shared" si="4"/>
        <v>138/2025</v>
      </c>
      <c r="C151" s="56" t="str">
        <f t="shared" si="5"/>
        <v>INEA.2S.6.138_2025</v>
      </c>
      <c r="D151" s="52">
        <v>1</v>
      </c>
      <c r="E151" s="53" t="s">
        <v>125</v>
      </c>
      <c r="F151" s="53" t="str">
        <f>[4]Hoja1!S848</f>
        <v>MALDONADO</v>
      </c>
      <c r="G151" s="53" t="str">
        <f>[4]Hoja1!T848</f>
        <v>MADRIGAL</v>
      </c>
      <c r="H151" s="53" t="str">
        <f>[4]Hoja1!U848</f>
        <v>DELMID YAMILETH</v>
      </c>
      <c r="I151" s="54">
        <f>[5]Hoja1!R99</f>
        <v>45876</v>
      </c>
      <c r="J151" s="54"/>
      <c r="K151" s="55"/>
      <c r="L151" s="55" t="s">
        <v>25</v>
      </c>
      <c r="M151" s="53">
        <v>2</v>
      </c>
      <c r="N151" s="56">
        <v>3</v>
      </c>
    </row>
    <row r="152" spans="1:14" s="34" customFormat="1" ht="57" customHeight="1">
      <c r="A152" s="49">
        <v>848</v>
      </c>
      <c r="B152" s="56" t="str">
        <f t="shared" si="4"/>
        <v>139/2025</v>
      </c>
      <c r="C152" s="56" t="str">
        <f t="shared" si="5"/>
        <v>INEA.2S.6.139_2025</v>
      </c>
      <c r="D152" s="52">
        <v>1</v>
      </c>
      <c r="E152" s="53" t="s">
        <v>125</v>
      </c>
      <c r="F152" s="53" t="str">
        <f>[4]Hoja1!S849</f>
        <v>ESCAMILLA</v>
      </c>
      <c r="G152" s="53" t="str">
        <f>[4]Hoja1!T849</f>
        <v>ALEJANDRO</v>
      </c>
      <c r="H152" s="53" t="str">
        <f>[4]Hoja1!U849</f>
        <v>BRAYAN</v>
      </c>
      <c r="I152" s="54">
        <v>45877</v>
      </c>
      <c r="J152" s="54">
        <f>[4]Hoja1!W287</f>
        <v>45906</v>
      </c>
      <c r="K152" s="55"/>
      <c r="L152" s="55" t="s">
        <v>25</v>
      </c>
      <c r="M152" s="53">
        <v>2</v>
      </c>
      <c r="N152" s="56">
        <v>3</v>
      </c>
    </row>
    <row r="153" spans="1:14" s="34" customFormat="1" ht="57" customHeight="1">
      <c r="A153" s="49">
        <v>849</v>
      </c>
      <c r="B153" s="56" t="str">
        <f t="shared" si="4"/>
        <v>140/2025</v>
      </c>
      <c r="C153" s="56" t="str">
        <f t="shared" si="5"/>
        <v>INEA.2S.6.140_2025</v>
      </c>
      <c r="D153" s="52">
        <v>1</v>
      </c>
      <c r="E153" s="53" t="s">
        <v>125</v>
      </c>
      <c r="F153" s="53" t="str">
        <f>[4]Hoja1!S850</f>
        <v>CORRALES</v>
      </c>
      <c r="G153" s="53" t="str">
        <f>[4]Hoja1!T850</f>
        <v>BUCIO</v>
      </c>
      <c r="H153" s="53" t="str">
        <f>[4]Hoja1!U850</f>
        <v>ROSALBA</v>
      </c>
      <c r="I153" s="54">
        <v>45877</v>
      </c>
      <c r="J153" s="54">
        <f>[4]Hoja1!W345</f>
        <v>45883</v>
      </c>
      <c r="K153" s="55"/>
      <c r="L153" s="55" t="s">
        <v>25</v>
      </c>
      <c r="M153" s="53">
        <v>2</v>
      </c>
      <c r="N153" s="56">
        <v>3</v>
      </c>
    </row>
    <row r="154" spans="1:14" s="34" customFormat="1" ht="57" customHeight="1">
      <c r="A154" s="49">
        <v>850</v>
      </c>
      <c r="B154" s="56" t="str">
        <f t="shared" si="4"/>
        <v>141/2025</v>
      </c>
      <c r="C154" s="56" t="str">
        <f t="shared" si="5"/>
        <v>INEA.2S.6.141_2025</v>
      </c>
      <c r="D154" s="52">
        <v>1</v>
      </c>
      <c r="E154" s="53" t="s">
        <v>125</v>
      </c>
      <c r="F154" s="53" t="str">
        <f>[4]Hoja1!S851</f>
        <v>BAEZ</v>
      </c>
      <c r="G154" s="53" t="str">
        <f>[4]Hoja1!T851</f>
        <v/>
      </c>
      <c r="H154" s="53" t="str">
        <f>[4]Hoja1!U851</f>
        <v>FRANCISCO DYLAN</v>
      </c>
      <c r="I154" s="54">
        <v>45877</v>
      </c>
      <c r="J154" s="54">
        <f>[4]Hoja1!W656</f>
        <v>45884</v>
      </c>
      <c r="K154" s="55"/>
      <c r="L154" s="55" t="s">
        <v>25</v>
      </c>
      <c r="M154" s="53">
        <v>2</v>
      </c>
      <c r="N154" s="56">
        <v>3</v>
      </c>
    </row>
    <row r="155" spans="1:14" s="34" customFormat="1" ht="57" customHeight="1">
      <c r="A155" s="49">
        <v>851</v>
      </c>
      <c r="B155" s="56" t="str">
        <f t="shared" si="4"/>
        <v>142/2025</v>
      </c>
      <c r="C155" s="56" t="str">
        <f t="shared" si="5"/>
        <v>INEA.2S.6.142_2025</v>
      </c>
      <c r="D155" s="52">
        <v>1</v>
      </c>
      <c r="E155" s="53" t="s">
        <v>125</v>
      </c>
      <c r="F155" s="53" t="str">
        <f>[4]Hoja1!S852</f>
        <v>PEÑALOZA</v>
      </c>
      <c r="G155" s="53" t="str">
        <f>[4]Hoja1!T852</f>
        <v>ARZATE</v>
      </c>
      <c r="H155" s="53" t="str">
        <f>[4]Hoja1!U852</f>
        <v>ESMERALDA</v>
      </c>
      <c r="I155" s="54">
        <f>[5]Hoja1!R24</f>
        <v>45877</v>
      </c>
      <c r="J155" s="54"/>
      <c r="K155" s="55"/>
      <c r="L155" s="55" t="s">
        <v>25</v>
      </c>
      <c r="M155" s="53">
        <v>2</v>
      </c>
      <c r="N155" s="56">
        <v>3</v>
      </c>
    </row>
    <row r="156" spans="1:14" s="34" customFormat="1" ht="57" customHeight="1">
      <c r="A156" s="49">
        <v>852</v>
      </c>
      <c r="B156" s="56" t="str">
        <f t="shared" si="4"/>
        <v>143/2025</v>
      </c>
      <c r="C156" s="56" t="str">
        <f t="shared" si="5"/>
        <v>INEA.2S.6.143_2025</v>
      </c>
      <c r="D156" s="52">
        <v>1</v>
      </c>
      <c r="E156" s="53" t="s">
        <v>125</v>
      </c>
      <c r="F156" s="53" t="str">
        <f>[4]Hoja1!S853</f>
        <v>CORTEZ</v>
      </c>
      <c r="G156" s="53" t="str">
        <f>[4]Hoja1!T853</f>
        <v>RAMIREZ</v>
      </c>
      <c r="H156" s="53" t="str">
        <f>[4]Hoja1!U853</f>
        <v>DOMINGO</v>
      </c>
      <c r="I156" s="54">
        <f>[5]Hoja1!R25</f>
        <v>45877</v>
      </c>
      <c r="J156" s="54"/>
      <c r="K156" s="55"/>
      <c r="L156" s="55" t="s">
        <v>25</v>
      </c>
      <c r="M156" s="53">
        <v>2</v>
      </c>
      <c r="N156" s="56">
        <v>3</v>
      </c>
    </row>
    <row r="157" spans="1:14" s="34" customFormat="1" ht="57" customHeight="1">
      <c r="A157" s="49">
        <v>853</v>
      </c>
      <c r="B157" s="56" t="str">
        <f t="shared" si="4"/>
        <v>144/2025</v>
      </c>
      <c r="C157" s="56" t="str">
        <f t="shared" si="5"/>
        <v>INEA.2S.6.144_2025</v>
      </c>
      <c r="D157" s="52">
        <v>1</v>
      </c>
      <c r="E157" s="53" t="s">
        <v>125</v>
      </c>
      <c r="F157" s="53" t="str">
        <f>[4]Hoja1!S854</f>
        <v>OCHOA</v>
      </c>
      <c r="G157" s="53" t="str">
        <f>[4]Hoja1!T854</f>
        <v>ESPINOZA</v>
      </c>
      <c r="H157" s="53" t="str">
        <f>[4]Hoja1!U854</f>
        <v>ELADIO</v>
      </c>
      <c r="I157" s="54">
        <f>[5]Hoja1!R26</f>
        <v>45877</v>
      </c>
      <c r="J157" s="54"/>
      <c r="K157" s="55"/>
      <c r="L157" s="55" t="s">
        <v>25</v>
      </c>
      <c r="M157" s="53">
        <v>2</v>
      </c>
      <c r="N157" s="56">
        <v>3</v>
      </c>
    </row>
    <row r="158" spans="1:14" s="34" customFormat="1" ht="57" customHeight="1">
      <c r="A158" s="49">
        <v>854</v>
      </c>
      <c r="B158" s="56" t="str">
        <f t="shared" si="4"/>
        <v>145/2025</v>
      </c>
      <c r="C158" s="56" t="str">
        <f t="shared" si="5"/>
        <v>INEA.2S.6.145_2025</v>
      </c>
      <c r="D158" s="52">
        <v>1</v>
      </c>
      <c r="E158" s="53" t="s">
        <v>125</v>
      </c>
      <c r="F158" s="53" t="str">
        <f>[4]Hoja1!S855</f>
        <v>CARRERA</v>
      </c>
      <c r="G158" s="53" t="str">
        <f>[4]Hoja1!T855</f>
        <v>MENDOZA</v>
      </c>
      <c r="H158" s="53" t="str">
        <f>[4]Hoja1!U855</f>
        <v>MOISES</v>
      </c>
      <c r="I158" s="54">
        <f>[5]Hoja1!R87</f>
        <v>45877</v>
      </c>
      <c r="J158" s="54"/>
      <c r="K158" s="55"/>
      <c r="L158" s="55" t="s">
        <v>25</v>
      </c>
      <c r="M158" s="53">
        <v>2</v>
      </c>
      <c r="N158" s="56">
        <v>3</v>
      </c>
    </row>
    <row r="159" spans="1:14" s="34" customFormat="1" ht="57" customHeight="1">
      <c r="A159" s="49">
        <v>855</v>
      </c>
      <c r="B159" s="56" t="str">
        <f t="shared" si="4"/>
        <v>146/2025</v>
      </c>
      <c r="C159" s="56" t="str">
        <f t="shared" si="5"/>
        <v>INEA.2S.6.146_2025</v>
      </c>
      <c r="D159" s="52">
        <v>1</v>
      </c>
      <c r="E159" s="53" t="s">
        <v>125</v>
      </c>
      <c r="F159" s="53" t="str">
        <f>[4]Hoja1!S856</f>
        <v>GONZALEZ</v>
      </c>
      <c r="G159" s="53" t="str">
        <f>[4]Hoja1!T856</f>
        <v>ALVARADO</v>
      </c>
      <c r="H159" s="53" t="str">
        <f>[4]Hoja1!U856</f>
        <v>BRANDON DAVID</v>
      </c>
      <c r="I159" s="54">
        <f>[5]Hoja1!R88</f>
        <v>45877</v>
      </c>
      <c r="J159" s="54"/>
      <c r="K159" s="55"/>
      <c r="L159" s="55" t="s">
        <v>25</v>
      </c>
      <c r="M159" s="53">
        <v>2</v>
      </c>
      <c r="N159" s="56">
        <v>3</v>
      </c>
    </row>
    <row r="160" spans="1:14" s="34" customFormat="1" ht="57" customHeight="1">
      <c r="A160" s="49">
        <v>856</v>
      </c>
      <c r="B160" s="56" t="str">
        <f t="shared" si="4"/>
        <v>147/2025</v>
      </c>
      <c r="C160" s="56" t="str">
        <f t="shared" si="5"/>
        <v>INEA.2S.6.147_2025</v>
      </c>
      <c r="D160" s="52">
        <v>1</v>
      </c>
      <c r="E160" s="53" t="s">
        <v>125</v>
      </c>
      <c r="F160" s="53" t="str">
        <f>[4]Hoja1!S857</f>
        <v>VARELA</v>
      </c>
      <c r="G160" s="53" t="str">
        <f>[4]Hoja1!T857</f>
        <v>BOLAÑOS</v>
      </c>
      <c r="H160" s="53" t="str">
        <f>[4]Hoja1!U857</f>
        <v>ISAIAS</v>
      </c>
      <c r="I160" s="54">
        <f>[5]Hoja1!R89</f>
        <v>45877</v>
      </c>
      <c r="J160" s="54"/>
      <c r="K160" s="55"/>
      <c r="L160" s="55" t="s">
        <v>25</v>
      </c>
      <c r="M160" s="53">
        <v>2</v>
      </c>
      <c r="N160" s="56">
        <v>3</v>
      </c>
    </row>
    <row r="161" spans="1:14" s="34" customFormat="1" ht="57" customHeight="1">
      <c r="A161" s="49">
        <v>857</v>
      </c>
      <c r="B161" s="56" t="str">
        <f t="shared" si="4"/>
        <v>148/2025</v>
      </c>
      <c r="C161" s="56" t="str">
        <f t="shared" si="5"/>
        <v>INEA.2S.6.148_2025</v>
      </c>
      <c r="D161" s="52">
        <v>1</v>
      </c>
      <c r="E161" s="53" t="s">
        <v>125</v>
      </c>
      <c r="F161" s="53" t="str">
        <f>[4]Hoja1!S858</f>
        <v>VERDUGO</v>
      </c>
      <c r="G161" s="53" t="str">
        <f>[4]Hoja1!T858</f>
        <v>ALEJO</v>
      </c>
      <c r="H161" s="53" t="str">
        <f>[4]Hoja1!U858</f>
        <v>EZEQUIEL</v>
      </c>
      <c r="I161" s="54">
        <f>[5]Hoja1!R90</f>
        <v>45877</v>
      </c>
      <c r="J161" s="54"/>
      <c r="K161" s="55"/>
      <c r="L161" s="55" t="s">
        <v>25</v>
      </c>
      <c r="M161" s="53">
        <v>2</v>
      </c>
      <c r="N161" s="56">
        <v>3</v>
      </c>
    </row>
    <row r="162" spans="1:14" s="34" customFormat="1" ht="57" customHeight="1">
      <c r="A162" s="49">
        <v>858</v>
      </c>
      <c r="B162" s="56" t="str">
        <f t="shared" si="4"/>
        <v>149/2025</v>
      </c>
      <c r="C162" s="56" t="str">
        <f t="shared" si="5"/>
        <v>INEA.2S.6.149_2025</v>
      </c>
      <c r="D162" s="52">
        <v>1</v>
      </c>
      <c r="E162" s="53" t="s">
        <v>125</v>
      </c>
      <c r="F162" s="53" t="str">
        <f>[4]Hoja1!S859</f>
        <v>NAVA</v>
      </c>
      <c r="G162" s="53" t="str">
        <f>[4]Hoja1!T859</f>
        <v>BELTRAN</v>
      </c>
      <c r="H162" s="53" t="str">
        <f>[4]Hoja1!U859</f>
        <v>CARLOS EDUARDO</v>
      </c>
      <c r="I162" s="54">
        <v>45878</v>
      </c>
      <c r="J162" s="54">
        <f>[4]Hoja1!W436</f>
        <v>45885</v>
      </c>
      <c r="K162" s="55"/>
      <c r="L162" s="55" t="s">
        <v>25</v>
      </c>
      <c r="M162" s="53">
        <v>2</v>
      </c>
      <c r="N162" s="56">
        <v>3</v>
      </c>
    </row>
    <row r="163" spans="1:14" s="34" customFormat="1" ht="57" customHeight="1">
      <c r="A163" s="49">
        <v>859</v>
      </c>
      <c r="B163" s="56" t="str">
        <f t="shared" si="4"/>
        <v>150/2025</v>
      </c>
      <c r="C163" s="56" t="str">
        <f t="shared" si="5"/>
        <v>INEA.2S.6.150_2025</v>
      </c>
      <c r="D163" s="52">
        <v>1</v>
      </c>
      <c r="E163" s="53" t="s">
        <v>125</v>
      </c>
      <c r="F163" s="53" t="str">
        <f>[4]Hoja1!S860</f>
        <v>CRESPO</v>
      </c>
      <c r="G163" s="53" t="str">
        <f>[4]Hoja1!T860</f>
        <v>VALDEZ</v>
      </c>
      <c r="H163" s="53" t="str">
        <f>[4]Hoja1!U860</f>
        <v>ANAHI DE JESUS</v>
      </c>
      <c r="I163" s="54">
        <v>45878</v>
      </c>
      <c r="J163" s="54">
        <f>[4]Hoja1!W437</f>
        <v>45885</v>
      </c>
      <c r="K163" s="55"/>
      <c r="L163" s="55" t="s">
        <v>25</v>
      </c>
      <c r="M163" s="53">
        <v>2</v>
      </c>
      <c r="N163" s="56">
        <v>3</v>
      </c>
    </row>
    <row r="164" spans="1:14" s="34" customFormat="1" ht="57" customHeight="1">
      <c r="A164" s="49">
        <v>860</v>
      </c>
      <c r="B164" s="56" t="str">
        <f t="shared" si="4"/>
        <v>151/2025</v>
      </c>
      <c r="C164" s="56" t="str">
        <f t="shared" si="5"/>
        <v>INEA.2S.6.151_2025</v>
      </c>
      <c r="D164" s="52">
        <v>1</v>
      </c>
      <c r="E164" s="53" t="s">
        <v>125</v>
      </c>
      <c r="F164" s="53" t="str">
        <f>[4]Hoja1!S861</f>
        <v>RUBIO</v>
      </c>
      <c r="G164" s="53" t="str">
        <f>[4]Hoja1!T861</f>
        <v>MAGALLON</v>
      </c>
      <c r="H164" s="53" t="str">
        <f>[4]Hoja1!U861</f>
        <v>GISELLE</v>
      </c>
      <c r="I164" s="54">
        <v>45878</v>
      </c>
      <c r="J164" s="54">
        <f>[4]Hoja1!W771</f>
        <v>45923</v>
      </c>
      <c r="K164" s="55"/>
      <c r="L164" s="55" t="s">
        <v>25</v>
      </c>
      <c r="M164" s="53">
        <v>2</v>
      </c>
      <c r="N164" s="56">
        <v>3</v>
      </c>
    </row>
    <row r="165" spans="1:14" s="34" customFormat="1" ht="57" customHeight="1">
      <c r="A165" s="49">
        <v>861</v>
      </c>
      <c r="B165" s="56" t="str">
        <f t="shared" si="4"/>
        <v>152/2025</v>
      </c>
      <c r="C165" s="56" t="str">
        <f t="shared" si="5"/>
        <v>INEA.2S.6.152_2025</v>
      </c>
      <c r="D165" s="52">
        <v>1</v>
      </c>
      <c r="E165" s="53" t="s">
        <v>125</v>
      </c>
      <c r="F165" s="53" t="str">
        <f>[4]Hoja1!S862</f>
        <v>SANCHEZ</v>
      </c>
      <c r="G165" s="53" t="str">
        <f>[4]Hoja1!T862</f>
        <v>HERNANDEZ</v>
      </c>
      <c r="H165" s="53" t="str">
        <f>[4]Hoja1!U862</f>
        <v>HUMBERTO</v>
      </c>
      <c r="I165" s="54">
        <v>45880</v>
      </c>
      <c r="J165" s="54">
        <f>[4]Hoja1!W853</f>
        <v>45884</v>
      </c>
      <c r="K165" s="55"/>
      <c r="L165" s="55" t="s">
        <v>25</v>
      </c>
      <c r="M165" s="53">
        <v>2</v>
      </c>
      <c r="N165" s="56">
        <v>3</v>
      </c>
    </row>
    <row r="166" spans="1:14" s="34" customFormat="1" ht="57" customHeight="1">
      <c r="A166" s="49">
        <v>862</v>
      </c>
      <c r="B166" s="56" t="str">
        <f t="shared" si="4"/>
        <v>153/2025</v>
      </c>
      <c r="C166" s="56" t="str">
        <f t="shared" si="5"/>
        <v>INEA.2S.6.153_2025</v>
      </c>
      <c r="D166" s="52">
        <v>1</v>
      </c>
      <c r="E166" s="53" t="s">
        <v>125</v>
      </c>
      <c r="F166" s="53" t="str">
        <f>[4]Hoja1!S863</f>
        <v>LUGO</v>
      </c>
      <c r="G166" s="53" t="str">
        <f>[4]Hoja1!T863</f>
        <v>ZAPIEN</v>
      </c>
      <c r="H166" s="53" t="str">
        <f>[4]Hoja1!U863</f>
        <v>AXEL ABRAHAM</v>
      </c>
      <c r="I166" s="54">
        <v>45882</v>
      </c>
      <c r="J166" s="54">
        <f>[4]Hoja1!W181</f>
        <v>45884</v>
      </c>
      <c r="K166" s="55"/>
      <c r="L166" s="55" t="s">
        <v>25</v>
      </c>
      <c r="M166" s="53">
        <v>2</v>
      </c>
      <c r="N166" s="56">
        <v>3</v>
      </c>
    </row>
    <row r="167" spans="1:14" s="34" customFormat="1" ht="57" customHeight="1">
      <c r="A167" s="49">
        <v>863</v>
      </c>
      <c r="B167" s="56" t="str">
        <f t="shared" si="4"/>
        <v>154/2025</v>
      </c>
      <c r="C167" s="56" t="str">
        <f t="shared" si="5"/>
        <v>INEA.2S.6.154_2025</v>
      </c>
      <c r="D167" s="52">
        <v>1</v>
      </c>
      <c r="E167" s="53" t="s">
        <v>125</v>
      </c>
      <c r="F167" s="53" t="str">
        <f>[4]Hoja1!S864</f>
        <v>VAZQUEZ</v>
      </c>
      <c r="G167" s="53" t="str">
        <f>[4]Hoja1!T864</f>
        <v>SALAZAR</v>
      </c>
      <c r="H167" s="53" t="str">
        <f>[4]Hoja1!U864</f>
        <v>PAOLA ALEXANDRA</v>
      </c>
      <c r="I167" s="54">
        <v>45882</v>
      </c>
      <c r="J167" s="54">
        <f>[4]Hoja1!W182</f>
        <v>45890</v>
      </c>
      <c r="K167" s="55"/>
      <c r="L167" s="55" t="s">
        <v>25</v>
      </c>
      <c r="M167" s="53">
        <v>2</v>
      </c>
      <c r="N167" s="56">
        <v>3</v>
      </c>
    </row>
    <row r="168" spans="1:14" s="34" customFormat="1" ht="57" customHeight="1">
      <c r="A168" s="49">
        <v>864</v>
      </c>
      <c r="B168" s="56" t="str">
        <f t="shared" si="4"/>
        <v>155/2025</v>
      </c>
      <c r="C168" s="56" t="str">
        <f t="shared" si="5"/>
        <v>INEA.2S.6.155_2025</v>
      </c>
      <c r="D168" s="52">
        <v>1</v>
      </c>
      <c r="E168" s="53" t="s">
        <v>125</v>
      </c>
      <c r="F168" s="53" t="str">
        <f>[4]Hoja1!S865</f>
        <v>VAZQUEZ</v>
      </c>
      <c r="G168" s="53" t="str">
        <f>[4]Hoja1!T865</f>
        <v>SALAZAR</v>
      </c>
      <c r="H168" s="53" t="str">
        <f>[4]Hoja1!U865</f>
        <v>KEVIN ALAN</v>
      </c>
      <c r="I168" s="54">
        <v>45882</v>
      </c>
      <c r="J168" s="54">
        <f>[4]Hoja1!W321</f>
        <v>45890</v>
      </c>
      <c r="K168" s="55"/>
      <c r="L168" s="55" t="s">
        <v>25</v>
      </c>
      <c r="M168" s="53">
        <v>2</v>
      </c>
      <c r="N168" s="56">
        <v>3</v>
      </c>
    </row>
    <row r="169" spans="1:14" s="34" customFormat="1" ht="57" customHeight="1">
      <c r="A169" s="49">
        <v>865</v>
      </c>
      <c r="B169" s="56" t="str">
        <f t="shared" si="4"/>
        <v>156/2025</v>
      </c>
      <c r="C169" s="56" t="str">
        <f t="shared" si="5"/>
        <v>INEA.2S.6.156_2025</v>
      </c>
      <c r="D169" s="52">
        <v>1</v>
      </c>
      <c r="E169" s="53" t="s">
        <v>125</v>
      </c>
      <c r="F169" s="53" t="str">
        <f>[4]Hoja1!S866</f>
        <v>OLIVA</v>
      </c>
      <c r="G169" s="53" t="str">
        <f>[4]Hoja1!T866</f>
        <v>FLORES</v>
      </c>
      <c r="H169" s="53" t="str">
        <f>[4]Hoja1!U866</f>
        <v>MIGUEL ANGEL</v>
      </c>
      <c r="I169" s="54">
        <v>45882</v>
      </c>
      <c r="J169" s="54">
        <f>[4]Hoja1!W347</f>
        <v>45884</v>
      </c>
      <c r="K169" s="55"/>
      <c r="L169" s="55" t="s">
        <v>25</v>
      </c>
      <c r="M169" s="53">
        <v>2</v>
      </c>
      <c r="N169" s="56">
        <v>3</v>
      </c>
    </row>
    <row r="170" spans="1:14" s="34" customFormat="1" ht="57" customHeight="1">
      <c r="A170" s="49">
        <v>866</v>
      </c>
      <c r="B170" s="56" t="str">
        <f t="shared" si="4"/>
        <v>157/2025</v>
      </c>
      <c r="C170" s="56" t="str">
        <f t="shared" si="5"/>
        <v>INEA.2S.6.157_2025</v>
      </c>
      <c r="D170" s="52">
        <v>1</v>
      </c>
      <c r="E170" s="53" t="s">
        <v>125</v>
      </c>
      <c r="F170" s="53" t="str">
        <f>[4]Hoja1!S867</f>
        <v>DE LEON</v>
      </c>
      <c r="G170" s="53" t="str">
        <f>[4]Hoja1!T867</f>
        <v>MARTINEZ</v>
      </c>
      <c r="H170" s="53" t="str">
        <f>[4]Hoja1!U867</f>
        <v>ESTER HORETB</v>
      </c>
      <c r="I170" s="54">
        <v>45882</v>
      </c>
      <c r="J170" s="54">
        <f>[4]Hoja1!W435</f>
        <v>45890</v>
      </c>
      <c r="K170" s="55"/>
      <c r="L170" s="55" t="s">
        <v>25</v>
      </c>
      <c r="M170" s="53">
        <v>2</v>
      </c>
      <c r="N170" s="56">
        <v>3</v>
      </c>
    </row>
    <row r="171" spans="1:14" s="34" customFormat="1" ht="57" customHeight="1">
      <c r="A171" s="49">
        <v>867</v>
      </c>
      <c r="B171" s="56" t="str">
        <f t="shared" si="4"/>
        <v>158/2025</v>
      </c>
      <c r="C171" s="56" t="str">
        <f t="shared" si="5"/>
        <v>INEA.2S.6.158_2025</v>
      </c>
      <c r="D171" s="52">
        <v>1</v>
      </c>
      <c r="E171" s="53" t="s">
        <v>125</v>
      </c>
      <c r="F171" s="53" t="str">
        <f>[4]Hoja1!S868</f>
        <v>LOPEZ</v>
      </c>
      <c r="G171" s="53" t="str">
        <f>[4]Hoja1!T868</f>
        <v>ARTEAGA</v>
      </c>
      <c r="H171" s="53" t="str">
        <f>[4]Hoja1!U868</f>
        <v>CRISTOPHER</v>
      </c>
      <c r="I171" s="54">
        <v>45882</v>
      </c>
      <c r="J171" s="54">
        <f>[4]Hoja1!W440</f>
        <v>45890</v>
      </c>
      <c r="K171" s="55"/>
      <c r="L171" s="55" t="s">
        <v>25</v>
      </c>
      <c r="M171" s="53">
        <v>2</v>
      </c>
      <c r="N171" s="56">
        <v>3</v>
      </c>
    </row>
    <row r="172" spans="1:14" s="34" customFormat="1" ht="57" customHeight="1">
      <c r="A172" s="49">
        <v>868</v>
      </c>
      <c r="B172" s="56" t="str">
        <f t="shared" si="4"/>
        <v>159/2025</v>
      </c>
      <c r="C172" s="56" t="str">
        <f t="shared" si="5"/>
        <v>INEA.2S.6.159_2025</v>
      </c>
      <c r="D172" s="52">
        <v>1</v>
      </c>
      <c r="E172" s="53" t="s">
        <v>125</v>
      </c>
      <c r="F172" s="53" t="str">
        <f>[4]Hoja1!S869</f>
        <v>GONZALEZ</v>
      </c>
      <c r="G172" s="53" t="str">
        <f>[4]Hoja1!T869</f>
        <v>GARCIA</v>
      </c>
      <c r="H172" s="53" t="str">
        <f>[4]Hoja1!U869</f>
        <v>JUAN EMMANUEL</v>
      </c>
      <c r="I172" s="54">
        <v>45882</v>
      </c>
      <c r="J172" s="54">
        <f>[4]Hoja1!W620</f>
        <v>45884</v>
      </c>
      <c r="K172" s="55"/>
      <c r="L172" s="55" t="s">
        <v>25</v>
      </c>
      <c r="M172" s="53">
        <v>2</v>
      </c>
      <c r="N172" s="56">
        <v>3</v>
      </c>
    </row>
    <row r="173" spans="1:14" s="34" customFormat="1" ht="57" customHeight="1">
      <c r="A173" s="49">
        <v>869</v>
      </c>
      <c r="B173" s="56" t="str">
        <f t="shared" si="4"/>
        <v>160/2025</v>
      </c>
      <c r="C173" s="56" t="str">
        <f t="shared" si="5"/>
        <v>INEA.2S.6.160_2025</v>
      </c>
      <c r="D173" s="52">
        <v>1</v>
      </c>
      <c r="E173" s="53" t="s">
        <v>125</v>
      </c>
      <c r="F173" s="53" t="str">
        <f>[4]Hoja1!S870</f>
        <v>PUCHETA</v>
      </c>
      <c r="G173" s="53" t="str">
        <f>[4]Hoja1!T870</f>
        <v>VAZQUEZ</v>
      </c>
      <c r="H173" s="53" t="str">
        <f>[4]Hoja1!U870</f>
        <v>CARLOS ALBERTO</v>
      </c>
      <c r="I173" s="54">
        <v>45882</v>
      </c>
      <c r="J173" s="54">
        <f>[4]Hoja1!W638</f>
        <v>45890</v>
      </c>
      <c r="K173" s="55"/>
      <c r="L173" s="55" t="s">
        <v>25</v>
      </c>
      <c r="M173" s="53">
        <v>2</v>
      </c>
      <c r="N173" s="56">
        <v>3</v>
      </c>
    </row>
    <row r="174" spans="1:14" s="34" customFormat="1" ht="57" customHeight="1">
      <c r="A174" s="49">
        <v>870</v>
      </c>
      <c r="B174" s="56" t="str">
        <f t="shared" si="4"/>
        <v>161/2025</v>
      </c>
      <c r="C174" s="56" t="str">
        <f t="shared" si="5"/>
        <v>INEA.2S.6.161_2025</v>
      </c>
      <c r="D174" s="52">
        <v>1</v>
      </c>
      <c r="E174" s="53" t="s">
        <v>125</v>
      </c>
      <c r="F174" s="53" t="str">
        <f>[4]Hoja1!S871</f>
        <v>MENDOZA</v>
      </c>
      <c r="G174" s="53" t="str">
        <f>[4]Hoja1!T871</f>
        <v>GUILLEN</v>
      </c>
      <c r="H174" s="53" t="str">
        <f>[4]Hoja1!U871</f>
        <v>HANA JAQUELINE</v>
      </c>
      <c r="I174" s="54">
        <v>45882</v>
      </c>
      <c r="J174" s="54">
        <f>[4]Hoja1!W639</f>
        <v>45884</v>
      </c>
      <c r="K174" s="55"/>
      <c r="L174" s="55" t="s">
        <v>25</v>
      </c>
      <c r="M174" s="53">
        <v>2</v>
      </c>
      <c r="N174" s="56">
        <v>3</v>
      </c>
    </row>
    <row r="175" spans="1:14" s="34" customFormat="1" ht="57" customHeight="1">
      <c r="A175" s="49">
        <v>871</v>
      </c>
      <c r="B175" s="56" t="str">
        <f t="shared" si="4"/>
        <v>162/2025</v>
      </c>
      <c r="C175" s="56" t="str">
        <f t="shared" si="5"/>
        <v>INEA.2S.6.162_2025</v>
      </c>
      <c r="D175" s="52">
        <v>1</v>
      </c>
      <c r="E175" s="53" t="s">
        <v>125</v>
      </c>
      <c r="F175" s="53" t="str">
        <f>[4]Hoja1!S872</f>
        <v>URIARTE</v>
      </c>
      <c r="G175" s="53" t="str">
        <f>[4]Hoja1!T872</f>
        <v>MENESES</v>
      </c>
      <c r="H175" s="53" t="str">
        <f>[4]Hoja1!U872</f>
        <v>JORGE URIEL</v>
      </c>
      <c r="I175" s="54">
        <v>45882</v>
      </c>
      <c r="J175" s="54">
        <f>[4]Hoja1!W640</f>
        <v>45890</v>
      </c>
      <c r="K175" s="55"/>
      <c r="L175" s="55" t="s">
        <v>25</v>
      </c>
      <c r="M175" s="53">
        <v>2</v>
      </c>
      <c r="N175" s="56">
        <v>3</v>
      </c>
    </row>
    <row r="176" spans="1:14" s="34" customFormat="1" ht="57" customHeight="1">
      <c r="A176" s="49">
        <v>872</v>
      </c>
      <c r="B176" s="56" t="str">
        <f t="shared" si="4"/>
        <v>163/2025</v>
      </c>
      <c r="C176" s="56" t="str">
        <f t="shared" si="5"/>
        <v>INEA.2S.6.163_2025</v>
      </c>
      <c r="D176" s="52">
        <v>1</v>
      </c>
      <c r="E176" s="53" t="s">
        <v>125</v>
      </c>
      <c r="F176" s="53" t="str">
        <f>[4]Hoja1!S873</f>
        <v>AGUILAR</v>
      </c>
      <c r="G176" s="53" t="str">
        <f>[4]Hoja1!T873</f>
        <v>LOPEZ</v>
      </c>
      <c r="H176" s="53" t="str">
        <f>[4]Hoja1!U873</f>
        <v>DULCE YATZIRI</v>
      </c>
      <c r="I176" s="54">
        <v>45882</v>
      </c>
      <c r="J176" s="54">
        <f>[4]Hoja1!W641</f>
        <v>45890</v>
      </c>
      <c r="K176" s="55"/>
      <c r="L176" s="55" t="s">
        <v>25</v>
      </c>
      <c r="M176" s="53">
        <v>2</v>
      </c>
      <c r="N176" s="56">
        <v>3</v>
      </c>
    </row>
    <row r="177" spans="1:14" s="34" customFormat="1" ht="57" customHeight="1">
      <c r="A177" s="49">
        <v>873</v>
      </c>
      <c r="B177" s="56" t="str">
        <f t="shared" si="4"/>
        <v>164/2025</v>
      </c>
      <c r="C177" s="56" t="str">
        <f t="shared" si="5"/>
        <v>INEA.2S.6.164_2025</v>
      </c>
      <c r="D177" s="52">
        <v>1</v>
      </c>
      <c r="E177" s="53" t="s">
        <v>125</v>
      </c>
      <c r="F177" s="53" t="str">
        <f>[4]Hoja1!S874</f>
        <v>URAGA</v>
      </c>
      <c r="G177" s="53" t="str">
        <f>[4]Hoja1!T874</f>
        <v>SOTO</v>
      </c>
      <c r="H177" s="53" t="str">
        <f>[4]Hoja1!U874</f>
        <v>MARIO HUMBERTO</v>
      </c>
      <c r="I177" s="54">
        <v>45882</v>
      </c>
      <c r="J177" s="54">
        <f>[4]Hoja1!W642</f>
        <v>45884</v>
      </c>
      <c r="K177" s="55"/>
      <c r="L177" s="55" t="s">
        <v>25</v>
      </c>
      <c r="M177" s="53">
        <v>2</v>
      </c>
      <c r="N177" s="56">
        <v>3</v>
      </c>
    </row>
    <row r="178" spans="1:14" s="34" customFormat="1" ht="57" customHeight="1">
      <c r="A178" s="49">
        <v>874</v>
      </c>
      <c r="B178" s="56" t="str">
        <f t="shared" si="4"/>
        <v>165/2025</v>
      </c>
      <c r="C178" s="56" t="str">
        <f t="shared" si="5"/>
        <v>INEA.2S.6.165_2025</v>
      </c>
      <c r="D178" s="52">
        <v>1</v>
      </c>
      <c r="E178" s="53" t="s">
        <v>125</v>
      </c>
      <c r="F178" s="53" t="str">
        <f>[4]Hoja1!S875</f>
        <v>VIERA</v>
      </c>
      <c r="G178" s="53" t="str">
        <f>[4]Hoja1!T875</f>
        <v>LUGO</v>
      </c>
      <c r="H178" s="53" t="str">
        <f>[4]Hoja1!U875</f>
        <v>JORGE LUIS</v>
      </c>
      <c r="I178" s="54">
        <v>45882</v>
      </c>
      <c r="J178" s="54">
        <f>[4]Hoja1!W757</f>
        <v>45884</v>
      </c>
      <c r="K178" s="55"/>
      <c r="L178" s="55" t="s">
        <v>25</v>
      </c>
      <c r="M178" s="53">
        <v>2</v>
      </c>
      <c r="N178" s="56">
        <v>3</v>
      </c>
    </row>
    <row r="179" spans="1:14" s="34" customFormat="1" ht="57" customHeight="1">
      <c r="A179" s="49">
        <v>875</v>
      </c>
      <c r="B179" s="56" t="str">
        <f t="shared" si="4"/>
        <v>166/2025</v>
      </c>
      <c r="C179" s="56" t="str">
        <f t="shared" si="5"/>
        <v>INEA.2S.6.166_2025</v>
      </c>
      <c r="D179" s="52">
        <v>1</v>
      </c>
      <c r="E179" s="53" t="s">
        <v>125</v>
      </c>
      <c r="F179" s="53" t="str">
        <f>[4]Hoja1!S876</f>
        <v>RODRIGUEZ</v>
      </c>
      <c r="G179" s="53" t="str">
        <f>[4]Hoja1!T876</f>
        <v>QUIROZ</v>
      </c>
      <c r="H179" s="53" t="str">
        <f>[4]Hoja1!U876</f>
        <v>KAREN LIZETH</v>
      </c>
      <c r="I179" s="54">
        <v>45882</v>
      </c>
      <c r="J179" s="54">
        <f>[4]Hoja1!W758</f>
        <v>45884</v>
      </c>
      <c r="K179" s="55"/>
      <c r="L179" s="55" t="s">
        <v>25</v>
      </c>
      <c r="M179" s="53">
        <v>2</v>
      </c>
      <c r="N179" s="56">
        <v>3</v>
      </c>
    </row>
    <row r="180" spans="1:14" s="34" customFormat="1" ht="57" customHeight="1">
      <c r="A180" s="49">
        <v>876</v>
      </c>
      <c r="B180" s="56" t="str">
        <f t="shared" si="4"/>
        <v>167/2025</v>
      </c>
      <c r="C180" s="56" t="str">
        <f t="shared" si="5"/>
        <v>INEA.2S.6.167_2025</v>
      </c>
      <c r="D180" s="52">
        <v>1</v>
      </c>
      <c r="E180" s="53" t="s">
        <v>125</v>
      </c>
      <c r="F180" s="53" t="str">
        <f>[4]Hoja1!S877</f>
        <v>PEREZ</v>
      </c>
      <c r="G180" s="53" t="str">
        <f>[4]Hoja1!T877</f>
        <v>QUINTERO</v>
      </c>
      <c r="H180" s="53" t="str">
        <f>[4]Hoja1!U877</f>
        <v>VALERIA</v>
      </c>
      <c r="I180" s="54">
        <v>45882</v>
      </c>
      <c r="J180" s="54">
        <f>[4]Hoja1!W860</f>
        <v>45884</v>
      </c>
      <c r="K180" s="55"/>
      <c r="L180" s="55" t="s">
        <v>25</v>
      </c>
      <c r="M180" s="53">
        <v>2</v>
      </c>
      <c r="N180" s="56">
        <v>3</v>
      </c>
    </row>
    <row r="181" spans="1:14" s="34" customFormat="1" ht="57" customHeight="1">
      <c r="A181" s="49">
        <v>877</v>
      </c>
      <c r="B181" s="56" t="str">
        <f t="shared" si="4"/>
        <v>168/2025</v>
      </c>
      <c r="C181" s="56" t="str">
        <f t="shared" si="5"/>
        <v>INEA.2S.6.168_2025</v>
      </c>
      <c r="D181" s="52">
        <v>1</v>
      </c>
      <c r="E181" s="53" t="s">
        <v>125</v>
      </c>
      <c r="F181" s="53" t="str">
        <f>[4]Hoja1!S878</f>
        <v>MAGAÑA</v>
      </c>
      <c r="G181" s="53" t="str">
        <f>[4]Hoja1!T878</f>
        <v>ANTONIO</v>
      </c>
      <c r="H181" s="53" t="str">
        <f>[4]Hoja1!U878</f>
        <v>GUADALUPE MONSERRAT</v>
      </c>
      <c r="I181" s="54">
        <v>45882</v>
      </c>
      <c r="J181" s="54">
        <f>[4]Hoja1!W861</f>
        <v>45890</v>
      </c>
      <c r="K181" s="55"/>
      <c r="L181" s="55" t="s">
        <v>25</v>
      </c>
      <c r="M181" s="53">
        <v>2</v>
      </c>
      <c r="N181" s="56">
        <v>3</v>
      </c>
    </row>
    <row r="182" spans="1:14" s="34" customFormat="1" ht="57" customHeight="1">
      <c r="A182" s="49">
        <v>878</v>
      </c>
      <c r="B182" s="56" t="str">
        <f t="shared" si="4"/>
        <v>169/2025</v>
      </c>
      <c r="C182" s="56" t="str">
        <f t="shared" si="5"/>
        <v>INEA.2S.6.169_2025</v>
      </c>
      <c r="D182" s="52">
        <v>1</v>
      </c>
      <c r="E182" s="53" t="s">
        <v>125</v>
      </c>
      <c r="F182" s="53" t="str">
        <f>[4]Hoja1!S879</f>
        <v>CAÑADA</v>
      </c>
      <c r="G182" s="53" t="str">
        <f>[4]Hoja1!T879</f>
        <v>GUERRA</v>
      </c>
      <c r="H182" s="53" t="str">
        <f>[4]Hoja1!U879</f>
        <v>HECTOR JOEL</v>
      </c>
      <c r="I182" s="54">
        <v>45883</v>
      </c>
      <c r="J182" s="54">
        <f>[4]Hoja1!W316</f>
        <v>45886</v>
      </c>
      <c r="K182" s="55"/>
      <c r="L182" s="55" t="s">
        <v>25</v>
      </c>
      <c r="M182" s="53">
        <v>2</v>
      </c>
      <c r="N182" s="56">
        <v>3</v>
      </c>
    </row>
    <row r="183" spans="1:14" s="34" customFormat="1" ht="57" customHeight="1">
      <c r="A183" s="49">
        <v>879</v>
      </c>
      <c r="B183" s="56" t="str">
        <f t="shared" si="4"/>
        <v>170/2025</v>
      </c>
      <c r="C183" s="56" t="str">
        <f t="shared" si="5"/>
        <v>INEA.2S.6.170_2025</v>
      </c>
      <c r="D183" s="52">
        <v>1</v>
      </c>
      <c r="E183" s="53" t="s">
        <v>125</v>
      </c>
      <c r="F183" s="53" t="str">
        <f>[4]Hoja1!S880</f>
        <v>ANTONIO</v>
      </c>
      <c r="G183" s="53" t="str">
        <f>[4]Hoja1!T880</f>
        <v>HIPOLITO</v>
      </c>
      <c r="H183" s="53" t="str">
        <f>[4]Hoja1!U880</f>
        <v>MARTHA</v>
      </c>
      <c r="I183" s="54">
        <v>45884</v>
      </c>
      <c r="J183" s="54">
        <f>[4]Hoja1!W302</f>
        <v>45886</v>
      </c>
      <c r="K183" s="55"/>
      <c r="L183" s="55" t="s">
        <v>25</v>
      </c>
      <c r="M183" s="53">
        <v>2</v>
      </c>
      <c r="N183" s="56">
        <v>3</v>
      </c>
    </row>
    <row r="184" spans="1:14" s="34" customFormat="1" ht="57" customHeight="1">
      <c r="A184" s="49">
        <v>880</v>
      </c>
      <c r="B184" s="56" t="str">
        <f t="shared" si="4"/>
        <v>171/2025</v>
      </c>
      <c r="C184" s="56" t="str">
        <f t="shared" si="5"/>
        <v>INEA.2S.6.171_2025</v>
      </c>
      <c r="D184" s="52">
        <v>1</v>
      </c>
      <c r="E184" s="53" t="s">
        <v>125</v>
      </c>
      <c r="F184" s="53" t="str">
        <f>[4]Hoja1!S881</f>
        <v>RUBIO</v>
      </c>
      <c r="G184" s="53" t="str">
        <f>[4]Hoja1!T881</f>
        <v>HERNANDEZ</v>
      </c>
      <c r="H184" s="53" t="str">
        <f>[4]Hoja1!U881</f>
        <v>ANA YUSETI</v>
      </c>
      <c r="I184" s="54">
        <v>45884</v>
      </c>
      <c r="J184" s="54">
        <f>[4]Hoja1!W303</f>
        <v>45886</v>
      </c>
      <c r="K184" s="55"/>
      <c r="L184" s="55" t="s">
        <v>25</v>
      </c>
      <c r="M184" s="53">
        <v>2</v>
      </c>
      <c r="N184" s="56">
        <v>3</v>
      </c>
    </row>
    <row r="185" spans="1:14" s="34" customFormat="1" ht="57" customHeight="1">
      <c r="A185" s="49">
        <v>881</v>
      </c>
      <c r="B185" s="56" t="str">
        <f t="shared" si="4"/>
        <v>172/2025</v>
      </c>
      <c r="C185" s="56" t="str">
        <f t="shared" si="5"/>
        <v>INEA.2S.6.172_2025</v>
      </c>
      <c r="D185" s="52">
        <v>1</v>
      </c>
      <c r="E185" s="53" t="s">
        <v>125</v>
      </c>
      <c r="F185" s="53" t="str">
        <f>[4]Hoja1!S882</f>
        <v>ASTORGA</v>
      </c>
      <c r="G185" s="53" t="str">
        <f>[4]Hoja1!T882</f>
        <v>VELAZQUEZ</v>
      </c>
      <c r="H185" s="53" t="str">
        <f>[4]Hoja1!U882</f>
        <v>PEDRO</v>
      </c>
      <c r="I185" s="54">
        <v>45884</v>
      </c>
      <c r="J185" s="54">
        <f>[4]Hoja1!W352</f>
        <v>45891</v>
      </c>
      <c r="K185" s="55"/>
      <c r="L185" s="55" t="s">
        <v>25</v>
      </c>
      <c r="M185" s="53">
        <v>2</v>
      </c>
      <c r="N185" s="56">
        <v>3</v>
      </c>
    </row>
    <row r="186" spans="1:14" s="34" customFormat="1" ht="57" customHeight="1">
      <c r="A186" s="49">
        <v>882</v>
      </c>
      <c r="B186" s="56" t="str">
        <f t="shared" si="4"/>
        <v>173/2025</v>
      </c>
      <c r="C186" s="56" t="str">
        <f t="shared" si="5"/>
        <v>INEA.2S.6.173_2025</v>
      </c>
      <c r="D186" s="52">
        <v>1</v>
      </c>
      <c r="E186" s="53" t="s">
        <v>125</v>
      </c>
      <c r="F186" s="53" t="str">
        <f>[4]Hoja1!S883</f>
        <v>LOPEZ</v>
      </c>
      <c r="G186" s="53" t="str">
        <f>[4]Hoja1!T883</f>
        <v>CRUZ</v>
      </c>
      <c r="H186" s="53" t="str">
        <f>[4]Hoja1!U883</f>
        <v>SONIA</v>
      </c>
      <c r="I186" s="54">
        <v>45884</v>
      </c>
      <c r="J186" s="54">
        <f>[4]Hoja1!W358</f>
        <v>45886</v>
      </c>
      <c r="K186" s="55"/>
      <c r="L186" s="55" t="s">
        <v>25</v>
      </c>
      <c r="M186" s="53">
        <v>2</v>
      </c>
      <c r="N186" s="56">
        <v>3</v>
      </c>
    </row>
    <row r="187" spans="1:14" s="34" customFormat="1" ht="57" customHeight="1">
      <c r="A187" s="49">
        <v>883</v>
      </c>
      <c r="B187" s="56" t="str">
        <f t="shared" si="4"/>
        <v>174/2025</v>
      </c>
      <c r="C187" s="56" t="str">
        <f t="shared" si="5"/>
        <v>INEA.2S.6.174_2025</v>
      </c>
      <c r="D187" s="52">
        <v>1</v>
      </c>
      <c r="E187" s="53" t="s">
        <v>125</v>
      </c>
      <c r="F187" s="53" t="str">
        <f>[4]Hoja1!S884</f>
        <v>GRIMALDI</v>
      </c>
      <c r="G187" s="53" t="str">
        <f>[4]Hoja1!T884</f>
        <v>MORGAN</v>
      </c>
      <c r="H187" s="53" t="str">
        <f>[4]Hoja1!U884</f>
        <v>MARIA ESTHER</v>
      </c>
      <c r="I187" s="54">
        <v>45884</v>
      </c>
      <c r="J187" s="54">
        <f>[4]Hoja1!W359</f>
        <v>45891</v>
      </c>
      <c r="K187" s="55"/>
      <c r="L187" s="55" t="s">
        <v>25</v>
      </c>
      <c r="M187" s="53">
        <v>2</v>
      </c>
      <c r="N187" s="56">
        <v>3</v>
      </c>
    </row>
    <row r="188" spans="1:14" s="34" customFormat="1" ht="57" customHeight="1">
      <c r="A188" s="49">
        <v>884</v>
      </c>
      <c r="B188" s="56" t="str">
        <f t="shared" si="4"/>
        <v>175/2025</v>
      </c>
      <c r="C188" s="56" t="str">
        <f t="shared" si="5"/>
        <v>INEA.2S.6.175_2025</v>
      </c>
      <c r="D188" s="52">
        <v>1</v>
      </c>
      <c r="E188" s="53" t="s">
        <v>125</v>
      </c>
      <c r="F188" s="53" t="str">
        <f>[4]Hoja1!S885</f>
        <v>MENDEZ</v>
      </c>
      <c r="G188" s="53" t="str">
        <f>[4]Hoja1!T885</f>
        <v>HERRERA</v>
      </c>
      <c r="H188" s="53" t="str">
        <f>[4]Hoja1!U885</f>
        <v>AMERICA DANIELA</v>
      </c>
      <c r="I188" s="54">
        <v>45884</v>
      </c>
      <c r="J188" s="54">
        <f>[4]Hoja1!W445</f>
        <v>45892</v>
      </c>
      <c r="K188" s="55"/>
      <c r="L188" s="55" t="s">
        <v>25</v>
      </c>
      <c r="M188" s="53">
        <v>2</v>
      </c>
      <c r="N188" s="56">
        <v>3</v>
      </c>
    </row>
    <row r="189" spans="1:14" s="34" customFormat="1" ht="57" customHeight="1">
      <c r="A189" s="49">
        <v>885</v>
      </c>
      <c r="B189" s="56" t="str">
        <f t="shared" si="4"/>
        <v>176/2025</v>
      </c>
      <c r="C189" s="56" t="str">
        <f t="shared" si="5"/>
        <v>INEA.2S.6.176_2025</v>
      </c>
      <c r="D189" s="52">
        <v>1</v>
      </c>
      <c r="E189" s="53" t="s">
        <v>125</v>
      </c>
      <c r="F189" s="53" t="str">
        <f>[4]Hoja1!S886</f>
        <v>SANTIZ</v>
      </c>
      <c r="G189" s="53" t="str">
        <f>[4]Hoja1!T886</f>
        <v>HERNANDEZ</v>
      </c>
      <c r="H189" s="53" t="str">
        <f>[4]Hoja1!U886</f>
        <v>GUSTAVO</v>
      </c>
      <c r="I189" s="54">
        <v>45884</v>
      </c>
      <c r="J189" s="54">
        <f>[4]Hoja1!W593</f>
        <v>45892</v>
      </c>
      <c r="K189" s="55"/>
      <c r="L189" s="55" t="s">
        <v>25</v>
      </c>
      <c r="M189" s="53">
        <v>2</v>
      </c>
      <c r="N189" s="56">
        <v>3</v>
      </c>
    </row>
    <row r="190" spans="1:14" s="34" customFormat="1" ht="57" customHeight="1">
      <c r="A190" s="49">
        <v>886</v>
      </c>
      <c r="B190" s="56" t="str">
        <f t="shared" si="4"/>
        <v>177/2025</v>
      </c>
      <c r="C190" s="56" t="str">
        <f t="shared" si="5"/>
        <v>INEA.2S.6.177_2025</v>
      </c>
      <c r="D190" s="52">
        <v>1</v>
      </c>
      <c r="E190" s="53" t="s">
        <v>125</v>
      </c>
      <c r="F190" s="53" t="str">
        <f>[4]Hoja1!S887</f>
        <v>VASQUEZ</v>
      </c>
      <c r="G190" s="53" t="str">
        <f>[4]Hoja1!T887</f>
        <v>SINKOVIC</v>
      </c>
      <c r="H190" s="53" t="str">
        <f>[4]Hoja1!U887</f>
        <v>YESIMAR</v>
      </c>
      <c r="I190" s="54">
        <v>45884</v>
      </c>
      <c r="J190" s="54">
        <f>[4]Hoja1!W594</f>
        <v>45892</v>
      </c>
      <c r="K190" s="55"/>
      <c r="L190" s="55" t="s">
        <v>25</v>
      </c>
      <c r="M190" s="53">
        <v>2</v>
      </c>
      <c r="N190" s="56">
        <v>3</v>
      </c>
    </row>
    <row r="191" spans="1:14" s="34" customFormat="1" ht="57" customHeight="1">
      <c r="A191" s="49">
        <v>887</v>
      </c>
      <c r="B191" s="56" t="str">
        <f t="shared" si="4"/>
        <v>178/2025</v>
      </c>
      <c r="C191" s="56" t="str">
        <f t="shared" si="5"/>
        <v>INEA.2S.6.178_2025</v>
      </c>
      <c r="D191" s="52">
        <v>1</v>
      </c>
      <c r="E191" s="53" t="s">
        <v>125</v>
      </c>
      <c r="F191" s="53" t="str">
        <f>[4]Hoja1!S888</f>
        <v>GONZALEZ</v>
      </c>
      <c r="G191" s="53" t="str">
        <f>[4]Hoja1!T888</f>
        <v>CAMPOS</v>
      </c>
      <c r="H191" s="53" t="str">
        <f>[4]Hoja1!U888</f>
        <v>WILIAM ALEXANDER</v>
      </c>
      <c r="I191" s="54">
        <v>45884</v>
      </c>
      <c r="J191" s="54">
        <f>[4]Hoja1!W596</f>
        <v>45886</v>
      </c>
      <c r="K191" s="55"/>
      <c r="L191" s="55" t="s">
        <v>25</v>
      </c>
      <c r="M191" s="53">
        <v>2</v>
      </c>
      <c r="N191" s="56">
        <v>3</v>
      </c>
    </row>
    <row r="192" spans="1:14" s="34" customFormat="1" ht="57" customHeight="1">
      <c r="A192" s="49">
        <v>888</v>
      </c>
      <c r="B192" s="56" t="str">
        <f t="shared" si="4"/>
        <v>179/2025</v>
      </c>
      <c r="C192" s="56" t="str">
        <f t="shared" si="5"/>
        <v>INEA.2S.6.179_2025</v>
      </c>
      <c r="D192" s="52">
        <v>1</v>
      </c>
      <c r="E192" s="53" t="s">
        <v>125</v>
      </c>
      <c r="F192" s="53" t="str">
        <f>[4]Hoja1!S889</f>
        <v>GOMEZ</v>
      </c>
      <c r="G192" s="53" t="str">
        <f>[4]Hoja1!T889</f>
        <v>MADRIZ</v>
      </c>
      <c r="H192" s="53" t="str">
        <f>[4]Hoja1!U889</f>
        <v>MARIA LUISA</v>
      </c>
      <c r="I192" s="54">
        <v>45884</v>
      </c>
      <c r="J192" s="54">
        <f>[4]Hoja1!W597</f>
        <v>45886</v>
      </c>
      <c r="K192" s="55"/>
      <c r="L192" s="55" t="s">
        <v>25</v>
      </c>
      <c r="M192" s="53">
        <v>2</v>
      </c>
      <c r="N192" s="56">
        <v>3</v>
      </c>
    </row>
    <row r="193" spans="1:14" s="34" customFormat="1" ht="57" customHeight="1">
      <c r="A193" s="49">
        <v>889</v>
      </c>
      <c r="B193" s="56" t="str">
        <f t="shared" si="4"/>
        <v>180/2025</v>
      </c>
      <c r="C193" s="56" t="str">
        <f t="shared" si="5"/>
        <v>INEA.2S.6.180_2025</v>
      </c>
      <c r="D193" s="52">
        <v>1</v>
      </c>
      <c r="E193" s="53" t="s">
        <v>125</v>
      </c>
      <c r="F193" s="53" t="str">
        <f>[4]Hoja1!S890</f>
        <v>ARELLANO</v>
      </c>
      <c r="G193" s="53" t="str">
        <f>[4]Hoja1!T890</f>
        <v>CISNEROS</v>
      </c>
      <c r="H193" s="53" t="str">
        <f>[4]Hoja1!U890</f>
        <v>NORMA</v>
      </c>
      <c r="I193" s="54">
        <v>45884</v>
      </c>
      <c r="J193" s="54">
        <f>[4]Hoja1!W644</f>
        <v>45886</v>
      </c>
      <c r="K193" s="55"/>
      <c r="L193" s="55" t="s">
        <v>25</v>
      </c>
      <c r="M193" s="53">
        <v>2</v>
      </c>
      <c r="N193" s="56">
        <v>3</v>
      </c>
    </row>
    <row r="194" spans="1:14" s="34" customFormat="1" ht="57" customHeight="1">
      <c r="A194" s="49">
        <v>890</v>
      </c>
      <c r="B194" s="56" t="str">
        <f t="shared" si="4"/>
        <v>181/2025</v>
      </c>
      <c r="C194" s="56" t="str">
        <f t="shared" si="5"/>
        <v>INEA.2S.6.181_2025</v>
      </c>
      <c r="D194" s="52">
        <v>1</v>
      </c>
      <c r="E194" s="53" t="s">
        <v>125</v>
      </c>
      <c r="F194" s="53" t="str">
        <f>[4]Hoja1!S891</f>
        <v>GRACIANO</v>
      </c>
      <c r="G194" s="53" t="str">
        <f>[4]Hoja1!T891</f>
        <v>ROBLES</v>
      </c>
      <c r="H194" s="53" t="str">
        <f>[4]Hoja1!U891</f>
        <v>MARCELA</v>
      </c>
      <c r="I194" s="54">
        <v>45884</v>
      </c>
      <c r="J194" s="54">
        <f>[4]Hoja1!W645</f>
        <v>45886</v>
      </c>
      <c r="K194" s="55"/>
      <c r="L194" s="55" t="s">
        <v>25</v>
      </c>
      <c r="M194" s="53">
        <v>2</v>
      </c>
      <c r="N194" s="56">
        <v>3</v>
      </c>
    </row>
    <row r="195" spans="1:14" s="34" customFormat="1" ht="57" customHeight="1">
      <c r="A195" s="49">
        <v>891</v>
      </c>
      <c r="B195" s="56" t="str">
        <f t="shared" si="4"/>
        <v>182/2025</v>
      </c>
      <c r="C195" s="56" t="str">
        <f t="shared" si="5"/>
        <v>INEA.2S.6.182_2025</v>
      </c>
      <c r="D195" s="52">
        <v>1</v>
      </c>
      <c r="E195" s="53" t="s">
        <v>125</v>
      </c>
      <c r="F195" s="53" t="str">
        <f>[4]Hoja1!S892</f>
        <v>BLANCO</v>
      </c>
      <c r="G195" s="53" t="str">
        <f>[4]Hoja1!T892</f>
        <v>MIRANDA</v>
      </c>
      <c r="H195" s="53" t="str">
        <f>[4]Hoja1!U892</f>
        <v>SUNI MAGDALENA</v>
      </c>
      <c r="I195" s="54">
        <v>45884</v>
      </c>
      <c r="J195" s="54">
        <f>[4]Hoja1!W646</f>
        <v>45886</v>
      </c>
      <c r="K195" s="55"/>
      <c r="L195" s="55" t="s">
        <v>25</v>
      </c>
      <c r="M195" s="53">
        <v>2</v>
      </c>
      <c r="N195" s="56">
        <v>3</v>
      </c>
    </row>
    <row r="196" spans="1:14" s="34" customFormat="1" ht="57" customHeight="1">
      <c r="A196" s="49">
        <v>892</v>
      </c>
      <c r="B196" s="56" t="str">
        <f t="shared" si="4"/>
        <v>183/2025</v>
      </c>
      <c r="C196" s="56" t="str">
        <f t="shared" si="5"/>
        <v>INEA.2S.6.183_2025</v>
      </c>
      <c r="D196" s="52">
        <v>1</v>
      </c>
      <c r="E196" s="53" t="s">
        <v>125</v>
      </c>
      <c r="F196" s="53" t="str">
        <f>[4]Hoja1!S893</f>
        <v>RUIZ</v>
      </c>
      <c r="G196" s="53" t="str">
        <f>[4]Hoja1!T893</f>
        <v>CRUZ</v>
      </c>
      <c r="H196" s="53" t="str">
        <f>[4]Hoja1!U893</f>
        <v>CASSANDRA LIZETH</v>
      </c>
      <c r="I196" s="54">
        <v>45884</v>
      </c>
      <c r="J196" s="54">
        <f>[4]Hoja1!W759</f>
        <v>45892</v>
      </c>
      <c r="K196" s="55"/>
      <c r="L196" s="55" t="s">
        <v>25</v>
      </c>
      <c r="M196" s="53">
        <v>2</v>
      </c>
      <c r="N196" s="56">
        <v>3</v>
      </c>
    </row>
    <row r="197" spans="1:14" s="34" customFormat="1" ht="57" customHeight="1">
      <c r="A197" s="49">
        <v>893</v>
      </c>
      <c r="B197" s="56" t="str">
        <f t="shared" si="4"/>
        <v>184/2025</v>
      </c>
      <c r="C197" s="56" t="str">
        <f t="shared" si="5"/>
        <v>INEA.2S.6.184_2025</v>
      </c>
      <c r="D197" s="52">
        <v>1</v>
      </c>
      <c r="E197" s="53" t="s">
        <v>125</v>
      </c>
      <c r="F197" s="53" t="str">
        <f>[4]Hoja1!S894</f>
        <v>GRAJEDA</v>
      </c>
      <c r="G197" s="53" t="str">
        <f>[4]Hoja1!T894</f>
        <v>MARTINEZ</v>
      </c>
      <c r="H197" s="53" t="str">
        <f>[4]Hoja1!U894</f>
        <v>REYNA GUADALUPE</v>
      </c>
      <c r="I197" s="54">
        <v>45884</v>
      </c>
      <c r="J197" s="54">
        <f>[4]Hoja1!W766</f>
        <v>45953</v>
      </c>
      <c r="K197" s="55"/>
      <c r="L197" s="55" t="s">
        <v>25</v>
      </c>
      <c r="M197" s="53">
        <v>2</v>
      </c>
      <c r="N197" s="56">
        <v>3</v>
      </c>
    </row>
    <row r="198" spans="1:14" s="34" customFormat="1" ht="57" customHeight="1">
      <c r="A198" s="49">
        <v>894</v>
      </c>
      <c r="B198" s="56" t="str">
        <f t="shared" si="4"/>
        <v>185/2025</v>
      </c>
      <c r="C198" s="56" t="str">
        <f t="shared" si="5"/>
        <v>INEA.2S.6.185_2025</v>
      </c>
      <c r="D198" s="52">
        <v>1</v>
      </c>
      <c r="E198" s="53" t="s">
        <v>125</v>
      </c>
      <c r="F198" s="53" t="str">
        <f>[4]Hoja1!S895</f>
        <v>GARCIA</v>
      </c>
      <c r="G198" s="53" t="str">
        <f>[4]Hoja1!T895</f>
        <v>DIAZ</v>
      </c>
      <c r="H198" s="53" t="str">
        <f>[4]Hoja1!U895</f>
        <v>BRENDA BERENICE</v>
      </c>
      <c r="I198" s="54">
        <v>45884</v>
      </c>
      <c r="J198" s="54">
        <f>[4]Hoja1!W767</f>
        <v>45892</v>
      </c>
      <c r="K198" s="55"/>
      <c r="L198" s="55" t="s">
        <v>25</v>
      </c>
      <c r="M198" s="53">
        <v>2</v>
      </c>
      <c r="N198" s="56">
        <v>3</v>
      </c>
    </row>
    <row r="199" spans="1:14" s="34" customFormat="1" ht="57" customHeight="1">
      <c r="A199" s="49">
        <v>895</v>
      </c>
      <c r="B199" s="56" t="str">
        <f t="shared" si="4"/>
        <v>186/2025</v>
      </c>
      <c r="C199" s="56" t="str">
        <f t="shared" si="5"/>
        <v>INEA.2S.6.186_2025</v>
      </c>
      <c r="D199" s="52">
        <v>1</v>
      </c>
      <c r="E199" s="53" t="s">
        <v>125</v>
      </c>
      <c r="F199" s="53" t="str">
        <f>[4]Hoja1!S896</f>
        <v>VAZQUEZ</v>
      </c>
      <c r="G199" s="53" t="str">
        <f>[4]Hoja1!T896</f>
        <v>BRUNETTE</v>
      </c>
      <c r="H199" s="53" t="str">
        <f>[4]Hoja1!U896</f>
        <v>EMILY NICOLE</v>
      </c>
      <c r="I199" s="54">
        <v>45884</v>
      </c>
      <c r="J199" s="54">
        <f>[4]Hoja1!W768</f>
        <v>45886</v>
      </c>
      <c r="K199" s="55"/>
      <c r="L199" s="55" t="s">
        <v>25</v>
      </c>
      <c r="M199" s="53">
        <v>2</v>
      </c>
      <c r="N199" s="56">
        <v>3</v>
      </c>
    </row>
    <row r="200" spans="1:14" s="34" customFormat="1" ht="57" customHeight="1">
      <c r="A200" s="49">
        <v>896</v>
      </c>
      <c r="B200" s="56" t="str">
        <f t="shared" si="4"/>
        <v>187/2025</v>
      </c>
      <c r="C200" s="56" t="str">
        <f t="shared" si="5"/>
        <v>INEA.2S.6.187_2025</v>
      </c>
      <c r="D200" s="52">
        <v>1</v>
      </c>
      <c r="E200" s="53" t="s">
        <v>125</v>
      </c>
      <c r="F200" s="53" t="str">
        <f>[4]Hoja1!S897</f>
        <v>SANCHEZ</v>
      </c>
      <c r="G200" s="53" t="str">
        <f>[4]Hoja1!T897</f>
        <v>MIRANDA</v>
      </c>
      <c r="H200" s="53" t="str">
        <f>[4]Hoja1!U897</f>
        <v>OLIVIA REYNA</v>
      </c>
      <c r="I200" s="54">
        <v>45884</v>
      </c>
      <c r="J200" s="54">
        <f>[4]Hoja1!W769</f>
        <v>45886</v>
      </c>
      <c r="K200" s="55"/>
      <c r="L200" s="55" t="s">
        <v>25</v>
      </c>
      <c r="M200" s="53">
        <v>2</v>
      </c>
      <c r="N200" s="56">
        <v>3</v>
      </c>
    </row>
    <row r="201" spans="1:14" s="34" customFormat="1" ht="57" customHeight="1">
      <c r="A201" s="49">
        <v>897</v>
      </c>
      <c r="B201" s="56" t="str">
        <f t="shared" ref="B201:B264" si="6">TEXT(ROW(A188),"00") &amp; "/2025"</f>
        <v>188/2025</v>
      </c>
      <c r="C201" s="56" t="str">
        <f t="shared" ref="C201:C264" si="7">"INEA.2S.6." &amp; TEXT(ROW(A188),"00") &amp; "_2025"</f>
        <v>INEA.2S.6.188_2025</v>
      </c>
      <c r="D201" s="52">
        <v>1</v>
      </c>
      <c r="E201" s="53" t="s">
        <v>125</v>
      </c>
      <c r="F201" s="53" t="str">
        <f>[4]Hoja1!S898</f>
        <v>PINAL</v>
      </c>
      <c r="G201" s="53" t="str">
        <f>[4]Hoja1!T898</f>
        <v>VAZQUEZ</v>
      </c>
      <c r="H201" s="53" t="str">
        <f>[4]Hoja1!U898</f>
        <v>SANJUANA</v>
      </c>
      <c r="I201" s="54">
        <v>45884</v>
      </c>
      <c r="J201" s="54">
        <f>[4]Hoja1!W862</f>
        <v>45926</v>
      </c>
      <c r="K201" s="55"/>
      <c r="L201" s="55" t="s">
        <v>25</v>
      </c>
      <c r="M201" s="53">
        <v>2</v>
      </c>
      <c r="N201" s="56">
        <v>3</v>
      </c>
    </row>
    <row r="202" spans="1:14" s="34" customFormat="1" ht="57" customHeight="1">
      <c r="A202" s="49">
        <v>898</v>
      </c>
      <c r="B202" s="56" t="str">
        <f t="shared" si="6"/>
        <v>189/2025</v>
      </c>
      <c r="C202" s="56" t="str">
        <f t="shared" si="7"/>
        <v>INEA.2S.6.189_2025</v>
      </c>
      <c r="D202" s="52">
        <v>1</v>
      </c>
      <c r="E202" s="53" t="s">
        <v>125</v>
      </c>
      <c r="F202" s="53" t="str">
        <f>[4]Hoja1!S899</f>
        <v>PAZ</v>
      </c>
      <c r="G202" s="53" t="str">
        <f>[4]Hoja1!T899</f>
        <v>MARTINEZ</v>
      </c>
      <c r="H202" s="53" t="str">
        <f>[4]Hoja1!U899</f>
        <v>EVELYN ELIZABETH</v>
      </c>
      <c r="I202" s="54">
        <v>45884</v>
      </c>
      <c r="J202" s="54">
        <f>[4]Hoja1!W889</f>
        <v>45886</v>
      </c>
      <c r="K202" s="55"/>
      <c r="L202" s="55" t="s">
        <v>25</v>
      </c>
      <c r="M202" s="53">
        <v>2</v>
      </c>
      <c r="N202" s="56">
        <v>3</v>
      </c>
    </row>
    <row r="203" spans="1:14" s="34" customFormat="1" ht="57" customHeight="1">
      <c r="A203" s="49">
        <v>899</v>
      </c>
      <c r="B203" s="56" t="str">
        <f t="shared" si="6"/>
        <v>190/2025</v>
      </c>
      <c r="C203" s="56" t="str">
        <f t="shared" si="7"/>
        <v>INEA.2S.6.190_2025</v>
      </c>
      <c r="D203" s="52">
        <v>1</v>
      </c>
      <c r="E203" s="53" t="s">
        <v>125</v>
      </c>
      <c r="F203" s="53" t="str">
        <f>[4]Hoja1!S900</f>
        <v>PEÑALOZA</v>
      </c>
      <c r="G203" s="53" t="str">
        <f>[4]Hoja1!T900</f>
        <v>MENERA</v>
      </c>
      <c r="H203" s="53" t="str">
        <f>[4]Hoja1!U900</f>
        <v>LUCERO JAZMIN</v>
      </c>
      <c r="I203" s="54">
        <v>45884</v>
      </c>
      <c r="J203" s="54">
        <f>[4]Hoja1!W890</f>
        <v>45886</v>
      </c>
      <c r="K203" s="55"/>
      <c r="L203" s="55" t="s">
        <v>25</v>
      </c>
      <c r="M203" s="53">
        <v>2</v>
      </c>
      <c r="N203" s="56">
        <v>3</v>
      </c>
    </row>
    <row r="204" spans="1:14" s="34" customFormat="1" ht="57" customHeight="1">
      <c r="A204" s="49">
        <v>900</v>
      </c>
      <c r="B204" s="56" t="str">
        <f t="shared" si="6"/>
        <v>191/2025</v>
      </c>
      <c r="C204" s="56" t="str">
        <f t="shared" si="7"/>
        <v>INEA.2S.6.191_2025</v>
      </c>
      <c r="D204" s="52">
        <v>1</v>
      </c>
      <c r="E204" s="53" t="s">
        <v>125</v>
      </c>
      <c r="F204" s="53" t="str">
        <f>[4]Hoja1!S901</f>
        <v>BORJA</v>
      </c>
      <c r="G204" s="53" t="str">
        <f>[4]Hoja1!T901</f>
        <v>CAMPECHANO</v>
      </c>
      <c r="H204" s="53" t="str">
        <f>[4]Hoja1!U901</f>
        <v>NAYELI</v>
      </c>
      <c r="I204" s="54">
        <v>45884</v>
      </c>
      <c r="J204" s="54">
        <f>[4]Hoja1!W891</f>
        <v>45886</v>
      </c>
      <c r="K204" s="55"/>
      <c r="L204" s="55" t="s">
        <v>25</v>
      </c>
      <c r="M204" s="53">
        <v>2</v>
      </c>
      <c r="N204" s="56">
        <v>3</v>
      </c>
    </row>
    <row r="205" spans="1:14" s="34" customFormat="1" ht="57" customHeight="1">
      <c r="A205" s="49">
        <v>901</v>
      </c>
      <c r="B205" s="56" t="str">
        <f t="shared" si="6"/>
        <v>192/2025</v>
      </c>
      <c r="C205" s="56" t="str">
        <f t="shared" si="7"/>
        <v>INEA.2S.6.192_2025</v>
      </c>
      <c r="D205" s="52">
        <v>1</v>
      </c>
      <c r="E205" s="53" t="s">
        <v>125</v>
      </c>
      <c r="F205" s="53" t="str">
        <f>[4]Hoja1!S902</f>
        <v>TIRADO</v>
      </c>
      <c r="G205" s="53" t="str">
        <f>[4]Hoja1!T902</f>
        <v>CARDENAS</v>
      </c>
      <c r="H205" s="53" t="str">
        <f>[4]Hoja1!U902</f>
        <v>JOSE GERARDO</v>
      </c>
      <c r="I205" s="54">
        <v>45885</v>
      </c>
      <c r="J205" s="54">
        <f>[4]Hoja1!W152</f>
        <v>45941</v>
      </c>
      <c r="K205" s="55"/>
      <c r="L205" s="55" t="s">
        <v>25</v>
      </c>
      <c r="M205" s="53">
        <v>2</v>
      </c>
      <c r="N205" s="56">
        <v>3</v>
      </c>
    </row>
    <row r="206" spans="1:14" s="34" customFormat="1" ht="57" customHeight="1">
      <c r="A206" s="49">
        <v>902</v>
      </c>
      <c r="B206" s="56" t="str">
        <f t="shared" si="6"/>
        <v>193/2025</v>
      </c>
      <c r="C206" s="56" t="str">
        <f t="shared" si="7"/>
        <v>INEA.2S.6.193_2025</v>
      </c>
      <c r="D206" s="52">
        <v>1</v>
      </c>
      <c r="E206" s="53" t="s">
        <v>125</v>
      </c>
      <c r="F206" s="53" t="str">
        <f>[4]Hoja1!S903</f>
        <v>MAURICIO</v>
      </c>
      <c r="G206" s="53" t="str">
        <f>[4]Hoja1!T903</f>
        <v>RAMIREZ</v>
      </c>
      <c r="H206" s="53" t="str">
        <f>[4]Hoja1!U903</f>
        <v>YISELLE ADRIANA</v>
      </c>
      <c r="I206" s="54">
        <v>45885</v>
      </c>
      <c r="J206" s="54">
        <f>[4]Hoja1!W304</f>
        <v>45910</v>
      </c>
      <c r="K206" s="55"/>
      <c r="L206" s="55" t="s">
        <v>25</v>
      </c>
      <c r="M206" s="53">
        <v>2</v>
      </c>
      <c r="N206" s="56">
        <v>3</v>
      </c>
    </row>
    <row r="207" spans="1:14" s="34" customFormat="1" ht="57" customHeight="1">
      <c r="A207" s="49">
        <v>903</v>
      </c>
      <c r="B207" s="56" t="str">
        <f t="shared" si="6"/>
        <v>194/2025</v>
      </c>
      <c r="C207" s="56" t="str">
        <f t="shared" si="7"/>
        <v>INEA.2S.6.194_2025</v>
      </c>
      <c r="D207" s="52">
        <v>1</v>
      </c>
      <c r="E207" s="53" t="s">
        <v>125</v>
      </c>
      <c r="F207" s="53" t="str">
        <f>[4]Hoja1!S904</f>
        <v>MAURICIO</v>
      </c>
      <c r="G207" s="53" t="str">
        <f>[4]Hoja1!T904</f>
        <v>RAMIREZ</v>
      </c>
      <c r="H207" s="53" t="str">
        <f>[4]Hoja1!U904</f>
        <v>KATHIA YOSELINE</v>
      </c>
      <c r="I207" s="54">
        <v>45885</v>
      </c>
      <c r="J207" s="54">
        <f>[4]Hoja1!W308</f>
        <v>45890</v>
      </c>
      <c r="K207" s="55"/>
      <c r="L207" s="55" t="s">
        <v>25</v>
      </c>
      <c r="M207" s="53">
        <v>2</v>
      </c>
      <c r="N207" s="56">
        <v>3</v>
      </c>
    </row>
    <row r="208" spans="1:14" s="34" customFormat="1" ht="57" customHeight="1">
      <c r="A208" s="49">
        <v>904</v>
      </c>
      <c r="B208" s="56" t="str">
        <f t="shared" si="6"/>
        <v>195/2025</v>
      </c>
      <c r="C208" s="56" t="str">
        <f t="shared" si="7"/>
        <v>INEA.2S.6.195_2025</v>
      </c>
      <c r="D208" s="52">
        <v>1</v>
      </c>
      <c r="E208" s="53" t="s">
        <v>125</v>
      </c>
      <c r="F208" s="53" t="str">
        <f>[4]Hoja1!S905</f>
        <v>LOPEZ</v>
      </c>
      <c r="G208" s="53" t="str">
        <f>[4]Hoja1!T905</f>
        <v>SAUCEDA</v>
      </c>
      <c r="H208" s="53" t="str">
        <f>[4]Hoja1!U905</f>
        <v>ARMIDA YARACET</v>
      </c>
      <c r="I208" s="54">
        <v>45885</v>
      </c>
      <c r="J208" s="54">
        <f>[4]Hoja1!W309</f>
        <v>45890</v>
      </c>
      <c r="K208" s="55"/>
      <c r="L208" s="55" t="s">
        <v>25</v>
      </c>
      <c r="M208" s="53">
        <v>2</v>
      </c>
      <c r="N208" s="56">
        <v>3</v>
      </c>
    </row>
    <row r="209" spans="1:14" s="34" customFormat="1" ht="57" customHeight="1">
      <c r="A209" s="49">
        <v>905</v>
      </c>
      <c r="B209" s="56" t="str">
        <f t="shared" si="6"/>
        <v>196/2025</v>
      </c>
      <c r="C209" s="56" t="str">
        <f t="shared" si="7"/>
        <v>INEA.2S.6.196_2025</v>
      </c>
      <c r="D209" s="52">
        <v>1</v>
      </c>
      <c r="E209" s="53" t="s">
        <v>125</v>
      </c>
      <c r="F209" s="53" t="str">
        <f>[4]Hoja1!S906</f>
        <v>JIMENEZ</v>
      </c>
      <c r="G209" s="53" t="str">
        <f>[4]Hoja1!T906</f>
        <v>LOPEZ</v>
      </c>
      <c r="H209" s="53" t="str">
        <f>[4]Hoja1!U906</f>
        <v>GONZALO</v>
      </c>
      <c r="I209" s="54">
        <v>45885</v>
      </c>
      <c r="J209" s="54">
        <f>[4]Hoja1!W320</f>
        <v>45918</v>
      </c>
      <c r="K209" s="55"/>
      <c r="L209" s="55" t="s">
        <v>25</v>
      </c>
      <c r="M209" s="53">
        <v>2</v>
      </c>
      <c r="N209" s="56">
        <v>3</v>
      </c>
    </row>
    <row r="210" spans="1:14" s="34" customFormat="1" ht="57" customHeight="1">
      <c r="A210" s="49">
        <v>906</v>
      </c>
      <c r="B210" s="56" t="str">
        <f t="shared" si="6"/>
        <v>197/2025</v>
      </c>
      <c r="C210" s="56" t="str">
        <f t="shared" si="7"/>
        <v>INEA.2S.6.197_2025</v>
      </c>
      <c r="D210" s="52">
        <v>1</v>
      </c>
      <c r="E210" s="53" t="s">
        <v>125</v>
      </c>
      <c r="F210" s="53" t="str">
        <f>[4]Hoja1!S907</f>
        <v>PEREZ</v>
      </c>
      <c r="G210" s="53" t="str">
        <f>[4]Hoja1!T907</f>
        <v>RIVERA</v>
      </c>
      <c r="H210" s="53" t="str">
        <f>[4]Hoja1!U907</f>
        <v>LAURA MARITZA</v>
      </c>
      <c r="I210" s="54">
        <v>45885</v>
      </c>
      <c r="J210" s="54">
        <f>[4]Hoja1!W434</f>
        <v>45923</v>
      </c>
      <c r="K210" s="55"/>
      <c r="L210" s="55" t="s">
        <v>25</v>
      </c>
      <c r="M210" s="53">
        <v>2</v>
      </c>
      <c r="N210" s="56">
        <v>3</v>
      </c>
    </row>
    <row r="211" spans="1:14" s="34" customFormat="1" ht="57" customHeight="1">
      <c r="A211" s="49">
        <v>907</v>
      </c>
      <c r="B211" s="56" t="str">
        <f t="shared" si="6"/>
        <v>198/2025</v>
      </c>
      <c r="C211" s="56" t="str">
        <f t="shared" si="7"/>
        <v>INEA.2S.6.198_2025</v>
      </c>
      <c r="D211" s="52">
        <v>1</v>
      </c>
      <c r="E211" s="53" t="s">
        <v>125</v>
      </c>
      <c r="F211" s="53" t="str">
        <f>[4]Hoja1!S908</f>
        <v>DIAZ</v>
      </c>
      <c r="G211" s="53" t="str">
        <f>[4]Hoja1!T908</f>
        <v>DIAZ</v>
      </c>
      <c r="H211" s="53" t="str">
        <f>[4]Hoja1!U908</f>
        <v>KARINA</v>
      </c>
      <c r="I211" s="54">
        <v>45885</v>
      </c>
      <c r="J211" s="54">
        <f>[4]Hoja1!W612</f>
        <v>45910</v>
      </c>
      <c r="K211" s="55"/>
      <c r="L211" s="55" t="s">
        <v>25</v>
      </c>
      <c r="M211" s="53">
        <v>2</v>
      </c>
      <c r="N211" s="56">
        <v>3</v>
      </c>
    </row>
    <row r="212" spans="1:14" s="34" customFormat="1" ht="57" customHeight="1">
      <c r="A212" s="49">
        <v>908</v>
      </c>
      <c r="B212" s="56" t="str">
        <f t="shared" si="6"/>
        <v>199/2025</v>
      </c>
      <c r="C212" s="56" t="str">
        <f t="shared" si="7"/>
        <v>INEA.2S.6.199_2025</v>
      </c>
      <c r="D212" s="52">
        <v>1</v>
      </c>
      <c r="E212" s="53" t="s">
        <v>125</v>
      </c>
      <c r="F212" s="53" t="str">
        <f>[4]Hoja1!S909</f>
        <v>MARTINEZ</v>
      </c>
      <c r="G212" s="53" t="str">
        <f>[4]Hoja1!T909</f>
        <v>HERRERA</v>
      </c>
      <c r="H212" s="53" t="str">
        <f>[4]Hoja1!U909</f>
        <v>SEBASTIAN</v>
      </c>
      <c r="I212" s="54">
        <v>45885</v>
      </c>
      <c r="J212" s="54">
        <f>[4]Hoja1!W613</f>
        <v>45910</v>
      </c>
      <c r="K212" s="55"/>
      <c r="L212" s="55" t="s">
        <v>25</v>
      </c>
      <c r="M212" s="53">
        <v>2</v>
      </c>
      <c r="N212" s="56">
        <v>3</v>
      </c>
    </row>
    <row r="213" spans="1:14" s="34" customFormat="1" ht="57" customHeight="1">
      <c r="A213" s="49">
        <v>909</v>
      </c>
      <c r="B213" s="56" t="str">
        <f t="shared" si="6"/>
        <v>200/2025</v>
      </c>
      <c r="C213" s="56" t="str">
        <f t="shared" si="7"/>
        <v>INEA.2S.6.200_2025</v>
      </c>
      <c r="D213" s="52">
        <v>1</v>
      </c>
      <c r="E213" s="53" t="s">
        <v>125</v>
      </c>
      <c r="F213" s="53" t="str">
        <f>[4]Hoja1!S910</f>
        <v>HERNANDEZ</v>
      </c>
      <c r="G213" s="53" t="str">
        <f>[4]Hoja1!T910</f>
        <v>VELAZQUEZ</v>
      </c>
      <c r="H213" s="53" t="str">
        <f>[4]Hoja1!U910</f>
        <v>DAVID ALEJANDRO</v>
      </c>
      <c r="I213" s="54">
        <v>45885</v>
      </c>
      <c r="J213" s="54">
        <f>[4]Hoja1!W618</f>
        <v>45918</v>
      </c>
      <c r="K213" s="55"/>
      <c r="L213" s="55" t="s">
        <v>25</v>
      </c>
      <c r="M213" s="53">
        <v>2</v>
      </c>
      <c r="N213" s="56">
        <v>3</v>
      </c>
    </row>
    <row r="214" spans="1:14" s="34" customFormat="1" ht="57" customHeight="1">
      <c r="A214" s="49">
        <v>910</v>
      </c>
      <c r="B214" s="56" t="str">
        <f t="shared" si="6"/>
        <v>201/2025</v>
      </c>
      <c r="C214" s="56" t="str">
        <f t="shared" si="7"/>
        <v>INEA.2S.6.201_2025</v>
      </c>
      <c r="D214" s="52">
        <v>1</v>
      </c>
      <c r="E214" s="53" t="s">
        <v>125</v>
      </c>
      <c r="F214" s="53" t="str">
        <f>[4]Hoja1!S911</f>
        <v>MARTINEZ</v>
      </c>
      <c r="G214" s="53" t="str">
        <f>[4]Hoja1!T911</f>
        <v>ORNELAS</v>
      </c>
      <c r="H214" s="53" t="str">
        <f>[4]Hoja1!U911</f>
        <v>MANUELA</v>
      </c>
      <c r="I214" s="54">
        <f>[5]Hoja1!R86</f>
        <v>45885</v>
      </c>
      <c r="J214" s="54"/>
      <c r="K214" s="55"/>
      <c r="L214" s="55" t="s">
        <v>25</v>
      </c>
      <c r="M214" s="53">
        <v>2</v>
      </c>
      <c r="N214" s="56">
        <v>3</v>
      </c>
    </row>
    <row r="215" spans="1:14" s="34" customFormat="1" ht="57" customHeight="1">
      <c r="A215" s="49">
        <v>911</v>
      </c>
      <c r="B215" s="56" t="str">
        <f t="shared" si="6"/>
        <v>202/2025</v>
      </c>
      <c r="C215" s="56" t="str">
        <f t="shared" si="7"/>
        <v>INEA.2S.6.202_2025</v>
      </c>
      <c r="D215" s="52">
        <v>1</v>
      </c>
      <c r="E215" s="53" t="s">
        <v>125</v>
      </c>
      <c r="F215" s="53" t="str">
        <f>[4]Hoja1!S912</f>
        <v>ALVAREZ</v>
      </c>
      <c r="G215" s="53" t="str">
        <f>[4]Hoja1!T912</f>
        <v>BAEZ</v>
      </c>
      <c r="H215" s="53" t="str">
        <f>[4]Hoja1!U912</f>
        <v>MIRIAM ISABELLA</v>
      </c>
      <c r="I215" s="54">
        <f>[5]Hoja1!R105</f>
        <v>45890</v>
      </c>
      <c r="J215" s="54"/>
      <c r="K215" s="55"/>
      <c r="L215" s="55" t="s">
        <v>25</v>
      </c>
      <c r="M215" s="53">
        <v>2</v>
      </c>
      <c r="N215" s="56">
        <v>3</v>
      </c>
    </row>
    <row r="216" spans="1:14" s="34" customFormat="1" ht="57" customHeight="1">
      <c r="A216" s="49">
        <v>912</v>
      </c>
      <c r="B216" s="56" t="str">
        <f t="shared" si="6"/>
        <v>203/2025</v>
      </c>
      <c r="C216" s="56" t="str">
        <f t="shared" si="7"/>
        <v>INEA.2S.6.203_2025</v>
      </c>
      <c r="D216" s="52">
        <v>1</v>
      </c>
      <c r="E216" s="53" t="s">
        <v>125</v>
      </c>
      <c r="F216" s="53" t="str">
        <f>[4]Hoja1!S913</f>
        <v>BAEZ</v>
      </c>
      <c r="G216" s="53" t="str">
        <f>[4]Hoja1!T913</f>
        <v/>
      </c>
      <c r="H216" s="53" t="str">
        <f>[4]Hoja1!U913</f>
        <v>FRANCISCO DYLAN</v>
      </c>
      <c r="I216" s="54">
        <v>45895</v>
      </c>
      <c r="J216" s="54">
        <f>[4]Hoja1!W301</f>
        <v>45965</v>
      </c>
      <c r="K216" s="55"/>
      <c r="L216" s="55" t="s">
        <v>25</v>
      </c>
      <c r="M216" s="53">
        <v>2</v>
      </c>
      <c r="N216" s="56">
        <v>3</v>
      </c>
    </row>
    <row r="217" spans="1:14" s="34" customFormat="1" ht="57" customHeight="1">
      <c r="A217" s="49">
        <v>913</v>
      </c>
      <c r="B217" s="56" t="str">
        <f t="shared" si="6"/>
        <v>204/2025</v>
      </c>
      <c r="C217" s="56" t="str">
        <f t="shared" si="7"/>
        <v>INEA.2S.6.204_2025</v>
      </c>
      <c r="D217" s="52">
        <v>1</v>
      </c>
      <c r="E217" s="53" t="s">
        <v>125</v>
      </c>
      <c r="F217" s="53" t="str">
        <f>[4]Hoja1!S914</f>
        <v>CARRASCO</v>
      </c>
      <c r="G217" s="53" t="str">
        <f>[4]Hoja1!T914</f>
        <v>SALINAS</v>
      </c>
      <c r="H217" s="53" t="str">
        <f>[4]Hoja1!U914</f>
        <v>NANCI VALERIA</v>
      </c>
      <c r="I217" s="54">
        <v>45895</v>
      </c>
      <c r="J217" s="54">
        <f>[4]Hoja1!W357</f>
        <v>45934</v>
      </c>
      <c r="K217" s="55"/>
      <c r="L217" s="55" t="s">
        <v>25</v>
      </c>
      <c r="M217" s="53">
        <v>2</v>
      </c>
      <c r="N217" s="56">
        <v>3</v>
      </c>
    </row>
    <row r="218" spans="1:14" s="34" customFormat="1" ht="57" customHeight="1">
      <c r="A218" s="49">
        <v>914</v>
      </c>
      <c r="B218" s="56" t="str">
        <f t="shared" si="6"/>
        <v>205/2025</v>
      </c>
      <c r="C218" s="56" t="str">
        <f t="shared" si="7"/>
        <v>INEA.2S.6.205_2025</v>
      </c>
      <c r="D218" s="52">
        <v>1</v>
      </c>
      <c r="E218" s="53" t="s">
        <v>125</v>
      </c>
      <c r="F218" s="53" t="str">
        <f>[4]Hoja1!S915</f>
        <v>SALCEDO</v>
      </c>
      <c r="G218" s="53" t="str">
        <f>[4]Hoja1!T915</f>
        <v>CORONA</v>
      </c>
      <c r="H218" s="53" t="str">
        <f>[4]Hoja1!U915</f>
        <v>JOSE FRANCISCO</v>
      </c>
      <c r="I218" s="54">
        <v>45895</v>
      </c>
      <c r="J218" s="54">
        <f>[4]Hoja1!W595</f>
        <v>45906</v>
      </c>
      <c r="K218" s="55"/>
      <c r="L218" s="55" t="s">
        <v>25</v>
      </c>
      <c r="M218" s="53">
        <v>2</v>
      </c>
      <c r="N218" s="56">
        <v>3</v>
      </c>
    </row>
    <row r="219" spans="1:14" s="34" customFormat="1" ht="57" customHeight="1">
      <c r="A219" s="49">
        <v>915</v>
      </c>
      <c r="B219" s="56" t="str">
        <f t="shared" si="6"/>
        <v>206/2025</v>
      </c>
      <c r="C219" s="56" t="str">
        <f t="shared" si="7"/>
        <v>INEA.2S.6.206_2025</v>
      </c>
      <c r="D219" s="52">
        <v>1</v>
      </c>
      <c r="E219" s="53" t="s">
        <v>125</v>
      </c>
      <c r="F219" s="53" t="str">
        <f>[4]Hoja1!S916</f>
        <v>PAZ</v>
      </c>
      <c r="G219" s="53" t="str">
        <f>[4]Hoja1!T916</f>
        <v>MARTINEZ</v>
      </c>
      <c r="H219" s="53" t="str">
        <f>[4]Hoja1!U916</f>
        <v>EVELYN ELIZABETH</v>
      </c>
      <c r="I219" s="54">
        <v>45895</v>
      </c>
      <c r="J219" s="54">
        <f>[4]Hoja1!W643</f>
        <v>45902</v>
      </c>
      <c r="K219" s="55"/>
      <c r="L219" s="55" t="s">
        <v>25</v>
      </c>
      <c r="M219" s="53">
        <v>2</v>
      </c>
      <c r="N219" s="56">
        <v>3</v>
      </c>
    </row>
    <row r="220" spans="1:14" s="34" customFormat="1" ht="57" customHeight="1">
      <c r="A220" s="49">
        <v>916</v>
      </c>
      <c r="B220" s="56" t="str">
        <f t="shared" si="6"/>
        <v>207/2025</v>
      </c>
      <c r="C220" s="56" t="str">
        <f t="shared" si="7"/>
        <v>INEA.2S.6.207_2025</v>
      </c>
      <c r="D220" s="52">
        <v>1</v>
      </c>
      <c r="E220" s="53" t="s">
        <v>125</v>
      </c>
      <c r="F220" s="53" t="str">
        <f>[4]Hoja1!S917</f>
        <v>DIAZ</v>
      </c>
      <c r="G220" s="53" t="str">
        <f>[4]Hoja1!T917</f>
        <v>DUARTE</v>
      </c>
      <c r="H220" s="53" t="str">
        <f>[4]Hoja1!U917</f>
        <v>FLORA</v>
      </c>
      <c r="I220" s="54">
        <f>[5]Hoja1!R102</f>
        <v>45895</v>
      </c>
      <c r="J220" s="54"/>
      <c r="K220" s="55"/>
      <c r="L220" s="55" t="s">
        <v>25</v>
      </c>
      <c r="M220" s="53">
        <v>2</v>
      </c>
      <c r="N220" s="56">
        <v>3</v>
      </c>
    </row>
    <row r="221" spans="1:14" s="34" customFormat="1" ht="57" customHeight="1">
      <c r="A221" s="49">
        <v>917</v>
      </c>
      <c r="B221" s="56" t="str">
        <f t="shared" si="6"/>
        <v>208/2025</v>
      </c>
      <c r="C221" s="56" t="str">
        <f t="shared" si="7"/>
        <v>INEA.2S.6.208_2025</v>
      </c>
      <c r="D221" s="52">
        <v>1</v>
      </c>
      <c r="E221" s="53" t="s">
        <v>125</v>
      </c>
      <c r="F221" s="53" t="str">
        <f>[4]Hoja1!S918</f>
        <v>PEREZ</v>
      </c>
      <c r="G221" s="53" t="str">
        <f>[4]Hoja1!T918</f>
        <v>ESCOBAR</v>
      </c>
      <c r="H221" s="53" t="str">
        <f>[4]Hoja1!U918</f>
        <v>CALEB JEREMIAS</v>
      </c>
      <c r="I221" s="54">
        <f>[5]Hoja1!R106</f>
        <v>45895</v>
      </c>
      <c r="J221" s="54"/>
      <c r="K221" s="55"/>
      <c r="L221" s="55" t="s">
        <v>25</v>
      </c>
      <c r="M221" s="53">
        <v>2</v>
      </c>
      <c r="N221" s="56">
        <v>3</v>
      </c>
    </row>
    <row r="222" spans="1:14" s="34" customFormat="1" ht="57" customHeight="1">
      <c r="A222" s="49">
        <v>918</v>
      </c>
      <c r="B222" s="56" t="str">
        <f t="shared" si="6"/>
        <v>209/2025</v>
      </c>
      <c r="C222" s="56" t="str">
        <f t="shared" si="7"/>
        <v>INEA.2S.6.209_2025</v>
      </c>
      <c r="D222" s="52">
        <v>1</v>
      </c>
      <c r="E222" s="53" t="s">
        <v>125</v>
      </c>
      <c r="F222" s="53" t="str">
        <f>[4]Hoja1!S919</f>
        <v>RODRIGUEZ</v>
      </c>
      <c r="G222" s="53" t="str">
        <f>[4]Hoja1!T919</f>
        <v>CASTILLO</v>
      </c>
      <c r="H222" s="53" t="str">
        <f>[4]Hoja1!U919</f>
        <v>RODRIGO</v>
      </c>
      <c r="I222" s="54">
        <f>[5]Hoja1!R115</f>
        <v>45895</v>
      </c>
      <c r="J222" s="54"/>
      <c r="K222" s="55"/>
      <c r="L222" s="55" t="s">
        <v>25</v>
      </c>
      <c r="M222" s="53">
        <v>2</v>
      </c>
      <c r="N222" s="56">
        <v>3</v>
      </c>
    </row>
    <row r="223" spans="1:14" s="34" customFormat="1" ht="57" customHeight="1">
      <c r="A223" s="49">
        <v>919</v>
      </c>
      <c r="B223" s="56" t="str">
        <f t="shared" si="6"/>
        <v>210/2025</v>
      </c>
      <c r="C223" s="56" t="str">
        <f t="shared" si="7"/>
        <v>INEA.2S.6.210_2025</v>
      </c>
      <c r="D223" s="52">
        <v>1</v>
      </c>
      <c r="E223" s="53" t="s">
        <v>125</v>
      </c>
      <c r="F223" s="53" t="str">
        <f>[4]Hoja1!S920</f>
        <v>RODRIGUEZ</v>
      </c>
      <c r="G223" s="53" t="str">
        <f>[4]Hoja1!T920</f>
        <v>HITO</v>
      </c>
      <c r="H223" s="53" t="str">
        <f>[4]Hoja1!U920</f>
        <v>DANNA SHERLYN</v>
      </c>
      <c r="I223" s="54">
        <f>[5]Hoja1!R116</f>
        <v>45895</v>
      </c>
      <c r="J223" s="54"/>
      <c r="K223" s="55"/>
      <c r="L223" s="55" t="s">
        <v>25</v>
      </c>
      <c r="M223" s="53">
        <v>2</v>
      </c>
      <c r="N223" s="56">
        <v>3</v>
      </c>
    </row>
    <row r="224" spans="1:14" s="34" customFormat="1" ht="57" customHeight="1">
      <c r="A224" s="49">
        <v>920</v>
      </c>
      <c r="B224" s="56" t="str">
        <f t="shared" si="6"/>
        <v>211/2025</v>
      </c>
      <c r="C224" s="56" t="str">
        <f t="shared" si="7"/>
        <v>INEA.2S.6.211_2025</v>
      </c>
      <c r="D224" s="52">
        <v>1</v>
      </c>
      <c r="E224" s="53" t="s">
        <v>125</v>
      </c>
      <c r="F224" s="53" t="str">
        <f>[4]Hoja1!S921</f>
        <v>LOPEZ</v>
      </c>
      <c r="G224" s="53" t="str">
        <f>[4]Hoja1!T921</f>
        <v>BARRIOS</v>
      </c>
      <c r="H224" s="53" t="str">
        <f>[4]Hoja1!U921</f>
        <v>LETICIA</v>
      </c>
      <c r="I224" s="54">
        <f>[5]Hoja1!R117</f>
        <v>45895</v>
      </c>
      <c r="J224" s="54"/>
      <c r="K224" s="55"/>
      <c r="L224" s="55" t="s">
        <v>25</v>
      </c>
      <c r="M224" s="53">
        <v>2</v>
      </c>
      <c r="N224" s="56">
        <v>3</v>
      </c>
    </row>
    <row r="225" spans="1:14" s="34" customFormat="1" ht="57" customHeight="1">
      <c r="A225" s="49">
        <v>921</v>
      </c>
      <c r="B225" s="56" t="str">
        <f t="shared" si="6"/>
        <v>212/2025</v>
      </c>
      <c r="C225" s="56" t="str">
        <f t="shared" si="7"/>
        <v>INEA.2S.6.212_2025</v>
      </c>
      <c r="D225" s="52">
        <v>1</v>
      </c>
      <c r="E225" s="53" t="s">
        <v>125</v>
      </c>
      <c r="F225" s="53" t="str">
        <f>[4]Hoja1!S922</f>
        <v>MENDOZA</v>
      </c>
      <c r="G225" s="53" t="str">
        <f>[4]Hoja1!T922</f>
        <v>GUILLEN</v>
      </c>
      <c r="H225" s="53" t="str">
        <f>[4]Hoja1!U922</f>
        <v>HANA JAQUELINE</v>
      </c>
      <c r="I225" s="54">
        <v>45901</v>
      </c>
      <c r="J225" s="54">
        <f>[4]Hoja1!W183</f>
        <v>45953</v>
      </c>
      <c r="K225" s="55"/>
      <c r="L225" s="55" t="s">
        <v>25</v>
      </c>
      <c r="M225" s="53">
        <v>2</v>
      </c>
      <c r="N225" s="56">
        <v>3</v>
      </c>
    </row>
    <row r="226" spans="1:14" s="34" customFormat="1" ht="57" customHeight="1">
      <c r="A226" s="49">
        <v>922</v>
      </c>
      <c r="B226" s="56" t="str">
        <f t="shared" si="6"/>
        <v>213/2025</v>
      </c>
      <c r="C226" s="56" t="str">
        <f t="shared" si="7"/>
        <v>INEA.2S.6.213_2025</v>
      </c>
      <c r="D226" s="52">
        <v>1</v>
      </c>
      <c r="E226" s="53" t="s">
        <v>125</v>
      </c>
      <c r="F226" s="53" t="str">
        <f>[4]Hoja1!S923</f>
        <v>TORRES</v>
      </c>
      <c r="G226" s="53" t="str">
        <f>[4]Hoja1!T923</f>
        <v>OCHOA</v>
      </c>
      <c r="H226" s="53" t="str">
        <f>[4]Hoja1!U923</f>
        <v>JOSE CARLOS</v>
      </c>
      <c r="I226" s="54">
        <v>45901</v>
      </c>
      <c r="J226" s="54">
        <f>[4]Hoja1!W335</f>
        <v>45922</v>
      </c>
      <c r="K226" s="55"/>
      <c r="L226" s="55" t="s">
        <v>25</v>
      </c>
      <c r="M226" s="53">
        <v>2</v>
      </c>
      <c r="N226" s="56">
        <v>3</v>
      </c>
    </row>
    <row r="227" spans="1:14" s="34" customFormat="1" ht="57" customHeight="1">
      <c r="A227" s="49">
        <v>923</v>
      </c>
      <c r="B227" s="56" t="str">
        <f t="shared" si="6"/>
        <v>214/2025</v>
      </c>
      <c r="C227" s="56" t="str">
        <f t="shared" si="7"/>
        <v>INEA.2S.6.214_2025</v>
      </c>
      <c r="D227" s="52">
        <v>1</v>
      </c>
      <c r="E227" s="53" t="s">
        <v>125</v>
      </c>
      <c r="F227" s="53" t="str">
        <f>[4]Hoja1!S924</f>
        <v>PEREZ</v>
      </c>
      <c r="G227" s="53" t="str">
        <f>[4]Hoja1!T924</f>
        <v>RIVERA</v>
      </c>
      <c r="H227" s="53" t="str">
        <f>[4]Hoja1!U924</f>
        <v>LAURA MARITZA</v>
      </c>
      <c r="I227" s="54">
        <v>45903</v>
      </c>
      <c r="J227" s="54">
        <f>[4]Hoja1!W159</f>
        <v>45922</v>
      </c>
      <c r="K227" s="55"/>
      <c r="L227" s="55" t="s">
        <v>25</v>
      </c>
      <c r="M227" s="53">
        <v>2</v>
      </c>
      <c r="N227" s="56">
        <v>3</v>
      </c>
    </row>
    <row r="228" spans="1:14" s="34" customFormat="1" ht="57" customHeight="1">
      <c r="A228" s="49">
        <v>924</v>
      </c>
      <c r="B228" s="56" t="str">
        <f t="shared" si="6"/>
        <v>215/2025</v>
      </c>
      <c r="C228" s="56" t="str">
        <f t="shared" si="7"/>
        <v>INEA.2S.6.215_2025</v>
      </c>
      <c r="D228" s="52">
        <v>1</v>
      </c>
      <c r="E228" s="53" t="s">
        <v>125</v>
      </c>
      <c r="F228" s="53" t="str">
        <f>[4]Hoja1!S925</f>
        <v>CARRERA</v>
      </c>
      <c r="G228" s="53" t="str">
        <f>[4]Hoja1!T925</f>
        <v>MENDOZA</v>
      </c>
      <c r="H228" s="53" t="str">
        <f>[4]Hoja1!U925</f>
        <v>MOISES</v>
      </c>
      <c r="I228" s="54">
        <v>45903</v>
      </c>
      <c r="J228" s="54">
        <f>[4]Hoja1!W160</f>
        <v>45922</v>
      </c>
      <c r="K228" s="55"/>
      <c r="L228" s="55" t="s">
        <v>25</v>
      </c>
      <c r="M228" s="53">
        <v>2</v>
      </c>
      <c r="N228" s="56">
        <v>3</v>
      </c>
    </row>
    <row r="229" spans="1:14" s="34" customFormat="1" ht="57" customHeight="1">
      <c r="A229" s="49">
        <v>925</v>
      </c>
      <c r="B229" s="56" t="str">
        <f t="shared" si="6"/>
        <v>216/2025</v>
      </c>
      <c r="C229" s="56" t="str">
        <f t="shared" si="7"/>
        <v>INEA.2S.6.216_2025</v>
      </c>
      <c r="D229" s="52">
        <v>1</v>
      </c>
      <c r="E229" s="53" t="s">
        <v>125</v>
      </c>
      <c r="F229" s="53" t="str">
        <f>[4]Hoja1!S926</f>
        <v>CARBAJAL</v>
      </c>
      <c r="G229" s="53" t="str">
        <f>[4]Hoja1!T926</f>
        <v>CORONADO</v>
      </c>
      <c r="H229" s="53" t="str">
        <f>[4]Hoja1!U926</f>
        <v>GRICELDA</v>
      </c>
      <c r="I229" s="54">
        <v>45903</v>
      </c>
      <c r="J229" s="54">
        <f>[4]Hoja1!W177</f>
        <v>45922</v>
      </c>
      <c r="K229" s="55"/>
      <c r="L229" s="55" t="s">
        <v>25</v>
      </c>
      <c r="M229" s="53">
        <v>2</v>
      </c>
      <c r="N229" s="56">
        <v>3</v>
      </c>
    </row>
    <row r="230" spans="1:14" s="34" customFormat="1" ht="57" customHeight="1">
      <c r="A230" s="49">
        <v>926</v>
      </c>
      <c r="B230" s="56" t="str">
        <f t="shared" si="6"/>
        <v>217/2025</v>
      </c>
      <c r="C230" s="56" t="str">
        <f t="shared" si="7"/>
        <v>INEA.2S.6.217_2025</v>
      </c>
      <c r="D230" s="52">
        <v>1</v>
      </c>
      <c r="E230" s="53" t="s">
        <v>125</v>
      </c>
      <c r="F230" s="53" t="str">
        <f>[4]Hoja1!S927</f>
        <v>ALVAREZ</v>
      </c>
      <c r="G230" s="53" t="str">
        <f>[4]Hoja1!T927</f>
        <v>GALLARDO</v>
      </c>
      <c r="H230" s="53" t="str">
        <f>[4]Hoja1!U927</f>
        <v>MARIA DEL ROSARIO</v>
      </c>
      <c r="I230" s="54">
        <v>45903</v>
      </c>
      <c r="J230" s="54">
        <f>[4]Hoja1!W178</f>
        <v>45906</v>
      </c>
      <c r="K230" s="55"/>
      <c r="L230" s="55" t="s">
        <v>25</v>
      </c>
      <c r="M230" s="53">
        <v>2</v>
      </c>
      <c r="N230" s="56">
        <v>3</v>
      </c>
    </row>
    <row r="231" spans="1:14" s="34" customFormat="1" ht="57" customHeight="1">
      <c r="A231" s="49">
        <v>927</v>
      </c>
      <c r="B231" s="56" t="str">
        <f t="shared" si="6"/>
        <v>218/2025</v>
      </c>
      <c r="C231" s="56" t="str">
        <f t="shared" si="7"/>
        <v>INEA.2S.6.218_2025</v>
      </c>
      <c r="D231" s="52">
        <v>1</v>
      </c>
      <c r="E231" s="53" t="s">
        <v>125</v>
      </c>
      <c r="F231" s="53" t="str">
        <f>[4]Hoja1!S928</f>
        <v>PEREZ</v>
      </c>
      <c r="G231" s="53" t="str">
        <f>[4]Hoja1!T928</f>
        <v>ZEPEDA</v>
      </c>
      <c r="H231" s="53" t="str">
        <f>[4]Hoja1!U928</f>
        <v>FERNANDO</v>
      </c>
      <c r="I231" s="54">
        <v>45903</v>
      </c>
      <c r="J231" s="54">
        <f>[4]Hoja1!W317</f>
        <v>45937</v>
      </c>
      <c r="K231" s="55"/>
      <c r="L231" s="55" t="s">
        <v>25</v>
      </c>
      <c r="M231" s="53">
        <v>2</v>
      </c>
      <c r="N231" s="56">
        <v>3</v>
      </c>
    </row>
    <row r="232" spans="1:14" s="34" customFormat="1" ht="57" customHeight="1">
      <c r="A232" s="49">
        <v>928</v>
      </c>
      <c r="B232" s="56" t="str">
        <f t="shared" si="6"/>
        <v>219/2025</v>
      </c>
      <c r="C232" s="56" t="str">
        <f t="shared" si="7"/>
        <v>INEA.2S.6.219_2025</v>
      </c>
      <c r="D232" s="52">
        <v>1</v>
      </c>
      <c r="E232" s="53" t="s">
        <v>125</v>
      </c>
      <c r="F232" s="53" t="str">
        <f>[4]Hoja1!S929</f>
        <v>CLERMONT</v>
      </c>
      <c r="G232" s="53" t="str">
        <f>[4]Hoja1!T929</f>
        <v/>
      </c>
      <c r="H232" s="53" t="str">
        <f>[4]Hoja1!U929</f>
        <v>NEOGAMA</v>
      </c>
      <c r="I232" s="54">
        <v>45903</v>
      </c>
      <c r="J232" s="54">
        <f>[4]Hoja1!W318</f>
        <v>45922</v>
      </c>
      <c r="K232" s="55"/>
      <c r="L232" s="55" t="s">
        <v>25</v>
      </c>
      <c r="M232" s="53">
        <v>2</v>
      </c>
      <c r="N232" s="56">
        <v>3</v>
      </c>
    </row>
    <row r="233" spans="1:14" s="34" customFormat="1" ht="57" customHeight="1">
      <c r="A233" s="49">
        <v>929</v>
      </c>
      <c r="B233" s="56" t="str">
        <f t="shared" si="6"/>
        <v>220/2025</v>
      </c>
      <c r="C233" s="56" t="str">
        <f t="shared" si="7"/>
        <v>INEA.2S.6.220_2025</v>
      </c>
      <c r="D233" s="52">
        <v>1</v>
      </c>
      <c r="E233" s="53" t="s">
        <v>125</v>
      </c>
      <c r="F233" s="53" t="str">
        <f>[4]Hoja1!S930</f>
        <v>CLERMONT</v>
      </c>
      <c r="G233" s="53" t="str">
        <f>[4]Hoja1!T930</f>
        <v/>
      </c>
      <c r="H233" s="53" t="str">
        <f>[4]Hoja1!U930</f>
        <v>BRITNEY</v>
      </c>
      <c r="I233" s="54">
        <v>45903</v>
      </c>
      <c r="J233" s="54">
        <f>[4]Hoja1!W319</f>
        <v>45922</v>
      </c>
      <c r="K233" s="55"/>
      <c r="L233" s="55" t="s">
        <v>25</v>
      </c>
      <c r="M233" s="53">
        <v>2</v>
      </c>
      <c r="N233" s="56">
        <v>3</v>
      </c>
    </row>
    <row r="234" spans="1:14" s="34" customFormat="1" ht="57" customHeight="1">
      <c r="A234" s="49">
        <v>930</v>
      </c>
      <c r="B234" s="56" t="str">
        <f t="shared" si="6"/>
        <v>221/2025</v>
      </c>
      <c r="C234" s="56" t="str">
        <f t="shared" si="7"/>
        <v>INEA.2S.6.221_2025</v>
      </c>
      <c r="D234" s="52">
        <v>1</v>
      </c>
      <c r="E234" s="53" t="s">
        <v>125</v>
      </c>
      <c r="F234" s="53" t="str">
        <f>[4]Hoja1!S931</f>
        <v>PIERRE</v>
      </c>
      <c r="G234" s="53" t="str">
        <f>[4]Hoja1!T931</f>
        <v/>
      </c>
      <c r="H234" s="53" t="str">
        <f>[4]Hoja1!U931</f>
        <v>LISE BEVERLY</v>
      </c>
      <c r="I234" s="54">
        <v>45903</v>
      </c>
      <c r="J234" s="54">
        <f>[4]Hoja1!W329</f>
        <v>45910</v>
      </c>
      <c r="K234" s="55"/>
      <c r="L234" s="55" t="s">
        <v>25</v>
      </c>
      <c r="M234" s="53">
        <v>2</v>
      </c>
      <c r="N234" s="56">
        <v>3</v>
      </c>
    </row>
    <row r="235" spans="1:14" s="34" customFormat="1" ht="57" customHeight="1">
      <c r="A235" s="49">
        <v>931</v>
      </c>
      <c r="B235" s="56" t="str">
        <f t="shared" si="6"/>
        <v>222/2025</v>
      </c>
      <c r="C235" s="56" t="str">
        <f t="shared" si="7"/>
        <v>INEA.2S.6.222_2025</v>
      </c>
      <c r="D235" s="52">
        <v>1</v>
      </c>
      <c r="E235" s="53" t="s">
        <v>125</v>
      </c>
      <c r="F235" s="53" t="str">
        <f>[4]Hoja1!S932</f>
        <v>ASTORGA</v>
      </c>
      <c r="G235" s="53" t="str">
        <f>[4]Hoja1!T932</f>
        <v>VELAZQUEZ</v>
      </c>
      <c r="H235" s="53" t="str">
        <f>[4]Hoja1!U932</f>
        <v>PEDRO</v>
      </c>
      <c r="I235" s="54">
        <v>45903</v>
      </c>
      <c r="J235" s="54">
        <f>[4]Hoja1!W330</f>
        <v>45922</v>
      </c>
      <c r="K235" s="55"/>
      <c r="L235" s="55" t="s">
        <v>25</v>
      </c>
      <c r="M235" s="53">
        <v>2</v>
      </c>
      <c r="N235" s="56">
        <v>3</v>
      </c>
    </row>
    <row r="236" spans="1:14" s="34" customFormat="1" ht="57" customHeight="1">
      <c r="A236" s="49">
        <v>932</v>
      </c>
      <c r="B236" s="56" t="str">
        <f t="shared" si="6"/>
        <v>223/2025</v>
      </c>
      <c r="C236" s="56" t="str">
        <f t="shared" si="7"/>
        <v>INEA.2S.6.223_2025</v>
      </c>
      <c r="D236" s="52">
        <v>1</v>
      </c>
      <c r="E236" s="53" t="s">
        <v>125</v>
      </c>
      <c r="F236" s="53" t="str">
        <f>[4]Hoja1!S933</f>
        <v>GONZALEZ</v>
      </c>
      <c r="G236" s="53" t="str">
        <f>[4]Hoja1!T933</f>
        <v>VICTORIA</v>
      </c>
      <c r="H236" s="53" t="str">
        <f>[4]Hoja1!U933</f>
        <v>SANDRA LUZ</v>
      </c>
      <c r="I236" s="54">
        <v>45903</v>
      </c>
      <c r="J236" s="54">
        <f>[4]Hoja1!W331</f>
        <v>45922</v>
      </c>
      <c r="K236" s="55"/>
      <c r="L236" s="55" t="s">
        <v>25</v>
      </c>
      <c r="M236" s="53">
        <v>2</v>
      </c>
      <c r="N236" s="56">
        <v>3</v>
      </c>
    </row>
    <row r="237" spans="1:14" s="34" customFormat="1" ht="57" customHeight="1">
      <c r="A237" s="49">
        <v>933</v>
      </c>
      <c r="B237" s="56" t="str">
        <f t="shared" si="6"/>
        <v>224/2025</v>
      </c>
      <c r="C237" s="56" t="str">
        <f t="shared" si="7"/>
        <v>INEA.2S.6.224_2025</v>
      </c>
      <c r="D237" s="52">
        <v>1</v>
      </c>
      <c r="E237" s="53" t="s">
        <v>125</v>
      </c>
      <c r="F237" s="53" t="str">
        <f>[4]Hoja1!S934</f>
        <v>GONZALEZ</v>
      </c>
      <c r="G237" s="53" t="str">
        <f>[4]Hoja1!T934</f>
        <v>VICTORIA</v>
      </c>
      <c r="H237" s="53" t="str">
        <f>[4]Hoja1!U934</f>
        <v>GUILLERMINA</v>
      </c>
      <c r="I237" s="54">
        <v>45903</v>
      </c>
      <c r="J237" s="54">
        <f>[4]Hoja1!W332</f>
        <v>45922</v>
      </c>
      <c r="K237" s="55"/>
      <c r="L237" s="55" t="s">
        <v>25</v>
      </c>
      <c r="M237" s="53">
        <v>2</v>
      </c>
      <c r="N237" s="56">
        <v>3</v>
      </c>
    </row>
    <row r="238" spans="1:14" s="34" customFormat="1" ht="57" customHeight="1">
      <c r="A238" s="49">
        <v>934</v>
      </c>
      <c r="B238" s="56" t="str">
        <f t="shared" si="6"/>
        <v>225/2025</v>
      </c>
      <c r="C238" s="56" t="str">
        <f t="shared" si="7"/>
        <v>INEA.2S.6.225_2025</v>
      </c>
      <c r="D238" s="52">
        <v>1</v>
      </c>
      <c r="E238" s="53" t="s">
        <v>125</v>
      </c>
      <c r="F238" s="53" t="str">
        <f>[4]Hoja1!S935</f>
        <v>GRIMALDI</v>
      </c>
      <c r="G238" s="53" t="str">
        <f>[4]Hoja1!T935</f>
        <v>MORGAN</v>
      </c>
      <c r="H238" s="53" t="str">
        <f>[4]Hoja1!U935</f>
        <v>MARIA ESTHER</v>
      </c>
      <c r="I238" s="54">
        <v>45903</v>
      </c>
      <c r="J238" s="54">
        <f>[4]Hoja1!W333</f>
        <v>45910</v>
      </c>
      <c r="K238" s="55"/>
      <c r="L238" s="55" t="s">
        <v>25</v>
      </c>
      <c r="M238" s="53">
        <v>2</v>
      </c>
      <c r="N238" s="56">
        <v>3</v>
      </c>
    </row>
    <row r="239" spans="1:14" s="34" customFormat="1" ht="57" customHeight="1">
      <c r="A239" s="49">
        <v>935</v>
      </c>
      <c r="B239" s="56" t="str">
        <f t="shared" si="6"/>
        <v>226/2025</v>
      </c>
      <c r="C239" s="56" t="str">
        <f t="shared" si="7"/>
        <v>INEA.2S.6.226_2025</v>
      </c>
      <c r="D239" s="52">
        <v>1</v>
      </c>
      <c r="E239" s="53" t="s">
        <v>125</v>
      </c>
      <c r="F239" s="53" t="str">
        <f>[4]Hoja1!S936</f>
        <v>CRUZ</v>
      </c>
      <c r="G239" s="53" t="str">
        <f>[4]Hoja1!T936</f>
        <v>GARCIA</v>
      </c>
      <c r="H239" s="53" t="str">
        <f>[4]Hoja1!U936</f>
        <v>MA AMPARO</v>
      </c>
      <c r="I239" s="54">
        <v>45903</v>
      </c>
      <c r="J239" s="54">
        <f>[4]Hoja1!W334</f>
        <v>45910</v>
      </c>
      <c r="K239" s="55"/>
      <c r="L239" s="55" t="s">
        <v>25</v>
      </c>
      <c r="M239" s="53">
        <v>2</v>
      </c>
      <c r="N239" s="56">
        <v>3</v>
      </c>
    </row>
    <row r="240" spans="1:14" s="34" customFormat="1" ht="57" customHeight="1">
      <c r="A240" s="49">
        <v>936</v>
      </c>
      <c r="B240" s="56" t="str">
        <f t="shared" si="6"/>
        <v>227/2025</v>
      </c>
      <c r="C240" s="56" t="str">
        <f t="shared" si="7"/>
        <v>INEA.2S.6.227_2025</v>
      </c>
      <c r="D240" s="52">
        <v>1</v>
      </c>
      <c r="E240" s="53" t="s">
        <v>125</v>
      </c>
      <c r="F240" s="53" t="str">
        <f>[4]Hoja1!S937</f>
        <v>HERNANDEZ</v>
      </c>
      <c r="G240" s="53" t="str">
        <f>[4]Hoja1!T937</f>
        <v>HERNANDEZ</v>
      </c>
      <c r="H240" s="53" t="str">
        <f>[4]Hoja1!U937</f>
        <v>ELVA</v>
      </c>
      <c r="I240" s="54">
        <v>45903</v>
      </c>
      <c r="J240" s="54">
        <f>[4]Hoja1!W450</f>
        <v>45910</v>
      </c>
      <c r="K240" s="55"/>
      <c r="L240" s="55" t="s">
        <v>25</v>
      </c>
      <c r="M240" s="53">
        <v>2</v>
      </c>
      <c r="N240" s="56">
        <v>3</v>
      </c>
    </row>
    <row r="241" spans="1:14" s="34" customFormat="1" ht="57" customHeight="1">
      <c r="A241" s="49">
        <v>937</v>
      </c>
      <c r="B241" s="56" t="str">
        <f t="shared" si="6"/>
        <v>228/2025</v>
      </c>
      <c r="C241" s="56" t="str">
        <f t="shared" si="7"/>
        <v>INEA.2S.6.228_2025</v>
      </c>
      <c r="D241" s="52">
        <v>1</v>
      </c>
      <c r="E241" s="53" t="s">
        <v>125</v>
      </c>
      <c r="F241" s="53" t="str">
        <f>[4]Hoja1!S938</f>
        <v>LOPEZ</v>
      </c>
      <c r="G241" s="53" t="str">
        <f>[4]Hoja1!T938</f>
        <v>ANTONIO</v>
      </c>
      <c r="H241" s="53" t="str">
        <f>[4]Hoja1!U938</f>
        <v>GUADALUPE</v>
      </c>
      <c r="I241" s="54">
        <v>45903</v>
      </c>
      <c r="J241" s="54">
        <f>[4]Hoja1!W451</f>
        <v>45922</v>
      </c>
      <c r="K241" s="55"/>
      <c r="L241" s="55" t="s">
        <v>25</v>
      </c>
      <c r="M241" s="53">
        <v>2</v>
      </c>
      <c r="N241" s="56">
        <v>3</v>
      </c>
    </row>
    <row r="242" spans="1:14" s="34" customFormat="1" ht="57" customHeight="1">
      <c r="A242" s="49">
        <v>938</v>
      </c>
      <c r="B242" s="56" t="str">
        <f t="shared" si="6"/>
        <v>229/2025</v>
      </c>
      <c r="C242" s="56" t="str">
        <f t="shared" si="7"/>
        <v>INEA.2S.6.229_2025</v>
      </c>
      <c r="D242" s="52">
        <v>1</v>
      </c>
      <c r="E242" s="53" t="s">
        <v>125</v>
      </c>
      <c r="F242" s="53" t="str">
        <f>[4]Hoja1!S939</f>
        <v>MORENO</v>
      </c>
      <c r="G242" s="53" t="str">
        <f>[4]Hoja1!T939</f>
        <v>RAMON</v>
      </c>
      <c r="H242" s="53" t="str">
        <f>[4]Hoja1!U939</f>
        <v>ADRIANA</v>
      </c>
      <c r="I242" s="54">
        <v>45903</v>
      </c>
      <c r="J242" s="54">
        <f>[4]Hoja1!W600</f>
        <v>45910</v>
      </c>
      <c r="K242" s="55"/>
      <c r="L242" s="55" t="s">
        <v>25</v>
      </c>
      <c r="M242" s="53">
        <v>2</v>
      </c>
      <c r="N242" s="56">
        <v>3</v>
      </c>
    </row>
    <row r="243" spans="1:14" s="34" customFormat="1" ht="57" customHeight="1">
      <c r="A243" s="49">
        <v>939</v>
      </c>
      <c r="B243" s="56" t="str">
        <f t="shared" si="6"/>
        <v>230/2025</v>
      </c>
      <c r="C243" s="56" t="str">
        <f t="shared" si="7"/>
        <v>INEA.2S.6.230_2025</v>
      </c>
      <c r="D243" s="52">
        <v>1</v>
      </c>
      <c r="E243" s="53" t="s">
        <v>125</v>
      </c>
      <c r="F243" s="53" t="str">
        <f>[4]Hoja1!S940</f>
        <v>DOMINGUEZ</v>
      </c>
      <c r="G243" s="53" t="str">
        <f>[4]Hoja1!T940</f>
        <v>HERNANDEZ</v>
      </c>
      <c r="H243" s="53" t="str">
        <f>[4]Hoja1!U940</f>
        <v>VICTOR MANUEL</v>
      </c>
      <c r="I243" s="54">
        <v>45903</v>
      </c>
      <c r="J243" s="54">
        <f>[4]Hoja1!W601</f>
        <v>45922</v>
      </c>
      <c r="K243" s="55"/>
      <c r="L243" s="55" t="s">
        <v>25</v>
      </c>
      <c r="M243" s="53">
        <v>2</v>
      </c>
      <c r="N243" s="56">
        <v>3</v>
      </c>
    </row>
    <row r="244" spans="1:14" s="34" customFormat="1" ht="57" customHeight="1">
      <c r="A244" s="49">
        <v>940</v>
      </c>
      <c r="B244" s="56" t="str">
        <f t="shared" si="6"/>
        <v>231/2025</v>
      </c>
      <c r="C244" s="56" t="str">
        <f t="shared" si="7"/>
        <v>INEA.2S.6.231_2025</v>
      </c>
      <c r="D244" s="52">
        <v>1</v>
      </c>
      <c r="E244" s="53" t="s">
        <v>125</v>
      </c>
      <c r="F244" s="53" t="str">
        <f>[4]Hoja1!S941</f>
        <v>HEREDIA</v>
      </c>
      <c r="G244" s="53" t="str">
        <f>[4]Hoja1!T941</f>
        <v>REZA</v>
      </c>
      <c r="H244" s="53" t="str">
        <f>[4]Hoja1!U941</f>
        <v>FRANCISCO</v>
      </c>
      <c r="I244" s="54">
        <v>45903</v>
      </c>
      <c r="J244" s="54">
        <f>[4]Hoja1!W602</f>
        <v>45910</v>
      </c>
      <c r="K244" s="55"/>
      <c r="L244" s="55" t="s">
        <v>25</v>
      </c>
      <c r="M244" s="53">
        <v>2</v>
      </c>
      <c r="N244" s="56">
        <v>3</v>
      </c>
    </row>
    <row r="245" spans="1:14" s="34" customFormat="1" ht="57" customHeight="1">
      <c r="A245" s="49">
        <v>941</v>
      </c>
      <c r="B245" s="56" t="str">
        <f t="shared" si="6"/>
        <v>232/2025</v>
      </c>
      <c r="C245" s="56" t="str">
        <f t="shared" si="7"/>
        <v>INEA.2S.6.232_2025</v>
      </c>
      <c r="D245" s="52">
        <v>1</v>
      </c>
      <c r="E245" s="53" t="s">
        <v>125</v>
      </c>
      <c r="F245" s="53" t="str">
        <f>[4]Hoja1!S942</f>
        <v>LOPEZ</v>
      </c>
      <c r="G245" s="53" t="str">
        <f>[4]Hoja1!T942</f>
        <v>SAGUILAN</v>
      </c>
      <c r="H245" s="53" t="str">
        <f>[4]Hoja1!U942</f>
        <v>RICARDO</v>
      </c>
      <c r="I245" s="54">
        <v>45903</v>
      </c>
      <c r="J245" s="54">
        <f>[4]Hoja1!W647</f>
        <v>45922</v>
      </c>
      <c r="K245" s="55"/>
      <c r="L245" s="55" t="s">
        <v>25</v>
      </c>
      <c r="M245" s="53">
        <v>2</v>
      </c>
      <c r="N245" s="56">
        <v>3</v>
      </c>
    </row>
    <row r="246" spans="1:14" s="34" customFormat="1" ht="57" customHeight="1">
      <c r="A246" s="49">
        <v>942</v>
      </c>
      <c r="B246" s="56" t="str">
        <f t="shared" si="6"/>
        <v>233/2025</v>
      </c>
      <c r="C246" s="56" t="str">
        <f t="shared" si="7"/>
        <v>INEA.2S.6.233_2025</v>
      </c>
      <c r="D246" s="52">
        <v>1</v>
      </c>
      <c r="E246" s="53" t="s">
        <v>125</v>
      </c>
      <c r="F246" s="53" t="str">
        <f>[4]Hoja1!S943</f>
        <v>LUNA</v>
      </c>
      <c r="G246" s="53" t="str">
        <f>[4]Hoja1!T943</f>
        <v>CRISOSTOMO</v>
      </c>
      <c r="H246" s="53" t="str">
        <f>[4]Hoja1!U943</f>
        <v>ROSARIO</v>
      </c>
      <c r="I246" s="54">
        <v>45903</v>
      </c>
      <c r="J246" s="54">
        <f>[4]Hoja1!W743</f>
        <v>45922</v>
      </c>
      <c r="K246" s="55"/>
      <c r="L246" s="55" t="s">
        <v>25</v>
      </c>
      <c r="M246" s="53">
        <v>2</v>
      </c>
      <c r="N246" s="56">
        <v>3</v>
      </c>
    </row>
    <row r="247" spans="1:14" s="34" customFormat="1" ht="57" customHeight="1">
      <c r="A247" s="49">
        <v>943</v>
      </c>
      <c r="B247" s="56" t="str">
        <f t="shared" si="6"/>
        <v>234/2025</v>
      </c>
      <c r="C247" s="56" t="str">
        <f t="shared" si="7"/>
        <v>INEA.2S.6.234_2025</v>
      </c>
      <c r="D247" s="52">
        <v>1</v>
      </c>
      <c r="E247" s="53" t="s">
        <v>125</v>
      </c>
      <c r="F247" s="53" t="str">
        <f>[4]Hoja1!S944</f>
        <v>ZARATE</v>
      </c>
      <c r="G247" s="53" t="str">
        <f>[4]Hoja1!T944</f>
        <v>TORRES</v>
      </c>
      <c r="H247" s="53" t="str">
        <f>[4]Hoja1!U944</f>
        <v>MARISOL</v>
      </c>
      <c r="I247" s="54">
        <v>45903</v>
      </c>
      <c r="J247" s="54">
        <f>[4]Hoja1!W745</f>
        <v>45910</v>
      </c>
      <c r="K247" s="55"/>
      <c r="L247" s="55" t="s">
        <v>25</v>
      </c>
      <c r="M247" s="53">
        <v>2</v>
      </c>
      <c r="N247" s="56">
        <v>3</v>
      </c>
    </row>
    <row r="248" spans="1:14" s="34" customFormat="1" ht="57" customHeight="1">
      <c r="A248" s="49">
        <v>944</v>
      </c>
      <c r="B248" s="56" t="str">
        <f t="shared" si="6"/>
        <v>235/2025</v>
      </c>
      <c r="C248" s="56" t="str">
        <f t="shared" si="7"/>
        <v>INEA.2S.6.235_2025</v>
      </c>
      <c r="D248" s="52">
        <v>1</v>
      </c>
      <c r="E248" s="53" t="s">
        <v>125</v>
      </c>
      <c r="F248" s="53" t="str">
        <f>[4]Hoja1!S945</f>
        <v>AGUIRRE</v>
      </c>
      <c r="G248" s="53" t="str">
        <f>[4]Hoja1!T945</f>
        <v>GRACIA</v>
      </c>
      <c r="H248" s="53" t="str">
        <f>[4]Hoja1!U945</f>
        <v>LESLIE YARUBI</v>
      </c>
      <c r="I248" s="54">
        <v>45903</v>
      </c>
      <c r="J248" s="54">
        <f>[4]Hoja1!W746</f>
        <v>45952</v>
      </c>
      <c r="K248" s="55"/>
      <c r="L248" s="55" t="s">
        <v>25</v>
      </c>
      <c r="M248" s="53">
        <v>2</v>
      </c>
      <c r="N248" s="56">
        <v>3</v>
      </c>
    </row>
    <row r="249" spans="1:14" s="34" customFormat="1" ht="57" customHeight="1">
      <c r="A249" s="49">
        <v>945</v>
      </c>
      <c r="B249" s="56" t="str">
        <f t="shared" si="6"/>
        <v>236/2025</v>
      </c>
      <c r="C249" s="56" t="str">
        <f t="shared" si="7"/>
        <v>INEA.2S.6.236_2025</v>
      </c>
      <c r="D249" s="52">
        <v>1</v>
      </c>
      <c r="E249" s="53" t="s">
        <v>125</v>
      </c>
      <c r="F249" s="53" t="str">
        <f>[4]Hoja1!S946</f>
        <v>BASILIO</v>
      </c>
      <c r="G249" s="53" t="str">
        <f>[4]Hoja1!T946</f>
        <v>BAUTISTA</v>
      </c>
      <c r="H249" s="53" t="str">
        <f>[4]Hoja1!U946</f>
        <v>ALMA ELIZABETH</v>
      </c>
      <c r="I249" s="54">
        <v>45903</v>
      </c>
      <c r="J249" s="54">
        <f>[4]Hoja1!W895</f>
        <v>45922</v>
      </c>
      <c r="K249" s="55"/>
      <c r="L249" s="55" t="s">
        <v>25</v>
      </c>
      <c r="M249" s="53">
        <v>2</v>
      </c>
      <c r="N249" s="56">
        <v>3</v>
      </c>
    </row>
    <row r="250" spans="1:14" s="34" customFormat="1" ht="57" customHeight="1">
      <c r="A250" s="49">
        <v>946</v>
      </c>
      <c r="B250" s="56" t="str">
        <f t="shared" si="6"/>
        <v>237/2025</v>
      </c>
      <c r="C250" s="56" t="str">
        <f t="shared" si="7"/>
        <v>INEA.2S.6.237_2025</v>
      </c>
      <c r="D250" s="52">
        <v>1</v>
      </c>
      <c r="E250" s="53" t="s">
        <v>125</v>
      </c>
      <c r="F250" s="53" t="str">
        <f>[4]Hoja1!S947</f>
        <v>MALDONADO</v>
      </c>
      <c r="G250" s="53" t="str">
        <f>[4]Hoja1!T947</f>
        <v>PADILLA</v>
      </c>
      <c r="H250" s="53" t="str">
        <f>[4]Hoja1!U947</f>
        <v>YARA ELIZABETH</v>
      </c>
      <c r="I250" s="54">
        <f>[5]Hoja1!R103</f>
        <v>45903</v>
      </c>
      <c r="J250" s="54"/>
      <c r="K250" s="55"/>
      <c r="L250" s="55" t="s">
        <v>25</v>
      </c>
      <c r="M250" s="53">
        <v>2</v>
      </c>
      <c r="N250" s="56">
        <v>3</v>
      </c>
    </row>
    <row r="251" spans="1:14" s="34" customFormat="1" ht="57" customHeight="1">
      <c r="A251" s="49">
        <v>947</v>
      </c>
      <c r="B251" s="56" t="str">
        <f t="shared" si="6"/>
        <v>238/2025</v>
      </c>
      <c r="C251" s="56" t="str">
        <f t="shared" si="7"/>
        <v>INEA.2S.6.238_2025</v>
      </c>
      <c r="D251" s="52">
        <v>1</v>
      </c>
      <c r="E251" s="53" t="s">
        <v>125</v>
      </c>
      <c r="F251" s="53" t="str">
        <f>[4]Hoja1!S948</f>
        <v>DIAZ</v>
      </c>
      <c r="G251" s="53" t="str">
        <f>[4]Hoja1!T948</f>
        <v>LOPEZ</v>
      </c>
      <c r="H251" s="53" t="str">
        <f>[4]Hoja1!U948</f>
        <v>ANA MARIA</v>
      </c>
      <c r="I251" s="54">
        <f>[5]Hoja1!R104</f>
        <v>45903</v>
      </c>
      <c r="J251" s="54"/>
      <c r="K251" s="55"/>
      <c r="L251" s="55" t="s">
        <v>25</v>
      </c>
      <c r="M251" s="53">
        <v>2</v>
      </c>
      <c r="N251" s="56">
        <v>3</v>
      </c>
    </row>
    <row r="252" spans="1:14" s="34" customFormat="1" ht="57" customHeight="1">
      <c r="A252" s="49">
        <v>948</v>
      </c>
      <c r="B252" s="56" t="str">
        <f t="shared" si="6"/>
        <v>239/2025</v>
      </c>
      <c r="C252" s="56" t="str">
        <f t="shared" si="7"/>
        <v>INEA.2S.6.239_2025</v>
      </c>
      <c r="D252" s="52">
        <v>1</v>
      </c>
      <c r="E252" s="53" t="s">
        <v>125</v>
      </c>
      <c r="F252" s="53" t="str">
        <f>[4]Hoja1!S949</f>
        <v>RODRIGUEZ</v>
      </c>
      <c r="G252" s="53" t="str">
        <f>[4]Hoja1!T949</f>
        <v>VILLA</v>
      </c>
      <c r="H252" s="53" t="str">
        <f>[4]Hoja1!U949</f>
        <v>PABLO JEREMIAS</v>
      </c>
      <c r="I252" s="54">
        <f>[5]Hoja1!R110</f>
        <v>45903</v>
      </c>
      <c r="J252" s="54"/>
      <c r="K252" s="55"/>
      <c r="L252" s="55" t="s">
        <v>25</v>
      </c>
      <c r="M252" s="53">
        <v>2</v>
      </c>
      <c r="N252" s="56">
        <v>3</v>
      </c>
    </row>
    <row r="253" spans="1:14" s="34" customFormat="1" ht="57" customHeight="1">
      <c r="A253" s="49">
        <v>949</v>
      </c>
      <c r="B253" s="56" t="str">
        <f t="shared" si="6"/>
        <v>240/2025</v>
      </c>
      <c r="C253" s="56" t="str">
        <f t="shared" si="7"/>
        <v>INEA.2S.6.240_2025</v>
      </c>
      <c r="D253" s="52">
        <v>1</v>
      </c>
      <c r="E253" s="53" t="s">
        <v>125</v>
      </c>
      <c r="F253" s="53" t="str">
        <f>[4]Hoja1!S950</f>
        <v>MARTINEZ</v>
      </c>
      <c r="G253" s="53" t="str">
        <f>[4]Hoja1!T950</f>
        <v>RODRIGUEZ</v>
      </c>
      <c r="H253" s="53" t="str">
        <f>[4]Hoja1!U950</f>
        <v>RUT KENARI</v>
      </c>
      <c r="I253" s="54">
        <f>[5]Hoja1!R111</f>
        <v>45903</v>
      </c>
      <c r="J253" s="54"/>
      <c r="K253" s="55"/>
      <c r="L253" s="55" t="s">
        <v>25</v>
      </c>
      <c r="M253" s="53">
        <v>2</v>
      </c>
      <c r="N253" s="56">
        <v>3</v>
      </c>
    </row>
    <row r="254" spans="1:14" s="34" customFormat="1" ht="57" customHeight="1">
      <c r="A254" s="49">
        <v>950</v>
      </c>
      <c r="B254" s="56" t="str">
        <f t="shared" si="6"/>
        <v>241/2025</v>
      </c>
      <c r="C254" s="56" t="str">
        <f t="shared" si="7"/>
        <v>INEA.2S.6.241_2025</v>
      </c>
      <c r="D254" s="52">
        <v>1</v>
      </c>
      <c r="E254" s="53" t="s">
        <v>125</v>
      </c>
      <c r="F254" s="53" t="str">
        <f>[4]Hoja1!S951</f>
        <v>MIRANDA</v>
      </c>
      <c r="G254" s="53" t="str">
        <f>[4]Hoja1!T951</f>
        <v>CRUZ</v>
      </c>
      <c r="H254" s="53" t="str">
        <f>[4]Hoja1!U951</f>
        <v>JIMENA</v>
      </c>
      <c r="I254" s="54">
        <f>[5]Hoja1!R112</f>
        <v>45903</v>
      </c>
      <c r="J254" s="54"/>
      <c r="K254" s="55"/>
      <c r="L254" s="55" t="s">
        <v>25</v>
      </c>
      <c r="M254" s="53">
        <v>2</v>
      </c>
      <c r="N254" s="56">
        <v>3</v>
      </c>
    </row>
    <row r="255" spans="1:14" s="34" customFormat="1" ht="57" customHeight="1">
      <c r="A255" s="49">
        <v>951</v>
      </c>
      <c r="B255" s="56" t="str">
        <f t="shared" si="6"/>
        <v>242/2025</v>
      </c>
      <c r="C255" s="56" t="str">
        <f t="shared" si="7"/>
        <v>INEA.2S.6.242_2025</v>
      </c>
      <c r="D255" s="52">
        <v>1</v>
      </c>
      <c r="E255" s="53" t="s">
        <v>125</v>
      </c>
      <c r="F255" s="53" t="str">
        <f>[5]Hoja1!H2</f>
        <v>CRUZ</v>
      </c>
      <c r="G255" s="53" t="str">
        <f>[5]Hoja1!I2</f>
        <v>GARCIA</v>
      </c>
      <c r="H255" s="53" t="str">
        <f>[5]Hoja1!J2</f>
        <v>MA AMPARO</v>
      </c>
      <c r="I255" s="54">
        <f>[5]Hoja1!R113</f>
        <v>45903</v>
      </c>
      <c r="J255" s="54"/>
      <c r="K255" s="55"/>
      <c r="L255" s="55" t="s">
        <v>25</v>
      </c>
      <c r="M255" s="53">
        <v>2</v>
      </c>
      <c r="N255" s="56">
        <v>3</v>
      </c>
    </row>
    <row r="256" spans="1:14" s="34" customFormat="1" ht="57" customHeight="1">
      <c r="A256" s="49">
        <v>952</v>
      </c>
      <c r="B256" s="56" t="str">
        <f t="shared" si="6"/>
        <v>243/2025</v>
      </c>
      <c r="C256" s="56" t="str">
        <f t="shared" si="7"/>
        <v>INEA.2S.6.243_2025</v>
      </c>
      <c r="D256" s="52">
        <v>1</v>
      </c>
      <c r="E256" s="53" t="s">
        <v>125</v>
      </c>
      <c r="F256" s="53" t="str">
        <f>[5]Hoja1!H3</f>
        <v>AYALA</v>
      </c>
      <c r="G256" s="53" t="str">
        <f>[5]Hoja1!I3</f>
        <v>MONTIEL</v>
      </c>
      <c r="H256" s="53" t="str">
        <f>[5]Hoja1!J3</f>
        <v>DANNA GUADALUPE</v>
      </c>
      <c r="I256" s="54">
        <f>[5]Hoja1!R114</f>
        <v>45903</v>
      </c>
      <c r="J256" s="54"/>
      <c r="K256" s="55"/>
      <c r="L256" s="55" t="s">
        <v>25</v>
      </c>
      <c r="M256" s="53">
        <v>2</v>
      </c>
      <c r="N256" s="56">
        <v>3</v>
      </c>
    </row>
    <row r="257" spans="1:14" s="34" customFormat="1" ht="57" customHeight="1">
      <c r="A257" s="49">
        <v>953</v>
      </c>
      <c r="B257" s="56" t="str">
        <f t="shared" si="6"/>
        <v>244/2025</v>
      </c>
      <c r="C257" s="56" t="str">
        <f t="shared" si="7"/>
        <v>INEA.2S.6.244_2025</v>
      </c>
      <c r="D257" s="52">
        <v>1</v>
      </c>
      <c r="E257" s="53" t="s">
        <v>125</v>
      </c>
      <c r="F257" s="53" t="str">
        <f>[5]Hoja1!H4</f>
        <v>HERNANDEZ</v>
      </c>
      <c r="G257" s="53" t="str">
        <f>[5]Hoja1!I4</f>
        <v>HERNANDEZ</v>
      </c>
      <c r="H257" s="53" t="str">
        <f>[5]Hoja1!J4</f>
        <v>ADRIANA</v>
      </c>
      <c r="I257" s="54">
        <f>[5]Hoja1!R107</f>
        <v>45904</v>
      </c>
      <c r="J257" s="54"/>
      <c r="K257" s="55"/>
      <c r="L257" s="55" t="s">
        <v>25</v>
      </c>
      <c r="M257" s="53">
        <v>2</v>
      </c>
      <c r="N257" s="56">
        <v>3</v>
      </c>
    </row>
    <row r="258" spans="1:14" s="34" customFormat="1" ht="57" customHeight="1">
      <c r="A258" s="49">
        <v>954</v>
      </c>
      <c r="B258" s="56" t="str">
        <f t="shared" si="6"/>
        <v>245/2025</v>
      </c>
      <c r="C258" s="56" t="str">
        <f t="shared" si="7"/>
        <v>INEA.2S.6.245_2025</v>
      </c>
      <c r="D258" s="52">
        <v>1</v>
      </c>
      <c r="E258" s="53" t="s">
        <v>125</v>
      </c>
      <c r="F258" s="53" t="str">
        <f>[5]Hoja1!H5</f>
        <v>TREJO</v>
      </c>
      <c r="G258" s="53" t="str">
        <f>[5]Hoja1!I5</f>
        <v>CRUZ</v>
      </c>
      <c r="H258" s="53" t="str">
        <f>[5]Hoja1!J5</f>
        <v>ANNIE CRISTEL</v>
      </c>
      <c r="I258" s="54">
        <f>[5]Hoja1!R108</f>
        <v>45904</v>
      </c>
      <c r="J258" s="54"/>
      <c r="K258" s="55"/>
      <c r="L258" s="55" t="s">
        <v>25</v>
      </c>
      <c r="M258" s="53">
        <v>2</v>
      </c>
      <c r="N258" s="56">
        <v>3</v>
      </c>
    </row>
    <row r="259" spans="1:14" s="34" customFormat="1" ht="57" customHeight="1">
      <c r="A259" s="49">
        <v>955</v>
      </c>
      <c r="B259" s="56" t="str">
        <f t="shared" si="6"/>
        <v>246/2025</v>
      </c>
      <c r="C259" s="56" t="str">
        <f t="shared" si="7"/>
        <v>INEA.2S.6.246_2025</v>
      </c>
      <c r="D259" s="52">
        <v>1</v>
      </c>
      <c r="E259" s="53" t="s">
        <v>125</v>
      </c>
      <c r="F259" s="53" t="str">
        <f>[5]Hoja1!H6</f>
        <v>TREJO</v>
      </c>
      <c r="G259" s="53" t="str">
        <f>[5]Hoja1!I6</f>
        <v>CRUZ</v>
      </c>
      <c r="H259" s="53" t="str">
        <f>[5]Hoja1!J6</f>
        <v>HALLIE ESTRELLA</v>
      </c>
      <c r="I259" s="54">
        <f>[5]Hoja1!R109</f>
        <v>45904</v>
      </c>
      <c r="J259" s="54"/>
      <c r="K259" s="55"/>
      <c r="L259" s="55" t="s">
        <v>25</v>
      </c>
      <c r="M259" s="53">
        <v>2</v>
      </c>
      <c r="N259" s="56">
        <v>3</v>
      </c>
    </row>
    <row r="260" spans="1:14" s="34" customFormat="1" ht="57" customHeight="1">
      <c r="A260" s="49">
        <v>956</v>
      </c>
      <c r="B260" s="56" t="str">
        <f t="shared" si="6"/>
        <v>247/2025</v>
      </c>
      <c r="C260" s="56" t="str">
        <f t="shared" si="7"/>
        <v>INEA.2S.6.247_2025</v>
      </c>
      <c r="D260" s="52">
        <v>1</v>
      </c>
      <c r="E260" s="53" t="s">
        <v>125</v>
      </c>
      <c r="F260" s="53" t="str">
        <f>[5]Hoja1!H7</f>
        <v>MARTINEZ</v>
      </c>
      <c r="G260" s="53" t="str">
        <f>[5]Hoja1!I7</f>
        <v>CANDELA</v>
      </c>
      <c r="H260" s="53" t="str">
        <f>[5]Hoja1!J7</f>
        <v>ELIA AMADA</v>
      </c>
      <c r="I260" s="54">
        <v>45909</v>
      </c>
      <c r="J260" s="54">
        <f>[4]Hoja1!W420</f>
        <v>45910</v>
      </c>
      <c r="K260" s="55"/>
      <c r="L260" s="55" t="s">
        <v>25</v>
      </c>
      <c r="M260" s="53">
        <v>2</v>
      </c>
      <c r="N260" s="56">
        <v>3</v>
      </c>
    </row>
    <row r="261" spans="1:14" s="34" customFormat="1" ht="57" customHeight="1">
      <c r="A261" s="49">
        <v>957</v>
      </c>
      <c r="B261" s="56" t="str">
        <f t="shared" si="6"/>
        <v>248/2025</v>
      </c>
      <c r="C261" s="56" t="str">
        <f t="shared" si="7"/>
        <v>INEA.2S.6.248_2025</v>
      </c>
      <c r="D261" s="52">
        <v>1</v>
      </c>
      <c r="E261" s="53" t="s">
        <v>125</v>
      </c>
      <c r="F261" s="53" t="str">
        <f>[5]Hoja1!H8</f>
        <v>RAMIREZ</v>
      </c>
      <c r="G261" s="53" t="str">
        <f>[5]Hoja1!I8</f>
        <v>CONTRERAS</v>
      </c>
      <c r="H261" s="53" t="str">
        <f>[5]Hoja1!J8</f>
        <v>SILVIA</v>
      </c>
      <c r="I261" s="54">
        <v>45910</v>
      </c>
      <c r="J261" s="54">
        <f>[4]Hoja1!W208</f>
        <v>45934</v>
      </c>
      <c r="K261" s="55"/>
      <c r="L261" s="55" t="s">
        <v>25</v>
      </c>
      <c r="M261" s="53">
        <v>2</v>
      </c>
      <c r="N261" s="56">
        <v>3</v>
      </c>
    </row>
    <row r="262" spans="1:14" s="34" customFormat="1" ht="57" customHeight="1">
      <c r="A262" s="49">
        <v>958</v>
      </c>
      <c r="B262" s="56" t="str">
        <f t="shared" si="6"/>
        <v>249/2025</v>
      </c>
      <c r="C262" s="56" t="str">
        <f t="shared" si="7"/>
        <v>INEA.2S.6.249_2025</v>
      </c>
      <c r="D262" s="52">
        <v>1</v>
      </c>
      <c r="E262" s="53" t="s">
        <v>125</v>
      </c>
      <c r="F262" s="53" t="str">
        <f>[5]Hoja1!H9</f>
        <v>PRIETO</v>
      </c>
      <c r="G262" s="53" t="str">
        <f>[5]Hoja1!I9</f>
        <v>AGUILAR</v>
      </c>
      <c r="H262" s="53" t="str">
        <f>[5]Hoja1!J9</f>
        <v>GIOVANY</v>
      </c>
      <c r="I262" s="54">
        <v>45910</v>
      </c>
      <c r="J262" s="54">
        <f>[4]Hoja1!W224</f>
        <v>45920</v>
      </c>
      <c r="K262" s="55"/>
      <c r="L262" s="55" t="s">
        <v>25</v>
      </c>
      <c r="M262" s="53">
        <v>2</v>
      </c>
      <c r="N262" s="56">
        <v>3</v>
      </c>
    </row>
    <row r="263" spans="1:14" s="34" customFormat="1" ht="57" customHeight="1">
      <c r="A263" s="49">
        <v>959</v>
      </c>
      <c r="B263" s="56" t="str">
        <f t="shared" si="6"/>
        <v>250/2025</v>
      </c>
      <c r="C263" s="56" t="str">
        <f t="shared" si="7"/>
        <v>INEA.2S.6.250_2025</v>
      </c>
      <c r="D263" s="52">
        <v>1</v>
      </c>
      <c r="E263" s="53" t="s">
        <v>125</v>
      </c>
      <c r="F263" s="53" t="str">
        <f>[5]Hoja1!H10</f>
        <v>RAMIRES</v>
      </c>
      <c r="G263" s="53" t="str">
        <f>[5]Hoja1!I10</f>
        <v>MUÑOZ</v>
      </c>
      <c r="H263" s="53" t="str">
        <f>[5]Hoja1!J10</f>
        <v>MARIA DE LA LUZ</v>
      </c>
      <c r="I263" s="54">
        <v>45910</v>
      </c>
      <c r="J263" s="54">
        <f>[4]Hoja1!W349</f>
        <v>45917</v>
      </c>
      <c r="K263" s="55"/>
      <c r="L263" s="55" t="s">
        <v>25</v>
      </c>
      <c r="M263" s="53">
        <v>2</v>
      </c>
      <c r="N263" s="56">
        <v>3</v>
      </c>
    </row>
    <row r="264" spans="1:14" s="34" customFormat="1" ht="57" customHeight="1">
      <c r="A264" s="49">
        <v>960</v>
      </c>
      <c r="B264" s="56" t="str">
        <f t="shared" si="6"/>
        <v>251/2025</v>
      </c>
      <c r="C264" s="56" t="str">
        <f t="shared" si="7"/>
        <v>INEA.2S.6.251_2025</v>
      </c>
      <c r="D264" s="52">
        <v>1</v>
      </c>
      <c r="E264" s="53" t="s">
        <v>125</v>
      </c>
      <c r="F264" s="53" t="str">
        <f>[5]Hoja1!H11</f>
        <v>CAMPOS</v>
      </c>
      <c r="G264" s="53" t="str">
        <f>[5]Hoja1!I11</f>
        <v>ANAYA</v>
      </c>
      <c r="H264" s="53" t="str">
        <f>[5]Hoja1!J11</f>
        <v>GRACIELA</v>
      </c>
      <c r="I264" s="54">
        <v>45910</v>
      </c>
      <c r="J264" s="54">
        <f>[4]Hoja1!W351</f>
        <v>45926</v>
      </c>
      <c r="K264" s="55"/>
      <c r="L264" s="55" t="s">
        <v>25</v>
      </c>
      <c r="M264" s="53">
        <v>2</v>
      </c>
      <c r="N264" s="56">
        <v>3</v>
      </c>
    </row>
    <row r="265" spans="1:14" s="34" customFormat="1" ht="57" customHeight="1">
      <c r="A265" s="49">
        <v>961</v>
      </c>
      <c r="B265" s="56" t="str">
        <f t="shared" ref="B265:B310" si="8">TEXT(ROW(A252),"00") &amp; "/2025"</f>
        <v>252/2025</v>
      </c>
      <c r="C265" s="56" t="str">
        <f t="shared" ref="C265:C310" si="9">"INEA.2S.6." &amp; TEXT(ROW(A252),"00") &amp; "_2025"</f>
        <v>INEA.2S.6.252_2025</v>
      </c>
      <c r="D265" s="52">
        <v>1</v>
      </c>
      <c r="E265" s="53" t="s">
        <v>125</v>
      </c>
      <c r="F265" s="53" t="str">
        <f>[5]Hoja1!H12</f>
        <v>PISCINA</v>
      </c>
      <c r="G265" s="53" t="str">
        <f>[5]Hoja1!I12</f>
        <v>GUTIERREZ</v>
      </c>
      <c r="H265" s="53" t="str">
        <f>[5]Hoja1!J12</f>
        <v>JUAN EDUARDO</v>
      </c>
      <c r="I265" s="54">
        <v>45910</v>
      </c>
      <c r="J265" s="54">
        <f>[4]Hoja1!W396</f>
        <v>45925</v>
      </c>
      <c r="K265" s="55"/>
      <c r="L265" s="55" t="s">
        <v>25</v>
      </c>
      <c r="M265" s="53">
        <v>2</v>
      </c>
      <c r="N265" s="56">
        <v>3</v>
      </c>
    </row>
    <row r="266" spans="1:14" s="34" customFormat="1" ht="57" customHeight="1">
      <c r="A266" s="49">
        <v>962</v>
      </c>
      <c r="B266" s="56" t="str">
        <f t="shared" si="8"/>
        <v>253/2025</v>
      </c>
      <c r="C266" s="56" t="str">
        <f t="shared" si="9"/>
        <v>INEA.2S.6.253_2025</v>
      </c>
      <c r="D266" s="52">
        <v>1</v>
      </c>
      <c r="E266" s="53" t="s">
        <v>125</v>
      </c>
      <c r="F266" s="53" t="str">
        <f>[5]Hoja1!H13</f>
        <v>ARREDONDO</v>
      </c>
      <c r="G266" s="53" t="str">
        <f>[5]Hoja1!I13</f>
        <v>ROBLERO</v>
      </c>
      <c r="H266" s="53" t="str">
        <f>[5]Hoja1!J13</f>
        <v>EDWIN MICHELLE</v>
      </c>
      <c r="I266" s="54">
        <v>45910</v>
      </c>
      <c r="J266" s="54">
        <f>[4]Hoja1!W428</f>
        <v>45947</v>
      </c>
      <c r="K266" s="55"/>
      <c r="L266" s="55" t="s">
        <v>25</v>
      </c>
      <c r="M266" s="53">
        <v>2</v>
      </c>
      <c r="N266" s="56">
        <v>3</v>
      </c>
    </row>
    <row r="267" spans="1:14" s="34" customFormat="1" ht="57" customHeight="1">
      <c r="A267" s="49">
        <v>963</v>
      </c>
      <c r="B267" s="56" t="str">
        <f t="shared" si="8"/>
        <v>254/2025</v>
      </c>
      <c r="C267" s="56" t="str">
        <f t="shared" si="9"/>
        <v>INEA.2S.6.254_2025</v>
      </c>
      <c r="D267" s="52">
        <v>1</v>
      </c>
      <c r="E267" s="53" t="s">
        <v>125</v>
      </c>
      <c r="F267" s="53" t="str">
        <f>[5]Hoja1!H14</f>
        <v>ROBLES</v>
      </c>
      <c r="G267" s="53" t="str">
        <f>[5]Hoja1!I14</f>
        <v>BARRERA</v>
      </c>
      <c r="H267" s="53" t="str">
        <f>[5]Hoja1!J14</f>
        <v>JUAN CARLOS</v>
      </c>
      <c r="I267" s="54">
        <v>45910</v>
      </c>
      <c r="J267" s="54">
        <f>[4]Hoja1!W429</f>
        <v>45947</v>
      </c>
      <c r="K267" s="55"/>
      <c r="L267" s="55" t="s">
        <v>25</v>
      </c>
      <c r="M267" s="53">
        <v>2</v>
      </c>
      <c r="N267" s="56">
        <v>3</v>
      </c>
    </row>
    <row r="268" spans="1:14" s="34" customFormat="1" ht="57" customHeight="1">
      <c r="A268" s="49">
        <v>964</v>
      </c>
      <c r="B268" s="56" t="str">
        <f t="shared" si="8"/>
        <v>255/2025</v>
      </c>
      <c r="C268" s="56" t="str">
        <f t="shared" si="9"/>
        <v>INEA.2S.6.255_2025</v>
      </c>
      <c r="D268" s="52">
        <v>1</v>
      </c>
      <c r="E268" s="53" t="s">
        <v>125</v>
      </c>
      <c r="F268" s="53" t="str">
        <f>[5]Hoja1!H15</f>
        <v>ANACLETO</v>
      </c>
      <c r="G268" s="53" t="str">
        <f>[5]Hoja1!I15</f>
        <v>REYES</v>
      </c>
      <c r="H268" s="53" t="str">
        <f>[5]Hoja1!J15</f>
        <v>JUANA</v>
      </c>
      <c r="I268" s="54">
        <v>45910</v>
      </c>
      <c r="J268" s="54">
        <f>[4]Hoja1!W439</f>
        <v>45926</v>
      </c>
      <c r="K268" s="55"/>
      <c r="L268" s="55" t="s">
        <v>25</v>
      </c>
      <c r="M268" s="53">
        <v>2</v>
      </c>
      <c r="N268" s="56">
        <v>3</v>
      </c>
    </row>
    <row r="269" spans="1:14" s="34" customFormat="1" ht="57" customHeight="1">
      <c r="A269" s="49">
        <v>965</v>
      </c>
      <c r="B269" s="56" t="str">
        <f t="shared" si="8"/>
        <v>256/2025</v>
      </c>
      <c r="C269" s="56" t="str">
        <f t="shared" si="9"/>
        <v>INEA.2S.6.256_2025</v>
      </c>
      <c r="D269" s="52">
        <v>1</v>
      </c>
      <c r="E269" s="53" t="s">
        <v>125</v>
      </c>
      <c r="F269" s="53" t="str">
        <f>[5]Hoja1!H16</f>
        <v>BAUTISTA</v>
      </c>
      <c r="G269" s="53" t="str">
        <f>[5]Hoja1!I16</f>
        <v>MARQUEZ</v>
      </c>
      <c r="H269" s="53" t="str">
        <f>[5]Hoja1!J16</f>
        <v>JENIFER</v>
      </c>
      <c r="I269" s="54">
        <v>45910</v>
      </c>
      <c r="J269" s="54">
        <f>[4]Hoja1!W631</f>
        <v>45925</v>
      </c>
      <c r="K269" s="55"/>
      <c r="L269" s="55" t="s">
        <v>25</v>
      </c>
      <c r="M269" s="53">
        <v>2</v>
      </c>
      <c r="N269" s="56">
        <v>3</v>
      </c>
    </row>
    <row r="270" spans="1:14" s="34" customFormat="1" ht="57" customHeight="1">
      <c r="A270" s="49">
        <v>966</v>
      </c>
      <c r="B270" s="56" t="str">
        <f t="shared" si="8"/>
        <v>257/2025</v>
      </c>
      <c r="C270" s="56" t="str">
        <f t="shared" si="9"/>
        <v>INEA.2S.6.257_2025</v>
      </c>
      <c r="D270" s="52">
        <v>2</v>
      </c>
      <c r="E270" s="53" t="s">
        <v>125</v>
      </c>
      <c r="F270" s="53" t="str">
        <f>[5]Hoja1!H17</f>
        <v>GONZALEZ</v>
      </c>
      <c r="G270" s="53" t="str">
        <f>[5]Hoja1!I17</f>
        <v>OROZCO</v>
      </c>
      <c r="H270" s="53" t="str">
        <f>[5]Hoja1!J17</f>
        <v>LUZ ELENA</v>
      </c>
      <c r="I270" s="54">
        <v>45910</v>
      </c>
      <c r="J270" s="54">
        <f>[4]Hoja1!W649</f>
        <v>45917</v>
      </c>
      <c r="K270" s="55"/>
      <c r="L270" s="55" t="s">
        <v>25</v>
      </c>
      <c r="M270" s="53">
        <v>2</v>
      </c>
      <c r="N270" s="56">
        <v>3</v>
      </c>
    </row>
    <row r="271" spans="1:14" s="34" customFormat="1" ht="57" customHeight="1">
      <c r="A271" s="49">
        <v>967</v>
      </c>
      <c r="B271" s="56" t="str">
        <f t="shared" si="8"/>
        <v>258/2025</v>
      </c>
      <c r="C271" s="56" t="str">
        <f t="shared" si="9"/>
        <v>INEA.2S.6.258_2025</v>
      </c>
      <c r="D271" s="52">
        <v>3</v>
      </c>
      <c r="E271" s="53" t="s">
        <v>125</v>
      </c>
      <c r="F271" s="53" t="str">
        <f>[5]Hoja1!H18</f>
        <v>MORENO</v>
      </c>
      <c r="G271" s="53" t="str">
        <f>[5]Hoja1!I18</f>
        <v>CHAVEZ</v>
      </c>
      <c r="H271" s="53" t="str">
        <f>[5]Hoja1!J18</f>
        <v>IRIS AILIN</v>
      </c>
      <c r="I271" s="54">
        <v>45910</v>
      </c>
      <c r="J271" s="54">
        <f>[4]Hoja1!W652</f>
        <v>45917</v>
      </c>
      <c r="K271" s="55"/>
      <c r="L271" s="55" t="s">
        <v>25</v>
      </c>
      <c r="M271" s="53">
        <v>2</v>
      </c>
      <c r="N271" s="56">
        <v>3</v>
      </c>
    </row>
    <row r="272" spans="1:14" s="34" customFormat="1" ht="57" customHeight="1">
      <c r="A272" s="49">
        <v>968</v>
      </c>
      <c r="B272" s="56" t="str">
        <f t="shared" si="8"/>
        <v>259/2025</v>
      </c>
      <c r="C272" s="56" t="str">
        <f t="shared" si="9"/>
        <v>INEA.2S.6.259_2025</v>
      </c>
      <c r="D272" s="52">
        <v>4</v>
      </c>
      <c r="E272" s="53" t="s">
        <v>125</v>
      </c>
      <c r="F272" s="53" t="str">
        <f>[5]Hoja1!H19</f>
        <v>PADILLA</v>
      </c>
      <c r="G272" s="53" t="str">
        <f>[5]Hoja1!I19</f>
        <v>BARRAGAN</v>
      </c>
      <c r="H272" s="53" t="str">
        <f>[5]Hoja1!J19</f>
        <v>MIGUEL ANGEL</v>
      </c>
      <c r="I272" s="54">
        <v>45910</v>
      </c>
      <c r="J272" s="54">
        <f>[4]Hoja1!W655</f>
        <v>45925</v>
      </c>
      <c r="K272" s="55"/>
      <c r="L272" s="55" t="s">
        <v>25</v>
      </c>
      <c r="M272" s="53">
        <v>2</v>
      </c>
      <c r="N272" s="56">
        <v>3</v>
      </c>
    </row>
    <row r="273" spans="1:14" s="34" customFormat="1" ht="57" customHeight="1">
      <c r="A273" s="49">
        <v>969</v>
      </c>
      <c r="B273" s="56" t="str">
        <f t="shared" si="8"/>
        <v>260/2025</v>
      </c>
      <c r="C273" s="56" t="str">
        <f t="shared" si="9"/>
        <v>INEA.2S.6.260_2025</v>
      </c>
      <c r="D273" s="52">
        <v>5</v>
      </c>
      <c r="E273" s="53" t="s">
        <v>125</v>
      </c>
      <c r="F273" s="53" t="str">
        <f>[5]Hoja1!H20</f>
        <v>REYES</v>
      </c>
      <c r="G273" s="53" t="str">
        <f>[5]Hoja1!I20</f>
        <v>MORALES</v>
      </c>
      <c r="H273" s="53" t="str">
        <f>[5]Hoja1!J20</f>
        <v>EDUARDO</v>
      </c>
      <c r="I273" s="54">
        <f>[5]Hoja1!R40</f>
        <v>45910</v>
      </c>
      <c r="J273" s="54"/>
      <c r="K273" s="55"/>
      <c r="L273" s="55" t="s">
        <v>25</v>
      </c>
      <c r="M273" s="53">
        <v>2</v>
      </c>
      <c r="N273" s="56">
        <v>3</v>
      </c>
    </row>
    <row r="274" spans="1:14" s="34" customFormat="1" ht="57" customHeight="1">
      <c r="A274" s="49">
        <v>970</v>
      </c>
      <c r="B274" s="56" t="str">
        <f t="shared" si="8"/>
        <v>261/2025</v>
      </c>
      <c r="C274" s="56" t="str">
        <f t="shared" si="9"/>
        <v>INEA.2S.6.261_2025</v>
      </c>
      <c r="D274" s="52">
        <v>6</v>
      </c>
      <c r="E274" s="53" t="s">
        <v>125</v>
      </c>
      <c r="F274" s="53" t="str">
        <f>[5]Hoja1!H21</f>
        <v>POZOS</v>
      </c>
      <c r="G274" s="53" t="str">
        <f>[5]Hoja1!I21</f>
        <v>JIMENEZ</v>
      </c>
      <c r="H274" s="53" t="str">
        <f>[5]Hoja1!J21</f>
        <v>PEDRO DAVID</v>
      </c>
      <c r="I274" s="54">
        <f>[5]Hoja1!R47</f>
        <v>45910</v>
      </c>
      <c r="J274" s="54"/>
      <c r="K274" s="55"/>
      <c r="L274" s="55" t="s">
        <v>25</v>
      </c>
      <c r="M274" s="53">
        <v>2</v>
      </c>
      <c r="N274" s="56">
        <v>3</v>
      </c>
    </row>
    <row r="275" spans="1:14" s="34" customFormat="1" ht="57" customHeight="1">
      <c r="A275" s="49">
        <v>971</v>
      </c>
      <c r="B275" s="56" t="str">
        <f t="shared" si="8"/>
        <v>262/2025</v>
      </c>
      <c r="C275" s="56" t="str">
        <f t="shared" si="9"/>
        <v>INEA.2S.6.262_2025</v>
      </c>
      <c r="D275" s="52">
        <v>7</v>
      </c>
      <c r="E275" s="53" t="s">
        <v>125</v>
      </c>
      <c r="F275" s="53" t="str">
        <f>[5]Hoja1!H22</f>
        <v>SOTO</v>
      </c>
      <c r="G275" s="53" t="str">
        <f>[5]Hoja1!I22</f>
        <v>ALVARADO</v>
      </c>
      <c r="H275" s="53" t="str">
        <f>[5]Hoja1!J22</f>
        <v>FERNANDA GABRIELA</v>
      </c>
      <c r="I275" s="54">
        <f>[5]Hoja1!R48</f>
        <v>45910</v>
      </c>
      <c r="J275" s="54"/>
      <c r="K275" s="55"/>
      <c r="L275" s="55" t="s">
        <v>25</v>
      </c>
      <c r="M275" s="53">
        <v>2</v>
      </c>
      <c r="N275" s="56">
        <v>3</v>
      </c>
    </row>
    <row r="276" spans="1:14" s="34" customFormat="1" ht="57" customHeight="1">
      <c r="A276" s="49">
        <v>972</v>
      </c>
      <c r="B276" s="56" t="str">
        <f t="shared" si="8"/>
        <v>263/2025</v>
      </c>
      <c r="C276" s="56" t="str">
        <f t="shared" si="9"/>
        <v>INEA.2S.6.263_2025</v>
      </c>
      <c r="D276" s="52">
        <v>8</v>
      </c>
      <c r="E276" s="53" t="s">
        <v>125</v>
      </c>
      <c r="F276" s="53" t="str">
        <f>[5]Hoja1!H23</f>
        <v>TORRES</v>
      </c>
      <c r="G276" s="53" t="str">
        <f>[5]Hoja1!I23</f>
        <v>OCHOA</v>
      </c>
      <c r="H276" s="53" t="str">
        <f>[5]Hoja1!J23</f>
        <v>CARLA CRISTEL</v>
      </c>
      <c r="I276" s="54">
        <f>[5]Hoja1!R118</f>
        <v>45910</v>
      </c>
      <c r="J276" s="54"/>
      <c r="K276" s="55"/>
      <c r="L276" s="55" t="s">
        <v>25</v>
      </c>
      <c r="M276" s="53">
        <v>2</v>
      </c>
      <c r="N276" s="56">
        <v>3</v>
      </c>
    </row>
    <row r="277" spans="1:14" s="34" customFormat="1" ht="57" customHeight="1">
      <c r="A277" s="49">
        <v>973</v>
      </c>
      <c r="B277" s="56" t="str">
        <f t="shared" si="8"/>
        <v>264/2025</v>
      </c>
      <c r="C277" s="56" t="str">
        <f t="shared" si="9"/>
        <v>INEA.2S.6.264_2025</v>
      </c>
      <c r="D277" s="52">
        <v>9</v>
      </c>
      <c r="E277" s="53" t="s">
        <v>125</v>
      </c>
      <c r="F277" s="53" t="str">
        <f>[5]Hoja1!H24</f>
        <v>BLANCO</v>
      </c>
      <c r="G277" s="53" t="str">
        <f>[5]Hoja1!I24</f>
        <v>GUIZAR</v>
      </c>
      <c r="H277" s="53" t="str">
        <f>[5]Hoja1!J24</f>
        <v>JONATHAN ROGELIO</v>
      </c>
      <c r="I277" s="54">
        <f>[5]Hoja1!R122</f>
        <v>45910</v>
      </c>
      <c r="J277" s="54"/>
      <c r="K277" s="55"/>
      <c r="L277" s="55" t="s">
        <v>25</v>
      </c>
      <c r="M277" s="53">
        <v>2</v>
      </c>
      <c r="N277" s="56">
        <v>3</v>
      </c>
    </row>
    <row r="278" spans="1:14" s="34" customFormat="1" ht="57" customHeight="1">
      <c r="A278" s="49">
        <v>974</v>
      </c>
      <c r="B278" s="56" t="str">
        <f t="shared" si="8"/>
        <v>265/2025</v>
      </c>
      <c r="C278" s="56" t="str">
        <f t="shared" si="9"/>
        <v>INEA.2S.6.265_2025</v>
      </c>
      <c r="D278" s="52">
        <v>10</v>
      </c>
      <c r="E278" s="53" t="s">
        <v>125</v>
      </c>
      <c r="F278" s="53" t="str">
        <f>[5]Hoja1!H25</f>
        <v>LOPEZ</v>
      </c>
      <c r="G278" s="53" t="str">
        <f>[5]Hoja1!I25</f>
        <v>OROZCO</v>
      </c>
      <c r="H278" s="53" t="str">
        <f>[5]Hoja1!J25</f>
        <v>JOSE RAUL</v>
      </c>
      <c r="I278" s="54">
        <f>[5]Hoja1!R123</f>
        <v>45910</v>
      </c>
      <c r="J278" s="54"/>
      <c r="K278" s="55"/>
      <c r="L278" s="55" t="s">
        <v>25</v>
      </c>
      <c r="M278" s="53">
        <v>2</v>
      </c>
      <c r="N278" s="56">
        <v>3</v>
      </c>
    </row>
    <row r="279" spans="1:14" s="34" customFormat="1" ht="57" customHeight="1">
      <c r="A279" s="49">
        <v>975</v>
      </c>
      <c r="B279" s="56" t="str">
        <f t="shared" si="8"/>
        <v>266/2025</v>
      </c>
      <c r="C279" s="56" t="str">
        <f t="shared" si="9"/>
        <v>INEA.2S.6.266_2025</v>
      </c>
      <c r="D279" s="52">
        <v>11</v>
      </c>
      <c r="E279" s="53" t="s">
        <v>125</v>
      </c>
      <c r="F279" s="53" t="str">
        <f>[5]Hoja1!H26</f>
        <v>SALINAS</v>
      </c>
      <c r="G279" s="53" t="str">
        <f>[5]Hoja1!I26</f>
        <v>BAILON</v>
      </c>
      <c r="H279" s="53" t="str">
        <f>[5]Hoja1!J26</f>
        <v>NAOMI</v>
      </c>
      <c r="I279" s="54">
        <f>[5]Hoja1!R124</f>
        <v>45910</v>
      </c>
      <c r="J279" s="54"/>
      <c r="K279" s="55"/>
      <c r="L279" s="55" t="s">
        <v>25</v>
      </c>
      <c r="M279" s="53">
        <v>2</v>
      </c>
      <c r="N279" s="56">
        <v>3</v>
      </c>
    </row>
    <row r="280" spans="1:14" s="34" customFormat="1" ht="57" customHeight="1">
      <c r="A280" s="49">
        <v>976</v>
      </c>
      <c r="B280" s="56" t="str">
        <f t="shared" si="8"/>
        <v>267/2025</v>
      </c>
      <c r="C280" s="56" t="str">
        <f t="shared" si="9"/>
        <v>INEA.2S.6.267_2025</v>
      </c>
      <c r="D280" s="52">
        <v>12</v>
      </c>
      <c r="E280" s="53" t="s">
        <v>125</v>
      </c>
      <c r="F280" s="53" t="str">
        <f>[5]Hoja1!H27</f>
        <v>MENCHACA</v>
      </c>
      <c r="G280" s="53" t="str">
        <f>[5]Hoja1!I27</f>
        <v>LARA</v>
      </c>
      <c r="H280" s="53" t="str">
        <f>[5]Hoja1!J27</f>
        <v>MIGUEL ALEJANDRO</v>
      </c>
      <c r="I280" s="54">
        <f>[5]Hoja1!R125</f>
        <v>45910</v>
      </c>
      <c r="J280" s="54"/>
      <c r="K280" s="55"/>
      <c r="L280" s="55" t="s">
        <v>25</v>
      </c>
      <c r="M280" s="53">
        <v>2</v>
      </c>
      <c r="N280" s="56">
        <v>3</v>
      </c>
    </row>
    <row r="281" spans="1:14" s="34" customFormat="1" ht="57" customHeight="1">
      <c r="A281" s="49">
        <v>977</v>
      </c>
      <c r="B281" s="56" t="str">
        <f t="shared" si="8"/>
        <v>268/2025</v>
      </c>
      <c r="C281" s="56" t="str">
        <f t="shared" si="9"/>
        <v>INEA.2S.6.268_2025</v>
      </c>
      <c r="D281" s="52">
        <v>13</v>
      </c>
      <c r="E281" s="53" t="s">
        <v>125</v>
      </c>
      <c r="F281" s="53" t="str">
        <f>[5]Hoja1!H28</f>
        <v>HERNANDEZ</v>
      </c>
      <c r="G281" s="53" t="str">
        <f>[5]Hoja1!I28</f>
        <v>HERNANDEZ</v>
      </c>
      <c r="H281" s="53" t="str">
        <f>[5]Hoja1!J28</f>
        <v>ELVA</v>
      </c>
      <c r="I281" s="54">
        <f>[5]Hoja1!R126</f>
        <v>45910</v>
      </c>
      <c r="J281" s="54"/>
      <c r="K281" s="55"/>
      <c r="L281" s="55" t="s">
        <v>25</v>
      </c>
      <c r="M281" s="53">
        <v>2</v>
      </c>
      <c r="N281" s="56">
        <v>3</v>
      </c>
    </row>
    <row r="282" spans="1:14" s="34" customFormat="1" ht="57" customHeight="1">
      <c r="A282" s="49">
        <v>978</v>
      </c>
      <c r="B282" s="56" t="str">
        <f t="shared" si="8"/>
        <v>269/2025</v>
      </c>
      <c r="C282" s="56" t="str">
        <f t="shared" si="9"/>
        <v>INEA.2S.6.269_2025</v>
      </c>
      <c r="D282" s="52">
        <v>14</v>
      </c>
      <c r="E282" s="53" t="s">
        <v>125</v>
      </c>
      <c r="F282" s="53" t="str">
        <f>[5]Hoja1!H29</f>
        <v>SALCEDO</v>
      </c>
      <c r="G282" s="53" t="str">
        <f>[5]Hoja1!I29</f>
        <v>PADILLA</v>
      </c>
      <c r="H282" s="53" t="str">
        <f>[5]Hoja1!J29</f>
        <v>FELIPE GAEL</v>
      </c>
      <c r="I282" s="54">
        <f>[5]Hoja1!R127</f>
        <v>45910</v>
      </c>
      <c r="J282" s="54"/>
      <c r="K282" s="55"/>
      <c r="L282" s="55" t="s">
        <v>25</v>
      </c>
      <c r="M282" s="53">
        <v>2</v>
      </c>
      <c r="N282" s="56">
        <v>3</v>
      </c>
    </row>
    <row r="283" spans="1:14" s="34" customFormat="1" ht="57" customHeight="1">
      <c r="A283" s="49">
        <v>979</v>
      </c>
      <c r="B283" s="56" t="str">
        <f t="shared" si="8"/>
        <v>270/2025</v>
      </c>
      <c r="C283" s="56" t="str">
        <f t="shared" si="9"/>
        <v>INEA.2S.6.270_2025</v>
      </c>
      <c r="D283" s="52">
        <v>15</v>
      </c>
      <c r="E283" s="53" t="s">
        <v>125</v>
      </c>
      <c r="F283" s="53" t="str">
        <f>[5]Hoja1!H30</f>
        <v>LAVENANT</v>
      </c>
      <c r="G283" s="53" t="str">
        <f>[5]Hoja1!I30</f>
        <v>CALDERON</v>
      </c>
      <c r="H283" s="53" t="str">
        <f>[5]Hoja1!J30</f>
        <v>LIZBETH ANIZA</v>
      </c>
      <c r="I283" s="54">
        <f>[5]Hoja1!R128</f>
        <v>45910</v>
      </c>
      <c r="J283" s="54"/>
      <c r="K283" s="55"/>
      <c r="L283" s="55" t="s">
        <v>25</v>
      </c>
      <c r="M283" s="53">
        <v>2</v>
      </c>
      <c r="N283" s="56">
        <v>3</v>
      </c>
    </row>
    <row r="284" spans="1:14" s="34" customFormat="1" ht="57" customHeight="1">
      <c r="A284" s="49">
        <v>980</v>
      </c>
      <c r="B284" s="56" t="str">
        <f t="shared" si="8"/>
        <v>271/2025</v>
      </c>
      <c r="C284" s="56" t="str">
        <f t="shared" si="9"/>
        <v>INEA.2S.6.271_2025</v>
      </c>
      <c r="D284" s="52">
        <v>16</v>
      </c>
      <c r="E284" s="53" t="s">
        <v>125</v>
      </c>
      <c r="F284" s="53" t="str">
        <f>[5]Hoja1!H31</f>
        <v>RUIZ</v>
      </c>
      <c r="G284" s="53" t="str">
        <f>[5]Hoja1!I31</f>
        <v>VAZQUEZ</v>
      </c>
      <c r="H284" s="53" t="str">
        <f>[5]Hoja1!J31</f>
        <v>RODRIGO ALEXANDER</v>
      </c>
      <c r="I284" s="54">
        <f>[5]Hoja1!R119</f>
        <v>45912</v>
      </c>
      <c r="J284" s="54"/>
      <c r="K284" s="55"/>
      <c r="L284" s="55" t="s">
        <v>25</v>
      </c>
      <c r="M284" s="53">
        <v>2</v>
      </c>
      <c r="N284" s="56">
        <v>3</v>
      </c>
    </row>
    <row r="285" spans="1:14" s="34" customFormat="1" ht="57" customHeight="1">
      <c r="A285" s="49">
        <v>981</v>
      </c>
      <c r="B285" s="56" t="str">
        <f t="shared" si="8"/>
        <v>272/2025</v>
      </c>
      <c r="C285" s="56" t="str">
        <f t="shared" si="9"/>
        <v>INEA.2S.6.272_2025</v>
      </c>
      <c r="D285" s="52">
        <v>17</v>
      </c>
      <c r="E285" s="53" t="s">
        <v>125</v>
      </c>
      <c r="F285" s="53" t="str">
        <f>[5]Hoja1!H32</f>
        <v>AJANEL</v>
      </c>
      <c r="G285" s="53" t="str">
        <f>[5]Hoja1!I32</f>
        <v>GOMEZ</v>
      </c>
      <c r="H285" s="53" t="str">
        <f>[5]Hoja1!J32</f>
        <v>ALEJANDRA</v>
      </c>
      <c r="I285" s="54">
        <f>[5]Hoja1!R120</f>
        <v>45912</v>
      </c>
      <c r="J285" s="54"/>
      <c r="K285" s="55"/>
      <c r="L285" s="55" t="s">
        <v>25</v>
      </c>
      <c r="M285" s="53">
        <v>2</v>
      </c>
      <c r="N285" s="56">
        <v>3</v>
      </c>
    </row>
    <row r="286" spans="1:14" s="34" customFormat="1" ht="57" customHeight="1">
      <c r="A286" s="49">
        <v>982</v>
      </c>
      <c r="B286" s="56" t="str">
        <f t="shared" si="8"/>
        <v>273/2025</v>
      </c>
      <c r="C286" s="56" t="str">
        <f t="shared" si="9"/>
        <v>INEA.2S.6.273_2025</v>
      </c>
      <c r="D286" s="52">
        <v>18</v>
      </c>
      <c r="E286" s="53" t="s">
        <v>125</v>
      </c>
      <c r="F286" s="53" t="str">
        <f>[5]Hoja1!H33</f>
        <v>CIRIACO</v>
      </c>
      <c r="G286" s="53" t="str">
        <f>[5]Hoja1!I33</f>
        <v>ELACIO</v>
      </c>
      <c r="H286" s="53" t="str">
        <f>[5]Hoja1!J33</f>
        <v>MARIA MONZERRAT</v>
      </c>
      <c r="I286" s="54">
        <f>[5]Hoja1!R121</f>
        <v>45912</v>
      </c>
      <c r="J286" s="54"/>
      <c r="K286" s="55"/>
      <c r="L286" s="55" t="s">
        <v>25</v>
      </c>
      <c r="M286" s="53">
        <v>2</v>
      </c>
      <c r="N286" s="56">
        <v>3</v>
      </c>
    </row>
    <row r="287" spans="1:14" s="34" customFormat="1" ht="57" customHeight="1">
      <c r="A287" s="49">
        <v>983</v>
      </c>
      <c r="B287" s="56" t="str">
        <f t="shared" si="8"/>
        <v>274/2025</v>
      </c>
      <c r="C287" s="56" t="str">
        <f t="shared" si="9"/>
        <v>INEA.2S.6.274_2025</v>
      </c>
      <c r="D287" s="52">
        <v>19</v>
      </c>
      <c r="E287" s="53" t="s">
        <v>125</v>
      </c>
      <c r="F287" s="53" t="str">
        <f>[5]Hoja1!H34</f>
        <v>ARROYO</v>
      </c>
      <c r="G287" s="53" t="str">
        <f>[5]Hoja1!I34</f>
        <v>SALDAÑA</v>
      </c>
      <c r="H287" s="53" t="str">
        <f>[5]Hoja1!J34</f>
        <v>KEVIN ANGEL</v>
      </c>
      <c r="I287" s="54">
        <v>45913</v>
      </c>
      <c r="J287" s="54">
        <f>[4]Hoja1!W648</f>
        <v>45952</v>
      </c>
      <c r="K287" s="55"/>
      <c r="L287" s="55" t="s">
        <v>25</v>
      </c>
      <c r="M287" s="53">
        <v>2</v>
      </c>
      <c r="N287" s="56">
        <v>3</v>
      </c>
    </row>
    <row r="288" spans="1:14" s="34" customFormat="1" ht="57" customHeight="1">
      <c r="A288" s="49">
        <v>984</v>
      </c>
      <c r="B288" s="56" t="str">
        <f t="shared" si="8"/>
        <v>275/2025</v>
      </c>
      <c r="C288" s="56" t="str">
        <f t="shared" si="9"/>
        <v>INEA.2S.6.275_2025</v>
      </c>
      <c r="D288" s="52">
        <v>20</v>
      </c>
      <c r="E288" s="53" t="s">
        <v>125</v>
      </c>
      <c r="F288" s="53" t="str">
        <f>[5]Hoja1!H35</f>
        <v>CABRERA</v>
      </c>
      <c r="G288" s="53" t="str">
        <f>[5]Hoja1!I35</f>
        <v>VILLEGAS</v>
      </c>
      <c r="H288" s="53" t="str">
        <f>[5]Hoja1!J35</f>
        <v>ANA ROSA</v>
      </c>
      <c r="I288" s="54">
        <v>45917</v>
      </c>
      <c r="J288" s="54">
        <f>[4]Hoja1!W350</f>
        <v>45917</v>
      </c>
      <c r="K288" s="55"/>
      <c r="L288" s="55" t="s">
        <v>25</v>
      </c>
      <c r="M288" s="53">
        <v>2</v>
      </c>
      <c r="N288" s="56">
        <v>3</v>
      </c>
    </row>
    <row r="289" spans="1:14" s="34" customFormat="1" ht="57" customHeight="1">
      <c r="A289" s="49">
        <v>985</v>
      </c>
      <c r="B289" s="56" t="str">
        <f t="shared" si="8"/>
        <v>276/2025</v>
      </c>
      <c r="C289" s="56" t="str">
        <f t="shared" si="9"/>
        <v>INEA.2S.6.276_2025</v>
      </c>
      <c r="D289" s="52">
        <v>21</v>
      </c>
      <c r="E289" s="53" t="s">
        <v>125</v>
      </c>
      <c r="F289" s="53" t="str">
        <f>[5]Hoja1!H36</f>
        <v>MUÑOZ</v>
      </c>
      <c r="G289" s="53" t="str">
        <f>[5]Hoja1!I36</f>
        <v>LIMON</v>
      </c>
      <c r="H289" s="53" t="str">
        <f>[5]Hoja1!J36</f>
        <v>CARLOS ALBERTO</v>
      </c>
      <c r="I289" s="54">
        <v>45917</v>
      </c>
      <c r="J289" s="54">
        <f>[4]Hoja1!W438</f>
        <v>45922</v>
      </c>
      <c r="K289" s="55"/>
      <c r="L289" s="55" t="s">
        <v>25</v>
      </c>
      <c r="M289" s="53">
        <v>2</v>
      </c>
      <c r="N289" s="56">
        <v>3</v>
      </c>
    </row>
    <row r="290" spans="1:14" s="34" customFormat="1" ht="57" customHeight="1">
      <c r="A290" s="49">
        <v>986</v>
      </c>
      <c r="B290" s="56" t="str">
        <f t="shared" si="8"/>
        <v>277/2025</v>
      </c>
      <c r="C290" s="56" t="str">
        <f t="shared" si="9"/>
        <v>INEA.2S.6.277_2025</v>
      </c>
      <c r="D290" s="52">
        <v>22</v>
      </c>
      <c r="E290" s="53" t="s">
        <v>125</v>
      </c>
      <c r="F290" s="53" t="str">
        <f>[5]Hoja1!H37</f>
        <v>LAUREAN</v>
      </c>
      <c r="G290" s="53" t="str">
        <f>[5]Hoja1!I37</f>
        <v>ZUÑIGA</v>
      </c>
      <c r="H290" s="53" t="str">
        <f>[5]Hoja1!J37</f>
        <v>JULISSA</v>
      </c>
      <c r="I290" s="54">
        <v>45917</v>
      </c>
      <c r="J290" s="54">
        <f>[4]Hoja1!W441</f>
        <v>45918</v>
      </c>
      <c r="K290" s="55"/>
      <c r="L290" s="55" t="s">
        <v>25</v>
      </c>
      <c r="M290" s="53">
        <v>2</v>
      </c>
      <c r="N290" s="56">
        <v>3</v>
      </c>
    </row>
    <row r="291" spans="1:14" s="34" customFormat="1" ht="57" customHeight="1">
      <c r="A291" s="49">
        <v>987</v>
      </c>
      <c r="B291" s="56" t="str">
        <f t="shared" si="8"/>
        <v>278/2025</v>
      </c>
      <c r="C291" s="56" t="str">
        <f t="shared" si="9"/>
        <v>INEA.2S.6.278_2025</v>
      </c>
      <c r="D291" s="52">
        <v>23</v>
      </c>
      <c r="E291" s="53" t="s">
        <v>125</v>
      </c>
      <c r="F291" s="53" t="str">
        <f>[5]Hoja1!H38</f>
        <v>ALMADA</v>
      </c>
      <c r="G291" s="53" t="str">
        <f>[5]Hoja1!I38</f>
        <v>JACOBO</v>
      </c>
      <c r="H291" s="53" t="str">
        <f>[5]Hoja1!J38</f>
        <v>ANGEL RAMSES</v>
      </c>
      <c r="I291" s="54">
        <v>45917</v>
      </c>
      <c r="J291" s="54">
        <f>[4]Hoja1!W442</f>
        <v>45918</v>
      </c>
      <c r="K291" s="55"/>
      <c r="L291" s="55" t="s">
        <v>25</v>
      </c>
      <c r="M291" s="53">
        <v>2</v>
      </c>
      <c r="N291" s="56">
        <v>3</v>
      </c>
    </row>
    <row r="292" spans="1:14" s="34" customFormat="1" ht="57" customHeight="1">
      <c r="A292" s="49">
        <v>988</v>
      </c>
      <c r="B292" s="56" t="str">
        <f t="shared" si="8"/>
        <v>279/2025</v>
      </c>
      <c r="C292" s="56" t="str">
        <f t="shared" si="9"/>
        <v>INEA.2S.6.279_2025</v>
      </c>
      <c r="D292" s="52">
        <v>24</v>
      </c>
      <c r="E292" s="53" t="s">
        <v>125</v>
      </c>
      <c r="F292" s="53" t="str">
        <f>[5]Hoja1!H39</f>
        <v>RUIZ</v>
      </c>
      <c r="G292" s="53" t="str">
        <f>[5]Hoja1!I39</f>
        <v>SEBASTIAN</v>
      </c>
      <c r="H292" s="53" t="str">
        <f>[5]Hoja1!J39</f>
        <v>NOEMI</v>
      </c>
      <c r="I292" s="54">
        <v>45917</v>
      </c>
      <c r="J292" s="54">
        <f>[4]Hoja1!W443</f>
        <v>45952</v>
      </c>
      <c r="K292" s="55"/>
      <c r="L292" s="55" t="s">
        <v>25</v>
      </c>
      <c r="M292" s="53">
        <v>2</v>
      </c>
      <c r="N292" s="56">
        <v>3</v>
      </c>
    </row>
    <row r="293" spans="1:14" s="34" customFormat="1" ht="57" customHeight="1">
      <c r="A293" s="49">
        <v>989</v>
      </c>
      <c r="B293" s="56" t="str">
        <f t="shared" si="8"/>
        <v>280/2025</v>
      </c>
      <c r="C293" s="56" t="str">
        <f t="shared" si="9"/>
        <v>INEA.2S.6.280_2025</v>
      </c>
      <c r="D293" s="52">
        <v>25</v>
      </c>
      <c r="E293" s="53" t="s">
        <v>125</v>
      </c>
      <c r="F293" s="53" t="str">
        <f>[5]Hoja1!H40</f>
        <v>LOPEZ</v>
      </c>
      <c r="G293" s="53" t="str">
        <f>[5]Hoja1!I40</f>
        <v>VERDUGO</v>
      </c>
      <c r="H293" s="53" t="str">
        <f>[5]Hoja1!J40</f>
        <v>HUMBERTO</v>
      </c>
      <c r="I293" s="54">
        <v>45917</v>
      </c>
      <c r="J293" s="54">
        <f>[4]Hoja1!W444</f>
        <v>45918</v>
      </c>
      <c r="K293" s="55"/>
      <c r="L293" s="55" t="s">
        <v>25</v>
      </c>
      <c r="M293" s="53">
        <v>2</v>
      </c>
      <c r="N293" s="56">
        <v>3</v>
      </c>
    </row>
    <row r="294" spans="1:14" s="34" customFormat="1" ht="57" customHeight="1">
      <c r="A294" s="49">
        <v>990</v>
      </c>
      <c r="B294" s="56" t="str">
        <f t="shared" si="8"/>
        <v>281/2025</v>
      </c>
      <c r="C294" s="56" t="str">
        <f t="shared" si="9"/>
        <v>INEA.2S.6.281_2025</v>
      </c>
      <c r="D294" s="52">
        <v>26</v>
      </c>
      <c r="E294" s="53" t="s">
        <v>125</v>
      </c>
      <c r="F294" s="53" t="str">
        <f>[5]Hoja1!H41</f>
        <v>HERNANDEZ</v>
      </c>
      <c r="G294" s="53" t="str">
        <f>[5]Hoja1!I41</f>
        <v>ALEJANDRO</v>
      </c>
      <c r="H294" s="53" t="str">
        <f>[5]Hoja1!J41</f>
        <v>ERICK</v>
      </c>
      <c r="I294" s="54">
        <v>45917</v>
      </c>
      <c r="J294" s="54">
        <f>[4]Hoja1!W650</f>
        <v>45926</v>
      </c>
      <c r="K294" s="55"/>
      <c r="L294" s="55" t="s">
        <v>25</v>
      </c>
      <c r="M294" s="53">
        <v>2</v>
      </c>
      <c r="N294" s="56">
        <v>3</v>
      </c>
    </row>
    <row r="295" spans="1:14" s="34" customFormat="1" ht="57" customHeight="1">
      <c r="A295" s="49">
        <v>991</v>
      </c>
      <c r="B295" s="56" t="str">
        <f t="shared" si="8"/>
        <v>282/2025</v>
      </c>
      <c r="C295" s="56" t="str">
        <f t="shared" si="9"/>
        <v>INEA.2S.6.282_2025</v>
      </c>
      <c r="D295" s="52">
        <v>27</v>
      </c>
      <c r="E295" s="53" t="s">
        <v>125</v>
      </c>
      <c r="F295" s="53" t="str">
        <f>[5]Hoja1!H42</f>
        <v>MUÑOZ</v>
      </c>
      <c r="G295" s="53" t="str">
        <f>[5]Hoja1!I42</f>
        <v>GONZALEZ</v>
      </c>
      <c r="H295" s="53" t="str">
        <f>[5]Hoja1!J42</f>
        <v>ROSA IMELDA</v>
      </c>
      <c r="I295" s="54">
        <v>45917</v>
      </c>
      <c r="J295" s="54">
        <f>[4]Hoja1!W660</f>
        <v>45918</v>
      </c>
      <c r="K295" s="55"/>
      <c r="L295" s="55" t="s">
        <v>25</v>
      </c>
      <c r="M295" s="53">
        <v>2</v>
      </c>
      <c r="N295" s="56">
        <v>3</v>
      </c>
    </row>
    <row r="296" spans="1:14" s="34" customFormat="1" ht="57" customHeight="1">
      <c r="A296" s="49">
        <v>992</v>
      </c>
      <c r="B296" s="56" t="str">
        <f t="shared" si="8"/>
        <v>283/2025</v>
      </c>
      <c r="C296" s="56" t="str">
        <f t="shared" si="9"/>
        <v>INEA.2S.6.283_2025</v>
      </c>
      <c r="D296" s="52">
        <v>28</v>
      </c>
      <c r="E296" s="53" t="s">
        <v>125</v>
      </c>
      <c r="F296" s="53" t="str">
        <f>[5]Hoja1!H43</f>
        <v>SANCHEZ</v>
      </c>
      <c r="G296" s="53" t="str">
        <f>[5]Hoja1!I43</f>
        <v>HERNANDEZ</v>
      </c>
      <c r="H296" s="53" t="str">
        <f>[5]Hoja1!J43</f>
        <v>AXEL DANIEL</v>
      </c>
      <c r="I296" s="54">
        <v>45917</v>
      </c>
      <c r="J296" s="54">
        <f>[4]Hoja1!W825</f>
        <v>45918</v>
      </c>
      <c r="K296" s="55"/>
      <c r="L296" s="55" t="s">
        <v>25</v>
      </c>
      <c r="M296" s="53">
        <v>2</v>
      </c>
      <c r="N296" s="56">
        <v>3</v>
      </c>
    </row>
    <row r="297" spans="1:14" s="34" customFormat="1" ht="57" customHeight="1">
      <c r="A297" s="49">
        <v>993</v>
      </c>
      <c r="B297" s="56" t="str">
        <f t="shared" si="8"/>
        <v>284/2025</v>
      </c>
      <c r="C297" s="56" t="str">
        <f t="shared" si="9"/>
        <v>INEA.2S.6.284_2025</v>
      </c>
      <c r="D297" s="52">
        <v>29</v>
      </c>
      <c r="E297" s="53" t="s">
        <v>125</v>
      </c>
      <c r="F297" s="53" t="str">
        <f>[5]Hoja1!H44</f>
        <v>TORRES</v>
      </c>
      <c r="G297" s="53" t="str">
        <f>[5]Hoja1!I44</f>
        <v>IGNACIO</v>
      </c>
      <c r="H297" s="53" t="str">
        <f>[5]Hoja1!J44</f>
        <v>ADILENE</v>
      </c>
      <c r="I297" s="54">
        <v>45917</v>
      </c>
      <c r="J297" s="54">
        <f>[4]Hoja1!W866</f>
        <v>45918</v>
      </c>
      <c r="K297" s="55"/>
      <c r="L297" s="55" t="s">
        <v>25</v>
      </c>
      <c r="M297" s="53">
        <v>2</v>
      </c>
      <c r="N297" s="56">
        <v>3</v>
      </c>
    </row>
    <row r="298" spans="1:14" s="34" customFormat="1" ht="57" customHeight="1">
      <c r="A298" s="49">
        <v>994</v>
      </c>
      <c r="B298" s="56" t="str">
        <f t="shared" si="8"/>
        <v>285/2025</v>
      </c>
      <c r="C298" s="56" t="str">
        <f t="shared" si="9"/>
        <v>INEA.2S.6.285_2025</v>
      </c>
      <c r="D298" s="52">
        <v>30</v>
      </c>
      <c r="E298" s="53" t="s">
        <v>125</v>
      </c>
      <c r="F298" s="53" t="str">
        <f>[5]Hoja1!H45</f>
        <v>PEÑA</v>
      </c>
      <c r="G298" s="53" t="str">
        <f>[5]Hoja1!I45</f>
        <v>RODRIGUEZ</v>
      </c>
      <c r="H298" s="53" t="str">
        <f>[5]Hoja1!J45</f>
        <v>MARIA ANTONIETA</v>
      </c>
      <c r="I298" s="54">
        <v>45919</v>
      </c>
      <c r="J298" s="54">
        <f>[4]Hoja1!W353</f>
        <v>45920</v>
      </c>
      <c r="K298" s="55"/>
      <c r="L298" s="55" t="s">
        <v>25</v>
      </c>
      <c r="M298" s="53">
        <v>2</v>
      </c>
      <c r="N298" s="56">
        <v>3</v>
      </c>
    </row>
    <row r="299" spans="1:14" s="34" customFormat="1" ht="57" customHeight="1">
      <c r="A299" s="49">
        <v>995</v>
      </c>
      <c r="B299" s="56" t="str">
        <f t="shared" si="8"/>
        <v>286/2025</v>
      </c>
      <c r="C299" s="56" t="str">
        <f t="shared" si="9"/>
        <v>INEA.2S.6.286_2025</v>
      </c>
      <c r="D299" s="52">
        <v>31</v>
      </c>
      <c r="E299" s="53" t="s">
        <v>125</v>
      </c>
      <c r="F299" s="53" t="str">
        <f>[5]Hoja1!H46</f>
        <v>PEÑA</v>
      </c>
      <c r="G299" s="53" t="str">
        <f>[5]Hoja1!I46</f>
        <v>RODRIGUEZ</v>
      </c>
      <c r="H299" s="53" t="str">
        <f>[5]Hoja1!J46</f>
        <v>MARIA DEL ROSARIO</v>
      </c>
      <c r="I299" s="54">
        <v>45919</v>
      </c>
      <c r="J299" s="54">
        <f>[4]Hoja1!W360</f>
        <v>45926</v>
      </c>
      <c r="K299" s="55"/>
      <c r="L299" s="55" t="s">
        <v>25</v>
      </c>
      <c r="M299" s="53">
        <v>2</v>
      </c>
      <c r="N299" s="56">
        <v>3</v>
      </c>
    </row>
    <row r="300" spans="1:14" s="34" customFormat="1" ht="57" customHeight="1">
      <c r="A300" s="49">
        <v>996</v>
      </c>
      <c r="B300" s="56" t="str">
        <f t="shared" si="8"/>
        <v>287/2025</v>
      </c>
      <c r="C300" s="56" t="str">
        <f t="shared" si="9"/>
        <v>INEA.2S.6.287_2025</v>
      </c>
      <c r="D300" s="52">
        <v>32</v>
      </c>
      <c r="E300" s="53" t="s">
        <v>125</v>
      </c>
      <c r="F300" s="53" t="str">
        <f>[5]Hoja1!H47</f>
        <v>PEREZ</v>
      </c>
      <c r="G300" s="53" t="str">
        <f>[5]Hoja1!I47</f>
        <v>NARCIZO</v>
      </c>
      <c r="H300" s="53" t="str">
        <f>[5]Hoja1!J47</f>
        <v>ALEXANDER</v>
      </c>
      <c r="I300" s="54">
        <v>45919</v>
      </c>
      <c r="J300" s="54">
        <f>[4]Hoja1!W361</f>
        <v>45926</v>
      </c>
      <c r="K300" s="55"/>
      <c r="L300" s="55" t="s">
        <v>25</v>
      </c>
      <c r="M300" s="53">
        <v>2</v>
      </c>
      <c r="N300" s="56">
        <v>3</v>
      </c>
    </row>
    <row r="301" spans="1:14" s="34" customFormat="1" ht="57" customHeight="1">
      <c r="A301" s="49">
        <v>997</v>
      </c>
      <c r="B301" s="56" t="str">
        <f t="shared" si="8"/>
        <v>288/2025</v>
      </c>
      <c r="C301" s="56" t="str">
        <f t="shared" si="9"/>
        <v>INEA.2S.6.288_2025</v>
      </c>
      <c r="D301" s="52">
        <v>33</v>
      </c>
      <c r="E301" s="53" t="s">
        <v>125</v>
      </c>
      <c r="F301" s="53" t="str">
        <f>[5]Hoja1!H48</f>
        <v>ZAPI</v>
      </c>
      <c r="G301" s="53" t="str">
        <f>[5]Hoja1!I48</f>
        <v>MARTINEZ</v>
      </c>
      <c r="H301" s="53" t="str">
        <f>[5]Hoja1!J48</f>
        <v>BRAYAN</v>
      </c>
      <c r="I301" s="54">
        <v>45919</v>
      </c>
      <c r="J301" s="54">
        <f>[4]Hoja1!W651</f>
        <v>45920</v>
      </c>
      <c r="K301" s="55"/>
      <c r="L301" s="55" t="s">
        <v>25</v>
      </c>
      <c r="M301" s="53">
        <v>2</v>
      </c>
      <c r="N301" s="56">
        <v>3</v>
      </c>
    </row>
    <row r="302" spans="1:14" s="34" customFormat="1" ht="57" customHeight="1">
      <c r="A302" s="49">
        <v>998</v>
      </c>
      <c r="B302" s="56" t="str">
        <f t="shared" si="8"/>
        <v>289/2025</v>
      </c>
      <c r="C302" s="56" t="str">
        <f t="shared" si="9"/>
        <v>INEA.2S.6.289_2025</v>
      </c>
      <c r="D302" s="52">
        <v>34</v>
      </c>
      <c r="E302" s="53" t="s">
        <v>125</v>
      </c>
      <c r="F302" s="53" t="str">
        <f>[5]Hoja1!H49</f>
        <v>DIAZ</v>
      </c>
      <c r="G302" s="53" t="str">
        <f>[5]Hoja1!I49</f>
        <v>PEREZ</v>
      </c>
      <c r="H302" s="53" t="str">
        <f>[5]Hoja1!J49</f>
        <v>DAVID</v>
      </c>
      <c r="I302" s="54">
        <v>45919</v>
      </c>
      <c r="J302" s="54">
        <f>[4]Hoja1!W654</f>
        <v>45920</v>
      </c>
      <c r="K302" s="55"/>
      <c r="L302" s="55" t="s">
        <v>25</v>
      </c>
      <c r="M302" s="53">
        <v>2</v>
      </c>
      <c r="N302" s="56">
        <v>3</v>
      </c>
    </row>
    <row r="303" spans="1:14" s="34" customFormat="1" ht="57" customHeight="1">
      <c r="A303" s="49">
        <v>999</v>
      </c>
      <c r="B303" s="56" t="str">
        <f t="shared" si="8"/>
        <v>290/2025</v>
      </c>
      <c r="C303" s="56" t="str">
        <f t="shared" si="9"/>
        <v>INEA.2S.6.290_2025</v>
      </c>
      <c r="D303" s="52">
        <v>35</v>
      </c>
      <c r="E303" s="53" t="s">
        <v>125</v>
      </c>
      <c r="F303" s="53" t="str">
        <f>[5]Hoja1!H50</f>
        <v>GOMEZ</v>
      </c>
      <c r="G303" s="53" t="str">
        <f>[5]Hoja1!I50</f>
        <v>GARCIA</v>
      </c>
      <c r="H303" s="53" t="str">
        <f>[5]Hoja1!J50</f>
        <v>VALERIA SARAHI</v>
      </c>
      <c r="I303" s="54">
        <v>45919</v>
      </c>
      <c r="J303" s="54">
        <f>[4]Hoja1!W868</f>
        <v>45920</v>
      </c>
      <c r="K303" s="55"/>
      <c r="L303" s="55" t="s">
        <v>25</v>
      </c>
      <c r="M303" s="53">
        <v>2</v>
      </c>
      <c r="N303" s="56">
        <v>3</v>
      </c>
    </row>
    <row r="304" spans="1:14" s="34" customFormat="1" ht="57" customHeight="1">
      <c r="A304" s="49">
        <v>1000</v>
      </c>
      <c r="B304" s="56" t="str">
        <f t="shared" si="8"/>
        <v>291/2025</v>
      </c>
      <c r="C304" s="56" t="str">
        <f t="shared" si="9"/>
        <v>INEA.2S.6.291_2025</v>
      </c>
      <c r="D304" s="52">
        <v>36</v>
      </c>
      <c r="E304" s="53" t="s">
        <v>125</v>
      </c>
      <c r="F304" s="53" t="str">
        <f>[5]Hoja1!H51</f>
        <v>PEREZ</v>
      </c>
      <c r="G304" s="53" t="str">
        <f>[5]Hoja1!I51</f>
        <v>SANCHEZ</v>
      </c>
      <c r="H304" s="53" t="str">
        <f>[5]Hoja1!J51</f>
        <v>XOCHITL TONANTZIN</v>
      </c>
      <c r="I304" s="54">
        <v>45919</v>
      </c>
      <c r="J304" s="54">
        <f>[4]Hoja1!W870</f>
        <v>45926</v>
      </c>
      <c r="K304" s="55"/>
      <c r="L304" s="55" t="s">
        <v>25</v>
      </c>
      <c r="M304" s="53">
        <v>2</v>
      </c>
      <c r="N304" s="56">
        <v>3</v>
      </c>
    </row>
    <row r="305" spans="1:14" s="34" customFormat="1" ht="57" customHeight="1">
      <c r="A305" s="49">
        <v>1001</v>
      </c>
      <c r="B305" s="56" t="str">
        <f t="shared" si="8"/>
        <v>292/2025</v>
      </c>
      <c r="C305" s="56" t="str">
        <f t="shared" si="9"/>
        <v>INEA.2S.6.292_2025</v>
      </c>
      <c r="D305" s="52">
        <v>37</v>
      </c>
      <c r="E305" s="53" t="s">
        <v>125</v>
      </c>
      <c r="F305" s="53" t="str">
        <f>[5]Hoja1!H52</f>
        <v>LOPEZ</v>
      </c>
      <c r="G305" s="53" t="str">
        <f>[5]Hoja1!I52</f>
        <v>HERRERA</v>
      </c>
      <c r="H305" s="53" t="str">
        <f>[5]Hoja1!J52</f>
        <v>EDGARDO JOSHAEL</v>
      </c>
      <c r="I305" s="54">
        <v>45922</v>
      </c>
      <c r="J305" s="54">
        <f>[4]Hoja1!W222</f>
        <v>45927</v>
      </c>
      <c r="K305" s="55"/>
      <c r="L305" s="55" t="s">
        <v>25</v>
      </c>
      <c r="M305" s="53">
        <v>2</v>
      </c>
      <c r="N305" s="56">
        <v>3</v>
      </c>
    </row>
    <row r="306" spans="1:14" s="34" customFormat="1" ht="57" customHeight="1">
      <c r="A306" s="49">
        <v>1002</v>
      </c>
      <c r="B306" s="56" t="str">
        <f t="shared" si="8"/>
        <v>293/2025</v>
      </c>
      <c r="C306" s="56" t="str">
        <f t="shared" si="9"/>
        <v>INEA.2S.6.293_2025</v>
      </c>
      <c r="D306" s="52">
        <v>38</v>
      </c>
      <c r="E306" s="53" t="s">
        <v>125</v>
      </c>
      <c r="F306" s="53" t="str">
        <f>[5]Hoja1!H53</f>
        <v>AVIÑA</v>
      </c>
      <c r="G306" s="53" t="str">
        <f>[5]Hoja1!I53</f>
        <v>SANCHEZ</v>
      </c>
      <c r="H306" s="53" t="str">
        <f>[5]Hoja1!J53</f>
        <v>GERMAN ALFREDO</v>
      </c>
      <c r="I306" s="54">
        <v>45922</v>
      </c>
      <c r="J306" s="54">
        <f>[4]Hoja1!W624</f>
        <v>45927</v>
      </c>
      <c r="K306" s="55"/>
      <c r="L306" s="55" t="s">
        <v>25</v>
      </c>
      <c r="M306" s="53">
        <v>2</v>
      </c>
      <c r="N306" s="56">
        <v>3</v>
      </c>
    </row>
    <row r="307" spans="1:14" s="34" customFormat="1" ht="57" customHeight="1">
      <c r="A307" s="49">
        <v>1003</v>
      </c>
      <c r="B307" s="56" t="str">
        <f t="shared" si="8"/>
        <v>294/2025</v>
      </c>
      <c r="C307" s="56" t="str">
        <f t="shared" si="9"/>
        <v>INEA.2S.6.294_2025</v>
      </c>
      <c r="D307" s="52">
        <v>39</v>
      </c>
      <c r="E307" s="53" t="s">
        <v>125</v>
      </c>
      <c r="F307" s="53" t="str">
        <f>[5]Hoja1!H54</f>
        <v>ESTRADA</v>
      </c>
      <c r="G307" s="53" t="str">
        <f>[5]Hoja1!I54</f>
        <v>BARAJAS</v>
      </c>
      <c r="H307" s="53" t="str">
        <f>[5]Hoja1!J54</f>
        <v>AIME CAROLINA</v>
      </c>
      <c r="I307" s="54">
        <v>45922</v>
      </c>
      <c r="J307" s="54">
        <f>[4]Hoja1!W625</f>
        <v>45927</v>
      </c>
      <c r="K307" s="55"/>
      <c r="L307" s="55" t="s">
        <v>25</v>
      </c>
      <c r="M307" s="53">
        <v>2</v>
      </c>
      <c r="N307" s="56">
        <v>3</v>
      </c>
    </row>
    <row r="308" spans="1:14" s="34" customFormat="1" ht="57" customHeight="1">
      <c r="A308" s="49">
        <v>1004</v>
      </c>
      <c r="B308" s="56" t="str">
        <f t="shared" si="8"/>
        <v>295/2025</v>
      </c>
      <c r="C308" s="56" t="str">
        <f t="shared" si="9"/>
        <v>INEA.2S.6.295_2025</v>
      </c>
      <c r="D308" s="52">
        <v>40</v>
      </c>
      <c r="E308" s="53" t="s">
        <v>125</v>
      </c>
      <c r="F308" s="53" t="str">
        <f>[5]Hoja1!H55</f>
        <v>MEDRANO</v>
      </c>
      <c r="G308" s="53" t="str">
        <f>[5]Hoja1!I55</f>
        <v>MUÑOZ</v>
      </c>
      <c r="H308" s="53" t="str">
        <f>[5]Hoja1!J55</f>
        <v>JUAN JESUS</v>
      </c>
      <c r="I308" s="54">
        <v>45922</v>
      </c>
      <c r="J308" s="54">
        <f>[4]Hoja1!W653</f>
        <v>45927</v>
      </c>
      <c r="K308" s="55"/>
      <c r="L308" s="55" t="s">
        <v>25</v>
      </c>
      <c r="M308" s="53">
        <v>2</v>
      </c>
      <c r="N308" s="56">
        <v>3</v>
      </c>
    </row>
    <row r="309" spans="1:14" s="34" customFormat="1" ht="57" customHeight="1">
      <c r="A309" s="49">
        <v>1005</v>
      </c>
      <c r="B309" s="56" t="str">
        <f t="shared" si="8"/>
        <v>296/2025</v>
      </c>
      <c r="C309" s="56" t="str">
        <f t="shared" si="9"/>
        <v>INEA.2S.6.296_2025</v>
      </c>
      <c r="D309" s="52">
        <v>41</v>
      </c>
      <c r="E309" s="53" t="s">
        <v>125</v>
      </c>
      <c r="F309" s="53" t="str">
        <f>[5]Hoja1!H56</f>
        <v>SILVA</v>
      </c>
      <c r="G309" s="53" t="str">
        <f>[5]Hoja1!I56</f>
        <v>PEDROZA</v>
      </c>
      <c r="H309" s="53" t="str">
        <f>[5]Hoja1!J56</f>
        <v>EMILY ALONDRA</v>
      </c>
      <c r="I309" s="54">
        <v>45922</v>
      </c>
      <c r="J309" s="54">
        <f>[4]Hoja1!W831</f>
        <v>45927</v>
      </c>
      <c r="K309" s="55"/>
      <c r="L309" s="55" t="s">
        <v>25</v>
      </c>
      <c r="M309" s="53">
        <v>2</v>
      </c>
      <c r="N309" s="56">
        <v>3</v>
      </c>
    </row>
    <row r="310" spans="1:14" s="34" customFormat="1" ht="57" customHeight="1">
      <c r="A310" s="49">
        <v>1006</v>
      </c>
      <c r="B310" s="56" t="str">
        <f t="shared" si="8"/>
        <v>297/2025</v>
      </c>
      <c r="C310" s="56" t="str">
        <f t="shared" si="9"/>
        <v>INEA.2S.6.297_2025</v>
      </c>
      <c r="D310" s="52">
        <v>42</v>
      </c>
      <c r="E310" s="53" t="s">
        <v>125</v>
      </c>
      <c r="F310" s="53" t="str">
        <f>[5]Hoja1!H57</f>
        <v>ZACARIAS</v>
      </c>
      <c r="G310" s="53" t="str">
        <f>[5]Hoja1!I57</f>
        <v>SANTIZO</v>
      </c>
      <c r="H310" s="53" t="str">
        <f>[5]Hoja1!J57</f>
        <v>PERLA NICOLE</v>
      </c>
      <c r="I310" s="54">
        <v>45922</v>
      </c>
      <c r="J310" s="54">
        <f>[4]Hoja1!W867</f>
        <v>45927</v>
      </c>
      <c r="K310" s="55"/>
      <c r="L310" s="55" t="s">
        <v>25</v>
      </c>
      <c r="M310" s="53">
        <v>2</v>
      </c>
      <c r="N310" s="56">
        <v>3</v>
      </c>
    </row>
    <row r="311" spans="1:14" s="36" customFormat="1" ht="42" customHeight="1">
      <c r="A311" s="365" t="s">
        <v>2843</v>
      </c>
      <c r="B311" s="366"/>
      <c r="C311" s="366"/>
      <c r="D311" s="366"/>
      <c r="E311" s="366"/>
      <c r="F311" s="366"/>
      <c r="G311" s="366"/>
      <c r="H311" s="366"/>
      <c r="I311" s="366"/>
      <c r="J311" s="366"/>
      <c r="K311" s="366"/>
      <c r="L311" s="366"/>
      <c r="M311" s="366"/>
      <c r="N311" s="367"/>
    </row>
    <row r="312" spans="1:14" s="37" customFormat="1" ht="24.75" customHeight="1">
      <c r="A312" s="3"/>
      <c r="B312" s="39"/>
      <c r="C312" s="39"/>
      <c r="D312" s="57"/>
      <c r="E312" s="58"/>
      <c r="F312" s="58"/>
      <c r="G312" s="58"/>
      <c r="H312" s="58"/>
      <c r="I312" s="58"/>
      <c r="J312" s="58"/>
      <c r="K312" s="58"/>
      <c r="L312" s="58"/>
      <c r="M312" s="59"/>
      <c r="N312" s="59"/>
    </row>
    <row r="313" spans="1:14" s="37" customFormat="1" ht="24.75" customHeight="1">
      <c r="A313" s="3"/>
      <c r="B313" s="39"/>
      <c r="C313" s="39"/>
      <c r="D313" s="57"/>
      <c r="E313" s="58"/>
      <c r="F313" s="58"/>
      <c r="G313" s="58"/>
      <c r="H313" s="58"/>
      <c r="I313" s="58"/>
      <c r="J313" s="58"/>
      <c r="K313" s="58"/>
      <c r="L313" s="58"/>
      <c r="M313" s="58"/>
      <c r="N313" s="58"/>
    </row>
    <row r="314" spans="1:14" s="37" customFormat="1" ht="24.75" customHeight="1">
      <c r="A314" s="60"/>
      <c r="B314" s="60"/>
      <c r="C314" s="60"/>
      <c r="D314" s="61"/>
      <c r="E314" s="62"/>
      <c r="F314" s="62"/>
      <c r="G314" s="62"/>
      <c r="H314" s="62"/>
      <c r="I314" s="62"/>
      <c r="J314" s="62"/>
      <c r="K314" s="62"/>
      <c r="L314" s="62"/>
      <c r="M314" s="62"/>
      <c r="N314" s="62"/>
    </row>
    <row r="315" spans="1:14" s="37" customFormat="1" ht="24.75" customHeight="1">
      <c r="A315" s="61"/>
      <c r="B315" s="61"/>
      <c r="C315" s="331"/>
      <c r="D315" s="331"/>
      <c r="E315" s="60"/>
      <c r="F315" s="62"/>
      <c r="G315" s="62"/>
      <c r="H315" s="331"/>
      <c r="I315" s="331"/>
      <c r="J315" s="60"/>
      <c r="K315" s="60"/>
      <c r="L315" s="60"/>
      <c r="M315" s="63"/>
      <c r="N315" s="63"/>
    </row>
    <row r="316" spans="1:14" s="37" customFormat="1" ht="24.75" customHeight="1">
      <c r="A316" s="64"/>
      <c r="B316" s="64"/>
      <c r="C316" s="62"/>
      <c r="D316" s="62"/>
      <c r="E316" s="60"/>
      <c r="F316" s="64"/>
      <c r="G316" s="64"/>
      <c r="H316" s="332"/>
      <c r="I316" s="332"/>
      <c r="J316" s="65"/>
      <c r="K316" s="65"/>
      <c r="L316" s="65"/>
      <c r="M316" s="63"/>
      <c r="N316" s="63"/>
    </row>
    <row r="317" spans="1:14" s="37" customFormat="1" ht="24.75" customHeight="1">
      <c r="A317" s="66"/>
      <c r="B317" s="66"/>
      <c r="C317" s="63"/>
      <c r="D317" s="63"/>
      <c r="E317" s="60"/>
      <c r="F317" s="63"/>
      <c r="G317" s="63"/>
      <c r="H317" s="332"/>
      <c r="I317" s="332"/>
      <c r="J317" s="65"/>
      <c r="K317" s="65"/>
      <c r="L317" s="65"/>
      <c r="M317" s="62"/>
      <c r="N317" s="62"/>
    </row>
    <row r="318" spans="1:14" s="37" customFormat="1" ht="24.75" customHeight="1">
      <c r="A318" s="66"/>
      <c r="B318" s="66"/>
      <c r="C318" s="63"/>
      <c r="D318" s="63"/>
      <c r="E318" s="60"/>
      <c r="F318" s="63"/>
      <c r="G318" s="63"/>
      <c r="H318" s="332"/>
      <c r="I318" s="332"/>
      <c r="J318" s="65"/>
      <c r="K318" s="65"/>
      <c r="L318" s="65"/>
      <c r="M318" s="62"/>
      <c r="N318" s="62"/>
    </row>
    <row r="319" spans="1:14" s="37" customFormat="1" ht="24.75" customHeight="1">
      <c r="A319" s="66"/>
      <c r="B319" s="66"/>
      <c r="C319" s="63"/>
      <c r="D319" s="63"/>
      <c r="E319" s="60"/>
      <c r="F319" s="63"/>
      <c r="G319" s="63"/>
      <c r="H319" s="332"/>
      <c r="I319" s="332"/>
      <c r="J319" s="65"/>
      <c r="K319" s="65"/>
      <c r="L319" s="65"/>
      <c r="M319" s="62"/>
      <c r="N319" s="62"/>
    </row>
    <row r="320" spans="1:14" s="37" customFormat="1" ht="24.75" customHeight="1">
      <c r="A320" s="66"/>
      <c r="B320" s="66"/>
      <c r="C320" s="331"/>
      <c r="D320" s="331"/>
      <c r="E320" s="60"/>
      <c r="F320" s="63"/>
      <c r="G320" s="63"/>
      <c r="H320" s="331"/>
      <c r="I320" s="331"/>
      <c r="J320" s="64"/>
      <c r="K320" s="64"/>
      <c r="L320" s="64"/>
      <c r="M320" s="63"/>
      <c r="N320" s="63"/>
    </row>
    <row r="321" spans="1:14" s="37" customFormat="1" ht="24.75" customHeight="1">
      <c r="A321" s="64"/>
      <c r="B321" s="64"/>
      <c r="C321" s="331"/>
      <c r="D321" s="331"/>
      <c r="E321" s="60"/>
      <c r="F321" s="64"/>
      <c r="G321" s="64"/>
      <c r="H321" s="331"/>
      <c r="I321" s="331"/>
      <c r="J321" s="65"/>
      <c r="K321" s="65"/>
      <c r="L321" s="65"/>
      <c r="M321" s="63"/>
      <c r="N321" s="63"/>
    </row>
    <row r="322" spans="1:14" s="37" customFormat="1" ht="24.75" customHeight="1">
      <c r="A322" s="7"/>
      <c r="B322" s="8"/>
      <c r="C322" s="8"/>
      <c r="D322" s="9"/>
      <c r="E322" s="10"/>
      <c r="F322" s="10"/>
      <c r="G322" s="10"/>
      <c r="H322" s="10"/>
      <c r="I322" s="10"/>
      <c r="J322" s="10"/>
      <c r="K322" s="10"/>
      <c r="L322" s="10"/>
      <c r="M322" s="10"/>
      <c r="N322" s="10"/>
    </row>
  </sheetData>
  <mergeCells count="35">
    <mergeCell ref="C321:D321"/>
    <mergeCell ref="H321:I321"/>
    <mergeCell ref="K12:L12"/>
    <mergeCell ref="A311:N311"/>
    <mergeCell ref="C315:D315"/>
    <mergeCell ref="H315:I315"/>
    <mergeCell ref="H316:I319"/>
    <mergeCell ref="C320:D320"/>
    <mergeCell ref="H320:I320"/>
    <mergeCell ref="B10:E10"/>
    <mergeCell ref="I10:J10"/>
    <mergeCell ref="K10:N10"/>
    <mergeCell ref="A12:A13"/>
    <mergeCell ref="B12:B13"/>
    <mergeCell ref="C12:C13"/>
    <mergeCell ref="D12:D13"/>
    <mergeCell ref="E12:E13"/>
    <mergeCell ref="F12:H13"/>
    <mergeCell ref="I12:J12"/>
    <mergeCell ref="M12:N12"/>
    <mergeCell ref="B8:E8"/>
    <mergeCell ref="I8:J8"/>
    <mergeCell ref="K8:N8"/>
    <mergeCell ref="T8:Y8"/>
    <mergeCell ref="B9:E9"/>
    <mergeCell ref="I9:J9"/>
    <mergeCell ref="K9:N9"/>
    <mergeCell ref="D2:M2"/>
    <mergeCell ref="D3:M3"/>
    <mergeCell ref="R3:Y3"/>
    <mergeCell ref="R4:Y4"/>
    <mergeCell ref="B7:E7"/>
    <mergeCell ref="I7:J7"/>
    <mergeCell ref="K7:N7"/>
    <mergeCell ref="R7:Y7"/>
  </mergeCells>
  <pageMargins left="0.7" right="0.7" top="0.75" bottom="0.75" header="0.3" footer="0.3"/>
  <pageSetup orientation="portrait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</sheetPr>
  <dimension ref="A1:Y110"/>
  <sheetViews>
    <sheetView topLeftCell="A99" zoomScale="60" zoomScaleNormal="60" workbookViewId="0">
      <selection activeCell="E111" sqref="E111"/>
    </sheetView>
  </sheetViews>
  <sheetFormatPr baseColWidth="10" defaultRowHeight="15"/>
  <cols>
    <col min="1" max="1" width="26.28515625" customWidth="1"/>
    <col min="2" max="2" width="23.85546875" customWidth="1"/>
    <col min="3" max="3" width="40.28515625" style="252" customWidth="1"/>
    <col min="4" max="4" width="23.5703125" customWidth="1"/>
    <col min="5" max="5" width="45.5703125" customWidth="1"/>
    <col min="6" max="6" width="29.5703125" style="250" customWidth="1"/>
    <col min="7" max="7" width="25.28515625" style="250" customWidth="1"/>
    <col min="8" max="8" width="21.42578125" style="250" customWidth="1"/>
    <col min="9" max="9" width="32.5703125" style="253" customWidth="1"/>
    <col min="10" max="10" width="36.42578125" style="253" customWidth="1"/>
    <col min="11" max="11" width="15" customWidth="1"/>
    <col min="12" max="12" width="25.85546875" customWidth="1"/>
    <col min="13" max="13" width="26.5703125" customWidth="1"/>
    <col min="14" max="14" width="34.140625" customWidth="1"/>
  </cols>
  <sheetData>
    <row r="1" spans="1:25" s="14" customFormat="1" ht="24.95" customHeight="1">
      <c r="A1" s="1"/>
      <c r="B1" s="2"/>
      <c r="C1" s="215"/>
      <c r="D1" s="38"/>
      <c r="E1" s="2"/>
      <c r="F1" s="215"/>
      <c r="G1" s="215"/>
      <c r="H1" s="215"/>
      <c r="I1" s="216"/>
      <c r="J1" s="216"/>
      <c r="K1" s="2"/>
      <c r="L1" s="2"/>
      <c r="M1" s="2"/>
      <c r="N1" s="2"/>
    </row>
    <row r="2" spans="1:25" s="17" customFormat="1" ht="45" customHeight="1">
      <c r="A2" s="3"/>
      <c r="B2" s="39"/>
      <c r="C2" s="58"/>
      <c r="D2" s="319" t="s">
        <v>0</v>
      </c>
      <c r="E2" s="319"/>
      <c r="F2" s="319"/>
      <c r="G2" s="319"/>
      <c r="H2" s="319"/>
      <c r="I2" s="319"/>
      <c r="J2" s="319"/>
      <c r="K2" s="319"/>
      <c r="L2" s="319"/>
      <c r="M2" s="319"/>
      <c r="N2" s="70"/>
    </row>
    <row r="3" spans="1:25" s="17" customFormat="1" ht="43.5" customHeight="1">
      <c r="A3" s="3"/>
      <c r="B3" s="39"/>
      <c r="C3" s="58"/>
      <c r="D3" s="319" t="s">
        <v>1</v>
      </c>
      <c r="E3" s="319"/>
      <c r="F3" s="319"/>
      <c r="G3" s="319"/>
      <c r="H3" s="319"/>
      <c r="I3" s="319"/>
      <c r="J3" s="319"/>
      <c r="K3" s="319"/>
      <c r="L3" s="319"/>
      <c r="M3" s="319"/>
      <c r="N3" s="70"/>
      <c r="R3" s="320"/>
      <c r="S3" s="320"/>
      <c r="T3" s="320"/>
      <c r="U3" s="320"/>
      <c r="V3" s="320"/>
      <c r="W3" s="320"/>
      <c r="X3" s="320"/>
      <c r="Y3" s="320"/>
    </row>
    <row r="4" spans="1:25" s="17" customFormat="1" ht="23.25" customHeight="1">
      <c r="A4" s="3"/>
      <c r="B4" s="39"/>
      <c r="C4" s="58"/>
      <c r="D4" s="40"/>
      <c r="E4" s="40"/>
      <c r="F4" s="41"/>
      <c r="G4" s="41"/>
      <c r="H4" s="41"/>
      <c r="I4" s="217"/>
      <c r="J4" s="217"/>
      <c r="K4" s="41"/>
      <c r="L4" s="41"/>
      <c r="N4" s="41"/>
      <c r="R4" s="320"/>
      <c r="S4" s="320"/>
      <c r="T4" s="320"/>
      <c r="U4" s="320"/>
      <c r="V4" s="320"/>
      <c r="W4" s="320"/>
      <c r="X4" s="320"/>
      <c r="Y4" s="320"/>
    </row>
    <row r="5" spans="1:25" s="17" customFormat="1" ht="23.25" customHeight="1">
      <c r="A5" s="3"/>
      <c r="B5" s="39"/>
      <c r="C5" s="58"/>
      <c r="D5" s="40"/>
      <c r="E5" s="40"/>
      <c r="F5" s="41"/>
      <c r="G5" s="41"/>
      <c r="H5" s="41"/>
      <c r="I5" s="218"/>
      <c r="J5" s="218"/>
      <c r="K5" s="42"/>
      <c r="L5" s="42"/>
      <c r="M5" s="42"/>
      <c r="N5" s="42"/>
      <c r="R5" s="43"/>
      <c r="S5" s="43"/>
      <c r="T5" s="43"/>
      <c r="U5" s="43"/>
      <c r="V5" s="43"/>
      <c r="W5" s="43"/>
      <c r="X5" s="43"/>
      <c r="Y5" s="43"/>
    </row>
    <row r="6" spans="1:25" s="17" customFormat="1" ht="23.25" customHeight="1">
      <c r="A6" s="3"/>
      <c r="B6" s="39"/>
      <c r="C6" s="58"/>
      <c r="D6" s="40"/>
      <c r="E6" s="40"/>
      <c r="F6" s="41"/>
      <c r="G6" s="41"/>
      <c r="H6" s="41"/>
      <c r="I6" s="217"/>
      <c r="J6" s="217"/>
      <c r="K6" s="41"/>
      <c r="L6" s="41"/>
      <c r="N6" s="41"/>
      <c r="R6" s="43"/>
      <c r="S6" s="43"/>
      <c r="T6" s="43"/>
      <c r="U6" s="43"/>
      <c r="V6" s="43"/>
      <c r="W6" s="43"/>
      <c r="X6" s="43"/>
      <c r="Y6" s="43"/>
    </row>
    <row r="7" spans="1:25" s="21" customFormat="1" ht="66.75" customHeight="1">
      <c r="A7" s="4" t="s">
        <v>2</v>
      </c>
      <c r="B7" s="356" t="s">
        <v>30</v>
      </c>
      <c r="C7" s="356"/>
      <c r="D7" s="356"/>
      <c r="E7" s="356"/>
      <c r="F7" s="42"/>
      <c r="G7" s="42"/>
      <c r="H7" s="42"/>
      <c r="I7" s="314" t="s">
        <v>3</v>
      </c>
      <c r="J7" s="315"/>
      <c r="K7" s="322" t="s">
        <v>31</v>
      </c>
      <c r="L7" s="323"/>
      <c r="M7" s="323"/>
      <c r="N7" s="324"/>
      <c r="R7" s="320"/>
      <c r="S7" s="320"/>
      <c r="T7" s="320"/>
      <c r="U7" s="320"/>
      <c r="V7" s="320"/>
      <c r="W7" s="320"/>
      <c r="X7" s="320"/>
      <c r="Y7" s="320"/>
    </row>
    <row r="8" spans="1:25" s="21" customFormat="1" ht="60.75" customHeight="1">
      <c r="A8" s="4" t="s">
        <v>4</v>
      </c>
      <c r="B8" s="403" t="s">
        <v>2844</v>
      </c>
      <c r="C8" s="403"/>
      <c r="D8" s="403"/>
      <c r="E8" s="403"/>
      <c r="F8" s="42"/>
      <c r="G8" s="42"/>
      <c r="H8" s="42"/>
      <c r="I8" s="424" t="s">
        <v>26</v>
      </c>
      <c r="J8" s="425"/>
      <c r="K8" s="325" t="s">
        <v>2845</v>
      </c>
      <c r="L8" s="326"/>
      <c r="M8" s="326"/>
      <c r="N8" s="327"/>
      <c r="T8" s="320"/>
      <c r="U8" s="320"/>
      <c r="V8" s="320"/>
      <c r="W8" s="320"/>
      <c r="X8" s="320"/>
      <c r="Y8" s="320"/>
    </row>
    <row r="9" spans="1:25" ht="41.25" customHeight="1">
      <c r="A9" s="4" t="s">
        <v>6</v>
      </c>
      <c r="B9" s="403" t="s">
        <v>2846</v>
      </c>
      <c r="C9" s="403"/>
      <c r="D9" s="403"/>
      <c r="E9" s="403"/>
      <c r="F9" s="219"/>
      <c r="G9" s="219"/>
      <c r="H9" s="219"/>
      <c r="I9" s="314" t="s">
        <v>7</v>
      </c>
      <c r="J9" s="315"/>
      <c r="K9" s="328">
        <v>45658</v>
      </c>
      <c r="L9" s="323"/>
      <c r="M9" s="323"/>
      <c r="N9" s="324"/>
    </row>
    <row r="10" spans="1:25" s="21" customFormat="1" ht="66" customHeight="1">
      <c r="A10" s="4" t="s">
        <v>8</v>
      </c>
      <c r="B10" s="403" t="s">
        <v>27</v>
      </c>
      <c r="C10" s="403"/>
      <c r="D10" s="403"/>
      <c r="E10" s="403"/>
      <c r="F10" s="42"/>
      <c r="G10" s="42"/>
      <c r="H10" s="42"/>
      <c r="I10" s="314" t="s">
        <v>9</v>
      </c>
      <c r="J10" s="315"/>
      <c r="K10" s="328">
        <v>45961</v>
      </c>
      <c r="L10" s="323"/>
      <c r="M10" s="323"/>
      <c r="N10" s="324"/>
    </row>
    <row r="11" spans="1:25" s="21" customFormat="1" ht="20.25" customHeight="1">
      <c r="A11" s="46"/>
      <c r="B11" s="47"/>
      <c r="C11" s="133"/>
      <c r="D11" s="47"/>
      <c r="E11" s="45"/>
      <c r="F11" s="41"/>
      <c r="G11" s="41"/>
      <c r="H11" s="41"/>
      <c r="I11" s="220"/>
      <c r="J11" s="221"/>
      <c r="K11" s="47"/>
      <c r="L11" s="47"/>
      <c r="M11" s="47"/>
      <c r="N11" s="47"/>
    </row>
    <row r="12" spans="1:25" s="26" customFormat="1" ht="63.75" customHeight="1">
      <c r="A12" s="310" t="s">
        <v>10</v>
      </c>
      <c r="B12" s="310" t="s">
        <v>11</v>
      </c>
      <c r="C12" s="312" t="s">
        <v>12</v>
      </c>
      <c r="D12" s="313" t="s">
        <v>13</v>
      </c>
      <c r="E12" s="312" t="s">
        <v>14</v>
      </c>
      <c r="F12" s="312" t="s">
        <v>15</v>
      </c>
      <c r="G12" s="312"/>
      <c r="H12" s="312"/>
      <c r="I12" s="312" t="s">
        <v>16</v>
      </c>
      <c r="J12" s="312"/>
      <c r="K12" s="314" t="s">
        <v>17</v>
      </c>
      <c r="L12" s="315"/>
      <c r="M12" s="314" t="s">
        <v>18</v>
      </c>
      <c r="N12" s="316"/>
    </row>
    <row r="13" spans="1:25" s="26" customFormat="1" ht="57" customHeight="1">
      <c r="A13" s="311"/>
      <c r="B13" s="311"/>
      <c r="C13" s="312"/>
      <c r="D13" s="313"/>
      <c r="E13" s="312"/>
      <c r="F13" s="310"/>
      <c r="G13" s="310"/>
      <c r="H13" s="310"/>
      <c r="I13" s="222" t="s">
        <v>19</v>
      </c>
      <c r="J13" s="222" t="s">
        <v>20</v>
      </c>
      <c r="K13" s="5" t="s">
        <v>28</v>
      </c>
      <c r="L13" s="5" t="s">
        <v>29</v>
      </c>
      <c r="M13" s="5" t="s">
        <v>23</v>
      </c>
      <c r="N13" s="6" t="s">
        <v>24</v>
      </c>
    </row>
    <row r="14" spans="1:25" s="34" customFormat="1" ht="57" customHeight="1">
      <c r="A14" s="49">
        <v>241</v>
      </c>
      <c r="B14" s="138" t="e">
        <f>TEXT(ROW(#REF! ),"00")&amp;"/2025"</f>
        <v>#REF!</v>
      </c>
      <c r="C14" s="223" t="e">
        <f>"INEA.2S.6." &amp; TEXT(ROW(#REF!), 0) &amp; "_2025"</f>
        <v>#REF!</v>
      </c>
      <c r="D14" s="52">
        <v>1</v>
      </c>
      <c r="E14" s="56" t="s">
        <v>2847</v>
      </c>
      <c r="F14" s="243" t="s">
        <v>2873</v>
      </c>
      <c r="G14" s="244" t="s">
        <v>2874</v>
      </c>
      <c r="H14" s="245" t="s">
        <v>478</v>
      </c>
      <c r="I14" s="232">
        <v>45839</v>
      </c>
      <c r="J14" s="233">
        <v>45910</v>
      </c>
      <c r="K14" s="55" t="s">
        <v>25</v>
      </c>
      <c r="L14" s="55"/>
      <c r="M14" s="53">
        <v>2</v>
      </c>
      <c r="N14" s="56">
        <v>3</v>
      </c>
    </row>
    <row r="15" spans="1:25" s="34" customFormat="1" ht="57" customHeight="1">
      <c r="A15" s="49">
        <v>242</v>
      </c>
      <c r="B15" s="138" t="e">
        <f>TEXT(ROW(#REF! ),"00")&amp;"/2025"</f>
        <v>#REF!</v>
      </c>
      <c r="C15" s="223" t="e">
        <f>"INEA.2S.6." &amp; TEXT(ROW(#REF!), 0) &amp; "_2025"</f>
        <v>#REF!</v>
      </c>
      <c r="D15" s="52">
        <v>1</v>
      </c>
      <c r="E15" s="56" t="s">
        <v>2847</v>
      </c>
      <c r="F15" s="224" t="s">
        <v>2873</v>
      </c>
      <c r="G15" s="225" t="s">
        <v>2874</v>
      </c>
      <c r="H15" s="226" t="s">
        <v>478</v>
      </c>
      <c r="I15" s="227">
        <v>45839</v>
      </c>
      <c r="J15" s="228">
        <v>45910</v>
      </c>
      <c r="K15" s="55" t="s">
        <v>25</v>
      </c>
      <c r="L15" s="55"/>
      <c r="M15" s="53">
        <v>2</v>
      </c>
      <c r="N15" s="56">
        <v>3</v>
      </c>
    </row>
    <row r="16" spans="1:25" s="34" customFormat="1" ht="57" customHeight="1">
      <c r="A16" s="49">
        <v>243</v>
      </c>
      <c r="B16" s="138" t="e">
        <f>TEXT(ROW(#REF! ),"00")&amp;"/2025"</f>
        <v>#REF!</v>
      </c>
      <c r="C16" s="223" t="e">
        <f>"INEA.2S.6." &amp; TEXT(ROW(#REF!), 0) &amp; "_2025"</f>
        <v>#REF!</v>
      </c>
      <c r="D16" s="52">
        <v>1</v>
      </c>
      <c r="E16" s="56" t="s">
        <v>2847</v>
      </c>
      <c r="F16" s="240" t="s">
        <v>2875</v>
      </c>
      <c r="G16" s="241" t="s">
        <v>492</v>
      </c>
      <c r="H16" s="242" t="s">
        <v>862</v>
      </c>
      <c r="I16" s="227">
        <v>45840</v>
      </c>
      <c r="J16" s="228">
        <v>45855</v>
      </c>
      <c r="K16" s="55" t="s">
        <v>25</v>
      </c>
      <c r="L16" s="55"/>
      <c r="M16" s="53">
        <v>2</v>
      </c>
      <c r="N16" s="56">
        <v>3</v>
      </c>
    </row>
    <row r="17" spans="1:14" s="34" customFormat="1" ht="57" customHeight="1">
      <c r="A17" s="49">
        <v>244</v>
      </c>
      <c r="B17" s="138" t="e">
        <f>TEXT(ROW(#REF! ),"00")&amp;"/2025"</f>
        <v>#REF!</v>
      </c>
      <c r="C17" s="223" t="e">
        <f>"INEA.2S.6." &amp; TEXT(ROW(#REF!), 0) &amp; "_2025"</f>
        <v>#REF!</v>
      </c>
      <c r="D17" s="52">
        <v>1</v>
      </c>
      <c r="E17" s="56" t="s">
        <v>2847</v>
      </c>
      <c r="F17" s="229" t="s">
        <v>2876</v>
      </c>
      <c r="G17" s="230" t="s">
        <v>523</v>
      </c>
      <c r="H17" s="231" t="s">
        <v>474</v>
      </c>
      <c r="I17" s="232">
        <v>45840</v>
      </c>
      <c r="J17" s="233">
        <v>45855</v>
      </c>
      <c r="K17" s="55" t="s">
        <v>25</v>
      </c>
      <c r="L17" s="55"/>
      <c r="M17" s="53">
        <v>2</v>
      </c>
      <c r="N17" s="56">
        <v>3</v>
      </c>
    </row>
    <row r="18" spans="1:14" s="34" customFormat="1" ht="57" customHeight="1">
      <c r="A18" s="49">
        <v>245</v>
      </c>
      <c r="B18" s="138" t="e">
        <f>TEXT(ROW(#REF! ),"00")&amp;"/2025"</f>
        <v>#REF!</v>
      </c>
      <c r="C18" s="223" t="e">
        <f>"INEA.2S.6." &amp; TEXT(ROW(#REF!), 0) &amp; "_2025"</f>
        <v>#REF!</v>
      </c>
      <c r="D18" s="52">
        <v>1</v>
      </c>
      <c r="E18" s="56" t="s">
        <v>2847</v>
      </c>
      <c r="F18" s="243" t="s">
        <v>2877</v>
      </c>
      <c r="G18" s="244" t="s">
        <v>762</v>
      </c>
      <c r="H18" s="245" t="s">
        <v>474</v>
      </c>
      <c r="I18" s="232">
        <v>45840</v>
      </c>
      <c r="J18" s="233">
        <v>45852</v>
      </c>
      <c r="K18" s="55" t="s">
        <v>25</v>
      </c>
      <c r="L18" s="55"/>
      <c r="M18" s="53">
        <v>2</v>
      </c>
      <c r="N18" s="56">
        <v>3</v>
      </c>
    </row>
    <row r="19" spans="1:14" s="34" customFormat="1" ht="57" customHeight="1">
      <c r="A19" s="49">
        <v>246</v>
      </c>
      <c r="B19" s="138" t="e">
        <f>TEXT(ROW(#REF! ),"00")&amp;"/2025"</f>
        <v>#REF!</v>
      </c>
      <c r="C19" s="223" t="e">
        <f>"INEA.2S.6." &amp; TEXT(ROW(#REF!), 0) &amp; "_2025"</f>
        <v>#REF!</v>
      </c>
      <c r="D19" s="52">
        <v>1</v>
      </c>
      <c r="E19" s="56" t="s">
        <v>2847</v>
      </c>
      <c r="F19" s="224" t="s">
        <v>2878</v>
      </c>
      <c r="G19" s="225" t="s">
        <v>557</v>
      </c>
      <c r="H19" s="226" t="s">
        <v>474</v>
      </c>
      <c r="I19" s="227">
        <v>45840</v>
      </c>
      <c r="J19" s="228">
        <v>45852</v>
      </c>
      <c r="K19" s="55" t="s">
        <v>25</v>
      </c>
      <c r="L19" s="55"/>
      <c r="M19" s="53">
        <v>2</v>
      </c>
      <c r="N19" s="56">
        <v>3</v>
      </c>
    </row>
    <row r="20" spans="1:14" s="34" customFormat="1" ht="57" customHeight="1">
      <c r="A20" s="49">
        <v>247</v>
      </c>
      <c r="B20" s="138" t="e">
        <f>TEXT(ROW(#REF! ),"00")&amp;"/2025"</f>
        <v>#REF!</v>
      </c>
      <c r="C20" s="223" t="e">
        <f>"INEA.2S.6." &amp; TEXT(ROW(#REF!), 0) &amp; "_2025"</f>
        <v>#REF!</v>
      </c>
      <c r="D20" s="52">
        <v>1</v>
      </c>
      <c r="E20" s="56" t="s">
        <v>2847</v>
      </c>
      <c r="F20" s="240" t="s">
        <v>1581</v>
      </c>
      <c r="G20" s="241" t="s">
        <v>127</v>
      </c>
      <c r="H20" s="242" t="s">
        <v>474</v>
      </c>
      <c r="I20" s="227">
        <v>45840</v>
      </c>
      <c r="J20" s="228">
        <v>45855</v>
      </c>
      <c r="K20" s="55" t="s">
        <v>25</v>
      </c>
      <c r="L20" s="55"/>
      <c r="M20" s="53">
        <v>2</v>
      </c>
      <c r="N20" s="56">
        <v>3</v>
      </c>
    </row>
    <row r="21" spans="1:14" s="34" customFormat="1" ht="57" customHeight="1">
      <c r="A21" s="49">
        <v>248</v>
      </c>
      <c r="B21" s="138" t="e">
        <f>TEXT(ROW(#REF! ),"00")&amp;"/2025"</f>
        <v>#REF!</v>
      </c>
      <c r="C21" s="223" t="e">
        <f>"INEA.2S.6." &amp; TEXT(ROW(#REF!), 0) &amp; "_2025"</f>
        <v>#REF!</v>
      </c>
      <c r="D21" s="52">
        <v>1</v>
      </c>
      <c r="E21" s="56" t="s">
        <v>2847</v>
      </c>
      <c r="F21" s="229" t="s">
        <v>1745</v>
      </c>
      <c r="G21" s="230" t="s">
        <v>1009</v>
      </c>
      <c r="H21" s="231" t="s">
        <v>466</v>
      </c>
      <c r="I21" s="232">
        <v>45840</v>
      </c>
      <c r="J21" s="233">
        <v>45919</v>
      </c>
      <c r="K21" s="55" t="s">
        <v>25</v>
      </c>
      <c r="L21" s="55"/>
      <c r="M21" s="53">
        <v>2</v>
      </c>
      <c r="N21" s="56">
        <v>3</v>
      </c>
    </row>
    <row r="22" spans="1:14" s="34" customFormat="1" ht="57" customHeight="1">
      <c r="A22" s="49">
        <v>249</v>
      </c>
      <c r="B22" s="138" t="e">
        <f>TEXT(ROW(#REF! ),"00")&amp;"/2025"</f>
        <v>#REF!</v>
      </c>
      <c r="C22" s="223" t="e">
        <f>"INEA.2S.6." &amp; TEXT(ROW(#REF!), 0) &amp; "_2025"</f>
        <v>#REF!</v>
      </c>
      <c r="D22" s="52">
        <v>1</v>
      </c>
      <c r="E22" s="56" t="s">
        <v>2847</v>
      </c>
      <c r="F22" s="240" t="s">
        <v>2879</v>
      </c>
      <c r="G22" s="241" t="s">
        <v>509</v>
      </c>
      <c r="H22" s="242" t="s">
        <v>467</v>
      </c>
      <c r="I22" s="227">
        <v>45840</v>
      </c>
      <c r="J22" s="228">
        <v>45866</v>
      </c>
      <c r="K22" s="55" t="s">
        <v>25</v>
      </c>
      <c r="L22" s="55"/>
      <c r="M22" s="53">
        <v>2</v>
      </c>
      <c r="N22" s="56">
        <v>3</v>
      </c>
    </row>
    <row r="23" spans="1:14" s="34" customFormat="1" ht="57" customHeight="1">
      <c r="A23" s="49">
        <v>250</v>
      </c>
      <c r="B23" s="138" t="e">
        <f>TEXT(ROW(#REF! ),"00")&amp;"/2025"</f>
        <v>#REF!</v>
      </c>
      <c r="C23" s="223" t="e">
        <f>"INEA.2S.6." &amp; TEXT(ROW(#REF!), 0) &amp; "_2025"</f>
        <v>#REF!</v>
      </c>
      <c r="D23" s="52">
        <v>1</v>
      </c>
      <c r="E23" s="56" t="s">
        <v>2847</v>
      </c>
      <c r="F23" s="229" t="s">
        <v>990</v>
      </c>
      <c r="G23" s="230" t="s">
        <v>1015</v>
      </c>
      <c r="H23" s="231" t="s">
        <v>474</v>
      </c>
      <c r="I23" s="232">
        <v>45840</v>
      </c>
      <c r="J23" s="233">
        <v>45855</v>
      </c>
      <c r="K23" s="55" t="s">
        <v>25</v>
      </c>
      <c r="L23" s="55"/>
      <c r="M23" s="53">
        <v>2</v>
      </c>
      <c r="N23" s="56">
        <v>3</v>
      </c>
    </row>
    <row r="24" spans="1:14" s="34" customFormat="1" ht="57" customHeight="1">
      <c r="A24" s="49">
        <v>251</v>
      </c>
      <c r="B24" s="138" t="e">
        <f>TEXT(ROW(#REF! ),"00")&amp;"/2025"</f>
        <v>#REF!</v>
      </c>
      <c r="C24" s="223" t="e">
        <f>"INEA.2S.6." &amp; TEXT(ROW(#REF!), 0) &amp; "_2025"</f>
        <v>#REF!</v>
      </c>
      <c r="D24" s="52">
        <v>1</v>
      </c>
      <c r="E24" s="56" t="s">
        <v>2847</v>
      </c>
      <c r="F24" s="240" t="s">
        <v>1745</v>
      </c>
      <c r="G24" s="241" t="s">
        <v>1009</v>
      </c>
      <c r="H24" s="242" t="s">
        <v>466</v>
      </c>
      <c r="I24" s="227">
        <v>45840</v>
      </c>
      <c r="J24" s="228">
        <v>45855</v>
      </c>
      <c r="K24" s="55" t="s">
        <v>25</v>
      </c>
      <c r="L24" s="55"/>
      <c r="M24" s="53">
        <v>2</v>
      </c>
      <c r="N24" s="56">
        <v>3</v>
      </c>
    </row>
    <row r="25" spans="1:14" s="34" customFormat="1" ht="57" customHeight="1">
      <c r="A25" s="49">
        <v>252</v>
      </c>
      <c r="B25" s="138" t="e">
        <f>TEXT(ROW(#REF! ),"00")&amp;"/2025"</f>
        <v>#REF!</v>
      </c>
      <c r="C25" s="223" t="e">
        <f>"INEA.2S.6." &amp; TEXT(ROW(#REF!), 0) &amp; "_2025"</f>
        <v>#REF!</v>
      </c>
      <c r="D25" s="52">
        <v>1</v>
      </c>
      <c r="E25" s="56" t="s">
        <v>2847</v>
      </c>
      <c r="F25" s="229" t="s">
        <v>2880</v>
      </c>
      <c r="G25" s="230" t="s">
        <v>472</v>
      </c>
      <c r="H25" s="231" t="s">
        <v>126</v>
      </c>
      <c r="I25" s="232">
        <v>45841</v>
      </c>
      <c r="J25" s="233">
        <v>45848</v>
      </c>
      <c r="K25" s="55" t="s">
        <v>25</v>
      </c>
      <c r="L25" s="55"/>
      <c r="M25" s="53">
        <v>2</v>
      </c>
      <c r="N25" s="56">
        <v>3</v>
      </c>
    </row>
    <row r="26" spans="1:14" s="34" customFormat="1" ht="57" customHeight="1">
      <c r="A26" s="49">
        <v>253</v>
      </c>
      <c r="B26" s="138" t="e">
        <f>TEXT(ROW(#REF! ),"00")&amp;"/2025"</f>
        <v>#REF!</v>
      </c>
      <c r="C26" s="223" t="e">
        <f>"INEA.2S.6." &amp; TEXT(ROW(#REF!), 0) &amp; "_2025"</f>
        <v>#REF!</v>
      </c>
      <c r="D26" s="52">
        <v>1</v>
      </c>
      <c r="E26" s="56" t="s">
        <v>2847</v>
      </c>
      <c r="F26" s="229" t="s">
        <v>2861</v>
      </c>
      <c r="G26" s="230" t="s">
        <v>532</v>
      </c>
      <c r="H26" s="231" t="s">
        <v>2850</v>
      </c>
      <c r="I26" s="232">
        <v>45842</v>
      </c>
      <c r="J26" s="233">
        <v>45848</v>
      </c>
      <c r="K26" s="55" t="s">
        <v>25</v>
      </c>
      <c r="L26" s="55"/>
      <c r="M26" s="53">
        <v>2</v>
      </c>
      <c r="N26" s="56">
        <v>3</v>
      </c>
    </row>
    <row r="27" spans="1:14" s="34" customFormat="1" ht="57" customHeight="1">
      <c r="A27" s="49">
        <v>254</v>
      </c>
      <c r="B27" s="138" t="str">
        <f t="shared" ref="B27:B31" si="0">TEXT(ROW(C14 ),"00")&amp;"/2025"</f>
        <v>14/2025</v>
      </c>
      <c r="C27" s="223" t="str">
        <f t="shared" ref="C27:C30" si="1">"INEA.2S.6." &amp; TEXT(ROW(C14), 0) &amp; "_2025"</f>
        <v>INEA.2S.6.14_2025</v>
      </c>
      <c r="D27" s="52">
        <v>1</v>
      </c>
      <c r="E27" s="56" t="s">
        <v>2847</v>
      </c>
      <c r="F27" s="234" t="s">
        <v>2868</v>
      </c>
      <c r="G27" s="235" t="s">
        <v>977</v>
      </c>
      <c r="H27" s="236" t="s">
        <v>574</v>
      </c>
      <c r="I27" s="227">
        <v>45842</v>
      </c>
      <c r="J27" s="228">
        <v>45886</v>
      </c>
      <c r="K27" s="55" t="s">
        <v>25</v>
      </c>
      <c r="L27" s="55"/>
      <c r="M27" s="53">
        <v>2</v>
      </c>
      <c r="N27" s="56">
        <v>3</v>
      </c>
    </row>
    <row r="28" spans="1:14" s="34" customFormat="1" ht="57" customHeight="1">
      <c r="A28" s="49">
        <v>255</v>
      </c>
      <c r="B28" s="138" t="str">
        <f t="shared" si="0"/>
        <v>15/2025</v>
      </c>
      <c r="C28" s="223" t="str">
        <f t="shared" si="1"/>
        <v>INEA.2S.6.15_2025</v>
      </c>
      <c r="D28" s="52">
        <v>1</v>
      </c>
      <c r="E28" s="56" t="s">
        <v>2847</v>
      </c>
      <c r="F28" s="224" t="s">
        <v>513</v>
      </c>
      <c r="G28" s="225" t="s">
        <v>532</v>
      </c>
      <c r="H28" s="226" t="s">
        <v>126</v>
      </c>
      <c r="I28" s="227">
        <v>45842</v>
      </c>
      <c r="J28" s="228">
        <v>45852</v>
      </c>
      <c r="K28" s="55" t="s">
        <v>25</v>
      </c>
      <c r="L28" s="55"/>
      <c r="M28" s="53">
        <v>2</v>
      </c>
      <c r="N28" s="56">
        <v>3</v>
      </c>
    </row>
    <row r="29" spans="1:14" s="34" customFormat="1" ht="57" customHeight="1">
      <c r="A29" s="49">
        <v>256</v>
      </c>
      <c r="B29" s="138" t="str">
        <f t="shared" si="0"/>
        <v>16/2025</v>
      </c>
      <c r="C29" s="223" t="str">
        <f t="shared" si="1"/>
        <v>INEA.2S.6.16_2025</v>
      </c>
      <c r="D29" s="52">
        <v>1</v>
      </c>
      <c r="E29" s="56" t="s">
        <v>2847</v>
      </c>
      <c r="F29" s="224" t="s">
        <v>2861</v>
      </c>
      <c r="G29" s="225" t="s">
        <v>532</v>
      </c>
      <c r="H29" s="226" t="s">
        <v>2850</v>
      </c>
      <c r="I29" s="227">
        <v>45842</v>
      </c>
      <c r="J29" s="228">
        <v>45886</v>
      </c>
      <c r="K29" s="55" t="s">
        <v>25</v>
      </c>
      <c r="L29" s="55"/>
      <c r="M29" s="53">
        <v>2</v>
      </c>
      <c r="N29" s="56">
        <v>3</v>
      </c>
    </row>
    <row r="30" spans="1:14" s="34" customFormat="1" ht="57" customHeight="1">
      <c r="A30" s="49">
        <v>257</v>
      </c>
      <c r="B30" s="138" t="str">
        <f t="shared" si="0"/>
        <v>17/2025</v>
      </c>
      <c r="C30" s="223" t="str">
        <f t="shared" si="1"/>
        <v>INEA.2S.6.17_2025</v>
      </c>
      <c r="D30" s="52">
        <v>1</v>
      </c>
      <c r="E30" s="56" t="s">
        <v>2847</v>
      </c>
      <c r="F30" s="229" t="s">
        <v>2868</v>
      </c>
      <c r="G30" s="230" t="s">
        <v>977</v>
      </c>
      <c r="H30" s="231" t="s">
        <v>574</v>
      </c>
      <c r="I30" s="232">
        <v>45842</v>
      </c>
      <c r="J30" s="233">
        <v>45848</v>
      </c>
      <c r="K30" s="55" t="s">
        <v>25</v>
      </c>
      <c r="L30" s="55"/>
      <c r="M30" s="53">
        <v>2</v>
      </c>
      <c r="N30" s="56">
        <v>3</v>
      </c>
    </row>
    <row r="31" spans="1:14" s="34" customFormat="1" ht="57" customHeight="1">
      <c r="A31" s="49">
        <v>258</v>
      </c>
      <c r="B31" s="138" t="str">
        <f t="shared" si="0"/>
        <v>18/2025</v>
      </c>
      <c r="C31" s="223" t="str">
        <f t="shared" ref="C31:C94" si="2">"INEA.2S.6." &amp; TEXT(ROW(C18), 0) &amp; "_2025"</f>
        <v>INEA.2S.6.18_2025</v>
      </c>
      <c r="D31" s="52">
        <v>1</v>
      </c>
      <c r="E31" s="56" t="s">
        <v>2847</v>
      </c>
      <c r="F31" s="224" t="s">
        <v>1742</v>
      </c>
      <c r="G31" s="225" t="s">
        <v>475</v>
      </c>
      <c r="H31" s="226" t="s">
        <v>846</v>
      </c>
      <c r="I31" s="227">
        <v>45844</v>
      </c>
      <c r="J31" s="228">
        <v>45852</v>
      </c>
      <c r="K31" s="55" t="s">
        <v>25</v>
      </c>
      <c r="L31" s="55"/>
      <c r="M31" s="53">
        <v>2</v>
      </c>
      <c r="N31" s="56">
        <v>3</v>
      </c>
    </row>
    <row r="32" spans="1:14" s="34" customFormat="1" ht="57" customHeight="1">
      <c r="A32" s="49">
        <v>259</v>
      </c>
      <c r="B32" s="138" t="str">
        <f t="shared" ref="B32:B95" si="3">TEXT(ROW(C19 ),"00")&amp;"/2025"</f>
        <v>19/2025</v>
      </c>
      <c r="C32" s="223" t="str">
        <f t="shared" si="2"/>
        <v>INEA.2S.6.19_2025</v>
      </c>
      <c r="D32" s="52">
        <v>1</v>
      </c>
      <c r="E32" s="56" t="s">
        <v>2847</v>
      </c>
      <c r="F32" s="229" t="s">
        <v>2881</v>
      </c>
      <c r="G32" s="230" t="s">
        <v>1369</v>
      </c>
      <c r="H32" s="231" t="s">
        <v>975</v>
      </c>
      <c r="I32" s="232">
        <v>45844</v>
      </c>
      <c r="J32" s="233">
        <v>45848</v>
      </c>
      <c r="K32" s="55" t="s">
        <v>25</v>
      </c>
      <c r="L32" s="55"/>
      <c r="M32" s="53">
        <v>2</v>
      </c>
      <c r="N32" s="56">
        <v>3</v>
      </c>
    </row>
    <row r="33" spans="1:14" s="34" customFormat="1" ht="57" customHeight="1">
      <c r="A33" s="49">
        <v>260</v>
      </c>
      <c r="B33" s="138" t="str">
        <f t="shared" si="3"/>
        <v>20/2025</v>
      </c>
      <c r="C33" s="223" t="str">
        <f t="shared" si="2"/>
        <v>INEA.2S.6.20_2025</v>
      </c>
      <c r="D33" s="52">
        <v>1</v>
      </c>
      <c r="E33" s="56" t="s">
        <v>2847</v>
      </c>
      <c r="F33" s="224" t="s">
        <v>2881</v>
      </c>
      <c r="G33" s="225" t="s">
        <v>1369</v>
      </c>
      <c r="H33" s="226" t="s">
        <v>975</v>
      </c>
      <c r="I33" s="227">
        <v>45844</v>
      </c>
      <c r="J33" s="228">
        <v>45886</v>
      </c>
      <c r="K33" s="55" t="s">
        <v>25</v>
      </c>
      <c r="L33" s="55"/>
      <c r="M33" s="53">
        <v>2</v>
      </c>
      <c r="N33" s="56">
        <v>3</v>
      </c>
    </row>
    <row r="34" spans="1:14" s="34" customFormat="1" ht="57" customHeight="1">
      <c r="A34" s="49">
        <v>261</v>
      </c>
      <c r="B34" s="138" t="str">
        <f t="shared" si="3"/>
        <v>21/2025</v>
      </c>
      <c r="C34" s="223" t="str">
        <f t="shared" si="2"/>
        <v>INEA.2S.6.21_2025</v>
      </c>
      <c r="D34" s="52">
        <v>1</v>
      </c>
      <c r="E34" s="56" t="s">
        <v>2847</v>
      </c>
      <c r="F34" s="224" t="s">
        <v>559</v>
      </c>
      <c r="G34" s="225" t="s">
        <v>476</v>
      </c>
      <c r="H34" s="226" t="s">
        <v>474</v>
      </c>
      <c r="I34" s="227">
        <v>45844</v>
      </c>
      <c r="J34" s="228">
        <v>45852</v>
      </c>
      <c r="K34" s="55" t="s">
        <v>25</v>
      </c>
      <c r="L34" s="55"/>
      <c r="M34" s="53">
        <v>2</v>
      </c>
      <c r="N34" s="56">
        <v>3</v>
      </c>
    </row>
    <row r="35" spans="1:14" s="34" customFormat="1" ht="57" customHeight="1">
      <c r="A35" s="49">
        <v>262</v>
      </c>
      <c r="B35" s="138" t="str">
        <f t="shared" si="3"/>
        <v>22/2025</v>
      </c>
      <c r="C35" s="223" t="str">
        <f t="shared" si="2"/>
        <v>INEA.2S.6.22_2025</v>
      </c>
      <c r="D35" s="52">
        <v>1</v>
      </c>
      <c r="E35" s="56" t="s">
        <v>2847</v>
      </c>
      <c r="F35" s="229" t="s">
        <v>1343</v>
      </c>
      <c r="G35" s="230" t="s">
        <v>474</v>
      </c>
      <c r="H35" s="231" t="s">
        <v>466</v>
      </c>
      <c r="I35" s="232">
        <v>45845</v>
      </c>
      <c r="J35" s="233">
        <v>45848</v>
      </c>
      <c r="K35" s="55" t="s">
        <v>25</v>
      </c>
      <c r="L35" s="55"/>
      <c r="M35" s="53">
        <v>2</v>
      </c>
      <c r="N35" s="56">
        <v>3</v>
      </c>
    </row>
    <row r="36" spans="1:14" s="34" customFormat="1" ht="57" customHeight="1">
      <c r="A36" s="49">
        <v>263</v>
      </c>
      <c r="B36" s="138" t="str">
        <f t="shared" si="3"/>
        <v>23/2025</v>
      </c>
      <c r="C36" s="223" t="str">
        <f t="shared" si="2"/>
        <v>INEA.2S.6.23_2025</v>
      </c>
      <c r="D36" s="52">
        <v>1</v>
      </c>
      <c r="E36" s="56" t="s">
        <v>2847</v>
      </c>
      <c r="F36" s="224" t="s">
        <v>2882</v>
      </c>
      <c r="G36" s="225" t="s">
        <v>2883</v>
      </c>
      <c r="H36" s="226" t="s">
        <v>762</v>
      </c>
      <c r="I36" s="227">
        <v>45846</v>
      </c>
      <c r="J36" s="228">
        <v>45855</v>
      </c>
      <c r="K36" s="55" t="s">
        <v>25</v>
      </c>
      <c r="L36" s="55"/>
      <c r="M36" s="53">
        <v>2</v>
      </c>
      <c r="N36" s="56">
        <v>3</v>
      </c>
    </row>
    <row r="37" spans="1:14" s="34" customFormat="1" ht="57" customHeight="1">
      <c r="A37" s="49">
        <v>264</v>
      </c>
      <c r="B37" s="138" t="str">
        <f t="shared" si="3"/>
        <v>24/2025</v>
      </c>
      <c r="C37" s="223" t="str">
        <f t="shared" si="2"/>
        <v>INEA.2S.6.24_2025</v>
      </c>
      <c r="D37" s="52">
        <v>1</v>
      </c>
      <c r="E37" s="56" t="s">
        <v>2847</v>
      </c>
      <c r="F37" s="229" t="s">
        <v>473</v>
      </c>
      <c r="G37" s="230" t="s">
        <v>1013</v>
      </c>
      <c r="H37" s="231" t="s">
        <v>532</v>
      </c>
      <c r="I37" s="232">
        <v>45848</v>
      </c>
      <c r="J37" s="233">
        <v>45852</v>
      </c>
      <c r="K37" s="55" t="s">
        <v>25</v>
      </c>
      <c r="L37" s="55"/>
      <c r="M37" s="53">
        <v>2</v>
      </c>
      <c r="N37" s="56">
        <v>3</v>
      </c>
    </row>
    <row r="38" spans="1:14" s="34" customFormat="1" ht="57" customHeight="1">
      <c r="A38" s="49">
        <v>265</v>
      </c>
      <c r="B38" s="138" t="str">
        <f t="shared" si="3"/>
        <v>25/2025</v>
      </c>
      <c r="C38" s="223" t="str">
        <f t="shared" si="2"/>
        <v>INEA.2S.6.25_2025</v>
      </c>
      <c r="D38" s="52">
        <v>1</v>
      </c>
      <c r="E38" s="56" t="s">
        <v>2847</v>
      </c>
      <c r="F38" s="224" t="s">
        <v>473</v>
      </c>
      <c r="G38" s="225" t="s">
        <v>1013</v>
      </c>
      <c r="H38" s="226" t="s">
        <v>532</v>
      </c>
      <c r="I38" s="227">
        <v>45848</v>
      </c>
      <c r="J38" s="228">
        <v>45873</v>
      </c>
      <c r="K38" s="55" t="s">
        <v>25</v>
      </c>
      <c r="L38" s="55"/>
      <c r="M38" s="53">
        <v>2</v>
      </c>
      <c r="N38" s="56">
        <v>3</v>
      </c>
    </row>
    <row r="39" spans="1:14" s="34" customFormat="1" ht="57" customHeight="1">
      <c r="A39" s="49">
        <v>266</v>
      </c>
      <c r="B39" s="138" t="str">
        <f t="shared" si="3"/>
        <v>26/2025</v>
      </c>
      <c r="C39" s="223" t="str">
        <f t="shared" si="2"/>
        <v>INEA.2S.6.26_2025</v>
      </c>
      <c r="D39" s="52">
        <v>1</v>
      </c>
      <c r="E39" s="56" t="s">
        <v>2847</v>
      </c>
      <c r="F39" s="229" t="s">
        <v>569</v>
      </c>
      <c r="G39" s="230" t="s">
        <v>532</v>
      </c>
      <c r="H39" s="231" t="s">
        <v>862</v>
      </c>
      <c r="I39" s="232">
        <v>45859</v>
      </c>
      <c r="J39" s="233">
        <v>45889</v>
      </c>
      <c r="K39" s="55" t="s">
        <v>25</v>
      </c>
      <c r="L39" s="55"/>
      <c r="M39" s="53">
        <v>2</v>
      </c>
      <c r="N39" s="56">
        <v>3</v>
      </c>
    </row>
    <row r="40" spans="1:14" s="34" customFormat="1" ht="57" customHeight="1">
      <c r="A40" s="49">
        <v>267</v>
      </c>
      <c r="B40" s="138" t="str">
        <f t="shared" si="3"/>
        <v>27/2025</v>
      </c>
      <c r="C40" s="223" t="str">
        <f t="shared" si="2"/>
        <v>INEA.2S.6.27_2025</v>
      </c>
      <c r="D40" s="52">
        <v>1</v>
      </c>
      <c r="E40" s="56" t="s">
        <v>2847</v>
      </c>
      <c r="F40" s="237" t="s">
        <v>569</v>
      </c>
      <c r="G40" s="238" t="s">
        <v>532</v>
      </c>
      <c r="H40" s="239" t="s">
        <v>862</v>
      </c>
      <c r="I40" s="232">
        <v>45859</v>
      </c>
      <c r="J40" s="233">
        <v>45889</v>
      </c>
      <c r="K40" s="55" t="s">
        <v>25</v>
      </c>
      <c r="L40" s="55"/>
      <c r="M40" s="53">
        <v>2</v>
      </c>
      <c r="N40" s="56">
        <v>3</v>
      </c>
    </row>
    <row r="41" spans="1:14" s="34" customFormat="1" ht="57" customHeight="1">
      <c r="A41" s="49">
        <v>268</v>
      </c>
      <c r="B41" s="138" t="str">
        <f t="shared" si="3"/>
        <v>28/2025</v>
      </c>
      <c r="C41" s="223" t="str">
        <f t="shared" si="2"/>
        <v>INEA.2S.6.28_2025</v>
      </c>
      <c r="D41" s="52">
        <v>1</v>
      </c>
      <c r="E41" s="56" t="s">
        <v>2847</v>
      </c>
      <c r="F41" s="224" t="s">
        <v>2884</v>
      </c>
      <c r="G41" s="225" t="s">
        <v>560</v>
      </c>
      <c r="H41" s="226" t="s">
        <v>533</v>
      </c>
      <c r="I41" s="227">
        <v>45870</v>
      </c>
      <c r="J41" s="228">
        <v>45886</v>
      </c>
      <c r="K41" s="55" t="s">
        <v>25</v>
      </c>
      <c r="L41" s="55"/>
      <c r="M41" s="53">
        <v>2</v>
      </c>
      <c r="N41" s="56">
        <v>3</v>
      </c>
    </row>
    <row r="42" spans="1:14" s="34" customFormat="1" ht="57" customHeight="1">
      <c r="A42" s="49">
        <v>269</v>
      </c>
      <c r="B42" s="138" t="str">
        <f t="shared" si="3"/>
        <v>29/2025</v>
      </c>
      <c r="C42" s="223" t="str">
        <f t="shared" si="2"/>
        <v>INEA.2S.6.29_2025</v>
      </c>
      <c r="D42" s="52">
        <v>1</v>
      </c>
      <c r="E42" s="56" t="s">
        <v>2847</v>
      </c>
      <c r="F42" s="229" t="s">
        <v>1703</v>
      </c>
      <c r="G42" s="230" t="s">
        <v>493</v>
      </c>
      <c r="H42" s="231" t="s">
        <v>2885</v>
      </c>
      <c r="I42" s="232">
        <v>45870</v>
      </c>
      <c r="J42" s="233">
        <v>45870</v>
      </c>
      <c r="K42" s="55" t="s">
        <v>25</v>
      </c>
      <c r="L42" s="55"/>
      <c r="M42" s="53">
        <v>2</v>
      </c>
      <c r="N42" s="56">
        <v>3</v>
      </c>
    </row>
    <row r="43" spans="1:14" s="34" customFormat="1" ht="57" customHeight="1">
      <c r="A43" s="49">
        <v>270</v>
      </c>
      <c r="B43" s="138" t="str">
        <f t="shared" si="3"/>
        <v>30/2025</v>
      </c>
      <c r="C43" s="223" t="str">
        <f t="shared" si="2"/>
        <v>INEA.2S.6.30_2025</v>
      </c>
      <c r="D43" s="52">
        <v>1</v>
      </c>
      <c r="E43" s="56" t="s">
        <v>2847</v>
      </c>
      <c r="F43" s="240" t="s">
        <v>2886</v>
      </c>
      <c r="G43" s="241" t="s">
        <v>562</v>
      </c>
      <c r="H43" s="242" t="s">
        <v>530</v>
      </c>
      <c r="I43" s="227">
        <v>45870</v>
      </c>
      <c r="J43" s="228">
        <v>45870</v>
      </c>
      <c r="K43" s="55" t="s">
        <v>25</v>
      </c>
      <c r="L43" s="55"/>
      <c r="M43" s="53">
        <v>2</v>
      </c>
      <c r="N43" s="56">
        <v>3</v>
      </c>
    </row>
    <row r="44" spans="1:14" s="34" customFormat="1" ht="57" customHeight="1">
      <c r="A44" s="49">
        <v>271</v>
      </c>
      <c r="B44" s="138" t="str">
        <f t="shared" si="3"/>
        <v>31/2025</v>
      </c>
      <c r="C44" s="223" t="str">
        <f t="shared" si="2"/>
        <v>INEA.2S.6.31_2025</v>
      </c>
      <c r="D44" s="52">
        <v>1</v>
      </c>
      <c r="E44" s="56" t="s">
        <v>2847</v>
      </c>
      <c r="F44" s="229" t="s">
        <v>2887</v>
      </c>
      <c r="G44" s="230" t="s">
        <v>576</v>
      </c>
      <c r="H44" s="231" t="s">
        <v>2888</v>
      </c>
      <c r="I44" s="232">
        <v>45870</v>
      </c>
      <c r="J44" s="233">
        <v>45909</v>
      </c>
      <c r="K44" s="55" t="s">
        <v>25</v>
      </c>
      <c r="L44" s="55"/>
      <c r="M44" s="53">
        <v>2</v>
      </c>
      <c r="N44" s="56">
        <v>3</v>
      </c>
    </row>
    <row r="45" spans="1:14" s="34" customFormat="1" ht="57" customHeight="1">
      <c r="A45" s="49">
        <v>272</v>
      </c>
      <c r="B45" s="138" t="str">
        <f t="shared" si="3"/>
        <v>32/2025</v>
      </c>
      <c r="C45" s="223" t="str">
        <f t="shared" si="2"/>
        <v>INEA.2S.6.32_2025</v>
      </c>
      <c r="D45" s="52">
        <v>1</v>
      </c>
      <c r="E45" s="56" t="s">
        <v>2847</v>
      </c>
      <c r="F45" s="224" t="s">
        <v>2889</v>
      </c>
      <c r="G45" s="225" t="s">
        <v>1000</v>
      </c>
      <c r="H45" s="226" t="s">
        <v>474</v>
      </c>
      <c r="I45" s="227">
        <v>45870</v>
      </c>
      <c r="J45" s="228">
        <v>45873</v>
      </c>
      <c r="K45" s="55" t="s">
        <v>25</v>
      </c>
      <c r="L45" s="55"/>
      <c r="M45" s="53">
        <v>2</v>
      </c>
      <c r="N45" s="56">
        <v>3</v>
      </c>
    </row>
    <row r="46" spans="1:14" s="34" customFormat="1" ht="57" customHeight="1">
      <c r="A46" s="49">
        <v>273</v>
      </c>
      <c r="B46" s="138" t="str">
        <f t="shared" si="3"/>
        <v>33/2025</v>
      </c>
      <c r="C46" s="223" t="str">
        <f t="shared" si="2"/>
        <v>INEA.2S.6.33_2025</v>
      </c>
      <c r="D46" s="52">
        <v>1</v>
      </c>
      <c r="E46" s="56" t="s">
        <v>2847</v>
      </c>
      <c r="F46" s="229" t="s">
        <v>2890</v>
      </c>
      <c r="G46" s="230" t="s">
        <v>525</v>
      </c>
      <c r="H46" s="231" t="s">
        <v>1022</v>
      </c>
      <c r="I46" s="232">
        <v>45870</v>
      </c>
      <c r="J46" s="233">
        <v>45890</v>
      </c>
      <c r="K46" s="55" t="s">
        <v>25</v>
      </c>
      <c r="L46" s="55"/>
      <c r="M46" s="53">
        <v>2</v>
      </c>
      <c r="N46" s="56">
        <v>3</v>
      </c>
    </row>
    <row r="47" spans="1:14" s="34" customFormat="1" ht="57" customHeight="1">
      <c r="A47" s="49">
        <v>274</v>
      </c>
      <c r="B47" s="138" t="str">
        <f t="shared" si="3"/>
        <v>34/2025</v>
      </c>
      <c r="C47" s="223" t="str">
        <f t="shared" si="2"/>
        <v>INEA.2S.6.34_2025</v>
      </c>
      <c r="D47" s="52">
        <v>1</v>
      </c>
      <c r="E47" s="56" t="s">
        <v>2847</v>
      </c>
      <c r="F47" s="224" t="s">
        <v>2890</v>
      </c>
      <c r="G47" s="225" t="s">
        <v>525</v>
      </c>
      <c r="H47" s="226" t="s">
        <v>1022</v>
      </c>
      <c r="I47" s="227">
        <v>45870</v>
      </c>
      <c r="J47" s="228">
        <v>45931</v>
      </c>
      <c r="K47" s="55" t="s">
        <v>25</v>
      </c>
      <c r="L47" s="55"/>
      <c r="M47" s="53">
        <v>2</v>
      </c>
      <c r="N47" s="56">
        <v>3</v>
      </c>
    </row>
    <row r="48" spans="1:14" s="34" customFormat="1" ht="57" customHeight="1">
      <c r="A48" s="49">
        <v>275</v>
      </c>
      <c r="B48" s="138" t="str">
        <f t="shared" si="3"/>
        <v>35/2025</v>
      </c>
      <c r="C48" s="223" t="str">
        <f t="shared" si="2"/>
        <v>INEA.2S.6.35_2025</v>
      </c>
      <c r="D48" s="52">
        <v>1</v>
      </c>
      <c r="E48" s="56" t="s">
        <v>2847</v>
      </c>
      <c r="F48" s="229" t="s">
        <v>2891</v>
      </c>
      <c r="G48" s="230" t="s">
        <v>2892</v>
      </c>
      <c r="H48" s="231" t="s">
        <v>474</v>
      </c>
      <c r="I48" s="232">
        <v>45870</v>
      </c>
      <c r="J48" s="233">
        <v>45870</v>
      </c>
      <c r="K48" s="55" t="s">
        <v>25</v>
      </c>
      <c r="L48" s="55"/>
      <c r="M48" s="53">
        <v>2</v>
      </c>
      <c r="N48" s="56">
        <v>3</v>
      </c>
    </row>
    <row r="49" spans="1:14" s="34" customFormat="1" ht="57" customHeight="1">
      <c r="A49" s="49">
        <v>276</v>
      </c>
      <c r="B49" s="138" t="str">
        <f t="shared" si="3"/>
        <v>36/2025</v>
      </c>
      <c r="C49" s="223" t="str">
        <f t="shared" si="2"/>
        <v>INEA.2S.6.36_2025</v>
      </c>
      <c r="D49" s="52">
        <v>1</v>
      </c>
      <c r="E49" s="56" t="s">
        <v>2847</v>
      </c>
      <c r="F49" s="224" t="s">
        <v>2887</v>
      </c>
      <c r="G49" s="225" t="s">
        <v>576</v>
      </c>
      <c r="H49" s="226" t="s">
        <v>2888</v>
      </c>
      <c r="I49" s="227">
        <v>45870</v>
      </c>
      <c r="J49" s="228">
        <v>45873</v>
      </c>
      <c r="K49" s="55" t="s">
        <v>25</v>
      </c>
      <c r="L49" s="55"/>
      <c r="M49" s="53">
        <v>2</v>
      </c>
      <c r="N49" s="56">
        <v>3</v>
      </c>
    </row>
    <row r="50" spans="1:14" s="34" customFormat="1" ht="57" customHeight="1">
      <c r="A50" s="49">
        <v>277</v>
      </c>
      <c r="B50" s="138" t="str">
        <f t="shared" si="3"/>
        <v>37/2025</v>
      </c>
      <c r="C50" s="223" t="str">
        <f t="shared" si="2"/>
        <v>INEA.2S.6.37_2025</v>
      </c>
      <c r="D50" s="52">
        <v>1</v>
      </c>
      <c r="E50" s="56" t="s">
        <v>2847</v>
      </c>
      <c r="F50" s="224" t="s">
        <v>2893</v>
      </c>
      <c r="G50" s="225" t="s">
        <v>956</v>
      </c>
      <c r="H50" s="226" t="s">
        <v>2872</v>
      </c>
      <c r="I50" s="227">
        <v>45871</v>
      </c>
      <c r="J50" s="228">
        <v>45886</v>
      </c>
      <c r="K50" s="55" t="s">
        <v>25</v>
      </c>
      <c r="L50" s="55"/>
      <c r="M50" s="53">
        <v>2</v>
      </c>
      <c r="N50" s="56">
        <v>3</v>
      </c>
    </row>
    <row r="51" spans="1:14" s="34" customFormat="1" ht="57" customHeight="1">
      <c r="A51" s="49">
        <v>278</v>
      </c>
      <c r="B51" s="138" t="str">
        <f t="shared" si="3"/>
        <v>38/2025</v>
      </c>
      <c r="C51" s="223" t="str">
        <f t="shared" si="2"/>
        <v>INEA.2S.6.38_2025</v>
      </c>
      <c r="D51" s="52">
        <v>1</v>
      </c>
      <c r="E51" s="56" t="s">
        <v>2847</v>
      </c>
      <c r="F51" s="237" t="s">
        <v>559</v>
      </c>
      <c r="G51" s="238" t="s">
        <v>476</v>
      </c>
      <c r="H51" s="239" t="s">
        <v>471</v>
      </c>
      <c r="I51" s="232">
        <v>45871</v>
      </c>
      <c r="J51" s="233">
        <v>45885</v>
      </c>
      <c r="K51" s="55" t="s">
        <v>25</v>
      </c>
      <c r="L51" s="55"/>
      <c r="M51" s="53">
        <v>2</v>
      </c>
      <c r="N51" s="56">
        <v>3</v>
      </c>
    </row>
    <row r="52" spans="1:14" s="34" customFormat="1" ht="57" customHeight="1">
      <c r="A52" s="49">
        <v>279</v>
      </c>
      <c r="B52" s="138" t="str">
        <f t="shared" si="3"/>
        <v>39/2025</v>
      </c>
      <c r="C52" s="223" t="str">
        <f t="shared" si="2"/>
        <v>INEA.2S.6.39_2025</v>
      </c>
      <c r="D52" s="52">
        <v>1</v>
      </c>
      <c r="E52" s="56" t="s">
        <v>2847</v>
      </c>
      <c r="F52" s="224" t="s">
        <v>1012</v>
      </c>
      <c r="G52" s="225" t="s">
        <v>571</v>
      </c>
      <c r="H52" s="226" t="s">
        <v>496</v>
      </c>
      <c r="I52" s="227">
        <v>45871</v>
      </c>
      <c r="J52" s="228">
        <v>45886</v>
      </c>
      <c r="K52" s="55" t="s">
        <v>25</v>
      </c>
      <c r="L52" s="55"/>
      <c r="M52" s="53">
        <v>2</v>
      </c>
      <c r="N52" s="56">
        <v>3</v>
      </c>
    </row>
    <row r="53" spans="1:14" s="34" customFormat="1" ht="57" customHeight="1">
      <c r="A53" s="49">
        <v>280</v>
      </c>
      <c r="B53" s="138" t="str">
        <f t="shared" si="3"/>
        <v>40/2025</v>
      </c>
      <c r="C53" s="223" t="str">
        <f t="shared" si="2"/>
        <v>INEA.2S.6.40_2025</v>
      </c>
      <c r="D53" s="52">
        <v>1</v>
      </c>
      <c r="E53" s="56" t="s">
        <v>2847</v>
      </c>
      <c r="F53" s="224" t="s">
        <v>1491</v>
      </c>
      <c r="G53" s="225" t="s">
        <v>574</v>
      </c>
      <c r="H53" s="226" t="s">
        <v>2894</v>
      </c>
      <c r="I53" s="246">
        <v>45872</v>
      </c>
      <c r="J53" s="228">
        <v>45886</v>
      </c>
      <c r="K53" s="55" t="s">
        <v>25</v>
      </c>
      <c r="L53" s="55"/>
      <c r="M53" s="53">
        <v>2</v>
      </c>
      <c r="N53" s="56">
        <v>3</v>
      </c>
    </row>
    <row r="54" spans="1:14" s="34" customFormat="1" ht="57" customHeight="1">
      <c r="A54" s="49">
        <v>281</v>
      </c>
      <c r="B54" s="138" t="str">
        <f t="shared" si="3"/>
        <v>41/2025</v>
      </c>
      <c r="C54" s="223" t="str">
        <f t="shared" si="2"/>
        <v>INEA.2S.6.41_2025</v>
      </c>
      <c r="D54" s="52">
        <v>1</v>
      </c>
      <c r="E54" s="56" t="s">
        <v>2847</v>
      </c>
      <c r="F54" s="224" t="s">
        <v>2848</v>
      </c>
      <c r="G54" s="225" t="s">
        <v>956</v>
      </c>
      <c r="H54" s="226" t="s">
        <v>467</v>
      </c>
      <c r="I54" s="227">
        <v>45872</v>
      </c>
      <c r="J54" s="228">
        <v>45890</v>
      </c>
      <c r="K54" s="55" t="s">
        <v>25</v>
      </c>
      <c r="L54" s="55"/>
      <c r="M54" s="53">
        <v>2</v>
      </c>
      <c r="N54" s="56">
        <v>3</v>
      </c>
    </row>
    <row r="55" spans="1:14" s="34" customFormat="1" ht="57" customHeight="1">
      <c r="A55" s="49">
        <v>282</v>
      </c>
      <c r="B55" s="138" t="str">
        <f t="shared" si="3"/>
        <v>42/2025</v>
      </c>
      <c r="C55" s="223" t="str">
        <f t="shared" si="2"/>
        <v>INEA.2S.6.42_2025</v>
      </c>
      <c r="D55" s="52">
        <v>1</v>
      </c>
      <c r="E55" s="56" t="s">
        <v>2847</v>
      </c>
      <c r="F55" s="224" t="s">
        <v>1491</v>
      </c>
      <c r="G55" s="225" t="s">
        <v>574</v>
      </c>
      <c r="H55" s="226" t="s">
        <v>2894</v>
      </c>
      <c r="I55" s="227">
        <v>45872</v>
      </c>
      <c r="J55" s="228">
        <v>45919</v>
      </c>
      <c r="K55" s="55" t="s">
        <v>25</v>
      </c>
      <c r="L55" s="55"/>
      <c r="M55" s="53">
        <v>2</v>
      </c>
      <c r="N55" s="56">
        <v>3</v>
      </c>
    </row>
    <row r="56" spans="1:14" s="34" customFormat="1" ht="57" customHeight="1">
      <c r="A56" s="49">
        <v>283</v>
      </c>
      <c r="B56" s="138" t="str">
        <f t="shared" si="3"/>
        <v>43/2025</v>
      </c>
      <c r="C56" s="223" t="str">
        <f t="shared" si="2"/>
        <v>INEA.2S.6.43_2025</v>
      </c>
      <c r="D56" s="52">
        <v>1</v>
      </c>
      <c r="E56" s="56" t="s">
        <v>2847</v>
      </c>
      <c r="F56" s="224" t="s">
        <v>2895</v>
      </c>
      <c r="G56" s="225" t="s">
        <v>2850</v>
      </c>
      <c r="H56" s="226" t="s">
        <v>2896</v>
      </c>
      <c r="I56" s="227">
        <v>45873</v>
      </c>
      <c r="J56" s="228">
        <v>45972</v>
      </c>
      <c r="K56" s="55" t="s">
        <v>25</v>
      </c>
      <c r="L56" s="55"/>
      <c r="M56" s="53">
        <v>2</v>
      </c>
      <c r="N56" s="56">
        <v>3</v>
      </c>
    </row>
    <row r="57" spans="1:14" s="34" customFormat="1" ht="57" customHeight="1">
      <c r="A57" s="49">
        <v>284</v>
      </c>
      <c r="B57" s="138" t="str">
        <f t="shared" si="3"/>
        <v>44/2025</v>
      </c>
      <c r="C57" s="223" t="str">
        <f t="shared" si="2"/>
        <v>INEA.2S.6.44_2025</v>
      </c>
      <c r="D57" s="52">
        <v>1</v>
      </c>
      <c r="E57" s="56" t="s">
        <v>2847</v>
      </c>
      <c r="F57" s="229" t="s">
        <v>2897</v>
      </c>
      <c r="G57" s="230" t="s">
        <v>467</v>
      </c>
      <c r="H57" s="231" t="s">
        <v>1566</v>
      </c>
      <c r="I57" s="232">
        <v>45873</v>
      </c>
      <c r="J57" s="233">
        <v>45886</v>
      </c>
      <c r="K57" s="55" t="s">
        <v>25</v>
      </c>
      <c r="L57" s="55"/>
      <c r="M57" s="53">
        <v>2</v>
      </c>
      <c r="N57" s="56">
        <v>3</v>
      </c>
    </row>
    <row r="58" spans="1:14" s="34" customFormat="1" ht="57" customHeight="1">
      <c r="A58" s="49">
        <v>285</v>
      </c>
      <c r="B58" s="138" t="str">
        <f t="shared" si="3"/>
        <v>45/2025</v>
      </c>
      <c r="C58" s="223" t="str">
        <f t="shared" si="2"/>
        <v>INEA.2S.6.45_2025</v>
      </c>
      <c r="D58" s="52">
        <v>1</v>
      </c>
      <c r="E58" s="56" t="s">
        <v>2847</v>
      </c>
      <c r="F58" s="234" t="s">
        <v>2898</v>
      </c>
      <c r="G58" s="235" t="s">
        <v>2899</v>
      </c>
      <c r="H58" s="236" t="s">
        <v>530</v>
      </c>
      <c r="I58" s="227">
        <v>45873</v>
      </c>
      <c r="J58" s="228">
        <v>45882</v>
      </c>
      <c r="K58" s="55" t="s">
        <v>25</v>
      </c>
      <c r="L58" s="55"/>
      <c r="M58" s="53">
        <v>2</v>
      </c>
      <c r="N58" s="56">
        <v>3</v>
      </c>
    </row>
    <row r="59" spans="1:14" s="34" customFormat="1" ht="57" customHeight="1">
      <c r="A59" s="49">
        <v>286</v>
      </c>
      <c r="B59" s="138" t="str">
        <f t="shared" si="3"/>
        <v>46/2025</v>
      </c>
      <c r="C59" s="223" t="str">
        <f t="shared" si="2"/>
        <v>INEA.2S.6.46_2025</v>
      </c>
      <c r="D59" s="52">
        <v>1</v>
      </c>
      <c r="E59" s="56" t="s">
        <v>2847</v>
      </c>
      <c r="F59" s="229" t="s">
        <v>1006</v>
      </c>
      <c r="G59" s="230" t="s">
        <v>2858</v>
      </c>
      <c r="H59" s="231" t="s">
        <v>467</v>
      </c>
      <c r="I59" s="232">
        <v>45873</v>
      </c>
      <c r="J59" s="233">
        <v>45935</v>
      </c>
      <c r="K59" s="55" t="s">
        <v>25</v>
      </c>
      <c r="L59" s="55"/>
      <c r="M59" s="53">
        <v>2</v>
      </c>
      <c r="N59" s="56">
        <v>3</v>
      </c>
    </row>
    <row r="60" spans="1:14" s="34" customFormat="1" ht="57" customHeight="1">
      <c r="A60" s="49">
        <v>287</v>
      </c>
      <c r="B60" s="138" t="str">
        <f t="shared" si="3"/>
        <v>47/2025</v>
      </c>
      <c r="C60" s="223" t="str">
        <f t="shared" si="2"/>
        <v>INEA.2S.6.47_2025</v>
      </c>
      <c r="D60" s="52">
        <v>1</v>
      </c>
      <c r="E60" s="56" t="s">
        <v>2847</v>
      </c>
      <c r="F60" s="237" t="s">
        <v>2897</v>
      </c>
      <c r="G60" s="238" t="s">
        <v>467</v>
      </c>
      <c r="H60" s="239" t="s">
        <v>1566</v>
      </c>
      <c r="I60" s="232">
        <v>45873</v>
      </c>
      <c r="J60" s="233">
        <v>45909</v>
      </c>
      <c r="K60" s="55" t="s">
        <v>25</v>
      </c>
      <c r="L60" s="55"/>
      <c r="M60" s="53">
        <v>2</v>
      </c>
      <c r="N60" s="56">
        <v>3</v>
      </c>
    </row>
    <row r="61" spans="1:14" s="34" customFormat="1" ht="57" customHeight="1">
      <c r="A61" s="49">
        <v>288</v>
      </c>
      <c r="B61" s="138" t="str">
        <f t="shared" si="3"/>
        <v>48/2025</v>
      </c>
      <c r="C61" s="223" t="str">
        <f t="shared" si="2"/>
        <v>INEA.2S.6.48_2025</v>
      </c>
      <c r="D61" s="52">
        <v>1</v>
      </c>
      <c r="E61" s="56" t="s">
        <v>2847</v>
      </c>
      <c r="F61" s="224" t="s">
        <v>2895</v>
      </c>
      <c r="G61" s="225" t="s">
        <v>2850</v>
      </c>
      <c r="H61" s="226" t="s">
        <v>2896</v>
      </c>
      <c r="I61" s="227">
        <v>45873</v>
      </c>
      <c r="J61" s="228">
        <v>45972</v>
      </c>
      <c r="K61" s="55" t="s">
        <v>25</v>
      </c>
      <c r="L61" s="55"/>
      <c r="M61" s="53">
        <v>2</v>
      </c>
      <c r="N61" s="56">
        <v>3</v>
      </c>
    </row>
    <row r="62" spans="1:14" s="34" customFormat="1" ht="57" customHeight="1">
      <c r="A62" s="49">
        <v>289</v>
      </c>
      <c r="B62" s="138" t="str">
        <f t="shared" si="3"/>
        <v>49/2025</v>
      </c>
      <c r="C62" s="223" t="str">
        <f t="shared" si="2"/>
        <v>INEA.2S.6.49_2025</v>
      </c>
      <c r="D62" s="52">
        <v>1</v>
      </c>
      <c r="E62" s="56" t="s">
        <v>2847</v>
      </c>
      <c r="F62" s="224" t="s">
        <v>2900</v>
      </c>
      <c r="G62" s="225" t="s">
        <v>530</v>
      </c>
      <c r="H62" s="226" t="s">
        <v>2901</v>
      </c>
      <c r="I62" s="227">
        <v>45874</v>
      </c>
      <c r="J62" s="228">
        <v>45886</v>
      </c>
      <c r="K62" s="55" t="s">
        <v>25</v>
      </c>
      <c r="L62" s="55"/>
      <c r="M62" s="53">
        <v>2</v>
      </c>
      <c r="N62" s="56">
        <v>3</v>
      </c>
    </row>
    <row r="63" spans="1:14" s="34" customFormat="1" ht="57" customHeight="1">
      <c r="A63" s="49">
        <v>290</v>
      </c>
      <c r="B63" s="138" t="str">
        <f t="shared" si="3"/>
        <v>50/2025</v>
      </c>
      <c r="C63" s="223" t="str">
        <f t="shared" si="2"/>
        <v>INEA.2S.6.50_2025</v>
      </c>
      <c r="D63" s="52">
        <v>1</v>
      </c>
      <c r="E63" s="56" t="s">
        <v>2847</v>
      </c>
      <c r="F63" s="224" t="s">
        <v>2902</v>
      </c>
      <c r="G63" s="225" t="s">
        <v>500</v>
      </c>
      <c r="H63" s="226" t="s">
        <v>2903</v>
      </c>
      <c r="I63" s="227">
        <v>45874</v>
      </c>
      <c r="J63" s="228">
        <v>45886</v>
      </c>
      <c r="K63" s="55" t="s">
        <v>25</v>
      </c>
      <c r="L63" s="55"/>
      <c r="M63" s="53">
        <v>2</v>
      </c>
      <c r="N63" s="56">
        <v>3</v>
      </c>
    </row>
    <row r="64" spans="1:14" s="34" customFormat="1" ht="57" customHeight="1">
      <c r="A64" s="49">
        <v>291</v>
      </c>
      <c r="B64" s="138" t="str">
        <f t="shared" si="3"/>
        <v>51/2025</v>
      </c>
      <c r="C64" s="223" t="str">
        <f t="shared" si="2"/>
        <v>INEA.2S.6.51_2025</v>
      </c>
      <c r="D64" s="52">
        <v>1</v>
      </c>
      <c r="E64" s="56" t="s">
        <v>2847</v>
      </c>
      <c r="F64" s="237" t="s">
        <v>2904</v>
      </c>
      <c r="G64" s="238" t="s">
        <v>2905</v>
      </c>
      <c r="H64" s="239" t="s">
        <v>2906</v>
      </c>
      <c r="I64" s="232">
        <v>45874</v>
      </c>
      <c r="J64" s="233">
        <v>45885</v>
      </c>
      <c r="K64" s="55" t="s">
        <v>25</v>
      </c>
      <c r="L64" s="55"/>
      <c r="M64" s="53">
        <v>2</v>
      </c>
      <c r="N64" s="56">
        <v>3</v>
      </c>
    </row>
    <row r="65" spans="1:14" s="34" customFormat="1" ht="57" customHeight="1">
      <c r="A65" s="49">
        <v>292</v>
      </c>
      <c r="B65" s="138" t="str">
        <f t="shared" si="3"/>
        <v>52/2025</v>
      </c>
      <c r="C65" s="223" t="str">
        <f t="shared" si="2"/>
        <v>INEA.2S.6.52_2025</v>
      </c>
      <c r="D65" s="52">
        <v>1</v>
      </c>
      <c r="E65" s="56" t="s">
        <v>2847</v>
      </c>
      <c r="F65" s="229" t="s">
        <v>2907</v>
      </c>
      <c r="G65" s="230" t="s">
        <v>469</v>
      </c>
      <c r="H65" s="231" t="s">
        <v>467</v>
      </c>
      <c r="I65" s="232">
        <v>45878</v>
      </c>
      <c r="J65" s="233">
        <v>45879</v>
      </c>
      <c r="K65" s="55" t="s">
        <v>25</v>
      </c>
      <c r="L65" s="55"/>
      <c r="M65" s="53">
        <v>2</v>
      </c>
      <c r="N65" s="56">
        <v>3</v>
      </c>
    </row>
    <row r="66" spans="1:14" s="34" customFormat="1" ht="57" customHeight="1">
      <c r="A66" s="49">
        <v>293</v>
      </c>
      <c r="B66" s="138" t="str">
        <f t="shared" si="3"/>
        <v>53/2025</v>
      </c>
      <c r="C66" s="223" t="str">
        <f t="shared" si="2"/>
        <v>INEA.2S.6.53_2025</v>
      </c>
      <c r="D66" s="52">
        <v>1</v>
      </c>
      <c r="E66" s="56" t="s">
        <v>2847</v>
      </c>
      <c r="F66" s="234" t="s">
        <v>586</v>
      </c>
      <c r="G66" s="235" t="s">
        <v>465</v>
      </c>
      <c r="H66" s="236" t="s">
        <v>2908</v>
      </c>
      <c r="I66" s="227">
        <v>45885</v>
      </c>
      <c r="J66" s="228">
        <v>45885</v>
      </c>
      <c r="K66" s="55" t="s">
        <v>25</v>
      </c>
      <c r="L66" s="55"/>
      <c r="M66" s="53">
        <v>2</v>
      </c>
      <c r="N66" s="56">
        <v>3</v>
      </c>
    </row>
    <row r="67" spans="1:14" s="34" customFormat="1" ht="57" customHeight="1">
      <c r="A67" s="49">
        <v>294</v>
      </c>
      <c r="B67" s="138" t="str">
        <f t="shared" si="3"/>
        <v>54/2025</v>
      </c>
      <c r="C67" s="223" t="str">
        <f t="shared" si="2"/>
        <v>INEA.2S.6.54_2025</v>
      </c>
      <c r="D67" s="52">
        <v>1</v>
      </c>
      <c r="E67" s="56" t="s">
        <v>2847</v>
      </c>
      <c r="F67" s="243" t="s">
        <v>2854</v>
      </c>
      <c r="G67" s="244" t="s">
        <v>2909</v>
      </c>
      <c r="H67" s="245" t="s">
        <v>2910</v>
      </c>
      <c r="I67" s="232">
        <v>45885</v>
      </c>
      <c r="J67" s="233">
        <v>45885</v>
      </c>
      <c r="K67" s="55" t="s">
        <v>25</v>
      </c>
      <c r="L67" s="55"/>
      <c r="M67" s="53">
        <v>2</v>
      </c>
      <c r="N67" s="56">
        <v>3</v>
      </c>
    </row>
    <row r="68" spans="1:14" s="34" customFormat="1" ht="57" customHeight="1">
      <c r="A68" s="49">
        <v>295</v>
      </c>
      <c r="B68" s="138" t="str">
        <f t="shared" si="3"/>
        <v>55/2025</v>
      </c>
      <c r="C68" s="223" t="str">
        <f t="shared" si="2"/>
        <v>INEA.2S.6.55_2025</v>
      </c>
      <c r="D68" s="52">
        <v>1</v>
      </c>
      <c r="E68" s="56" t="s">
        <v>2847</v>
      </c>
      <c r="F68" s="224" t="s">
        <v>2855</v>
      </c>
      <c r="G68" s="225" t="s">
        <v>977</v>
      </c>
      <c r="H68" s="226" t="s">
        <v>574</v>
      </c>
      <c r="I68" s="227">
        <v>45885</v>
      </c>
      <c r="J68" s="228">
        <v>45885</v>
      </c>
      <c r="K68" s="55" t="s">
        <v>25</v>
      </c>
      <c r="L68" s="55"/>
      <c r="M68" s="53">
        <v>2</v>
      </c>
      <c r="N68" s="56">
        <v>3</v>
      </c>
    </row>
    <row r="69" spans="1:14" s="34" customFormat="1" ht="57" customHeight="1">
      <c r="A69" s="49">
        <v>296</v>
      </c>
      <c r="B69" s="138" t="str">
        <f t="shared" si="3"/>
        <v>56/2025</v>
      </c>
      <c r="C69" s="223" t="str">
        <f t="shared" si="2"/>
        <v>INEA.2S.6.56_2025</v>
      </c>
      <c r="D69" s="52">
        <v>1</v>
      </c>
      <c r="E69" s="56" t="s">
        <v>2847</v>
      </c>
      <c r="F69" s="229" t="s">
        <v>2911</v>
      </c>
      <c r="G69" s="230" t="s">
        <v>476</v>
      </c>
      <c r="H69" s="231" t="s">
        <v>2912</v>
      </c>
      <c r="I69" s="232">
        <v>45885</v>
      </c>
      <c r="J69" s="233">
        <v>45885</v>
      </c>
      <c r="K69" s="55" t="s">
        <v>25</v>
      </c>
      <c r="L69" s="55"/>
      <c r="M69" s="53">
        <v>2</v>
      </c>
      <c r="N69" s="56">
        <v>3</v>
      </c>
    </row>
    <row r="70" spans="1:14" s="34" customFormat="1" ht="57" customHeight="1">
      <c r="A70" s="49">
        <v>297</v>
      </c>
      <c r="B70" s="138" t="str">
        <f t="shared" si="3"/>
        <v>57/2025</v>
      </c>
      <c r="C70" s="223" t="str">
        <f t="shared" si="2"/>
        <v>INEA.2S.6.57_2025</v>
      </c>
      <c r="D70" s="52">
        <v>1</v>
      </c>
      <c r="E70" s="56" t="s">
        <v>2847</v>
      </c>
      <c r="F70" s="224" t="s">
        <v>591</v>
      </c>
      <c r="G70" s="225" t="s">
        <v>530</v>
      </c>
      <c r="H70" s="226" t="s">
        <v>479</v>
      </c>
      <c r="I70" s="227">
        <v>45885</v>
      </c>
      <c r="J70" s="228">
        <v>45885</v>
      </c>
      <c r="K70" s="55" t="s">
        <v>25</v>
      </c>
      <c r="L70" s="55"/>
      <c r="M70" s="53">
        <v>2</v>
      </c>
      <c r="N70" s="56">
        <v>3</v>
      </c>
    </row>
    <row r="71" spans="1:14" s="34" customFormat="1" ht="57" customHeight="1">
      <c r="A71" s="49">
        <v>298</v>
      </c>
      <c r="B71" s="138" t="str">
        <f t="shared" si="3"/>
        <v>58/2025</v>
      </c>
      <c r="C71" s="223" t="str">
        <f t="shared" si="2"/>
        <v>INEA.2S.6.58_2025</v>
      </c>
      <c r="D71" s="52">
        <v>1</v>
      </c>
      <c r="E71" s="56" t="s">
        <v>2847</v>
      </c>
      <c r="F71" s="224" t="s">
        <v>2913</v>
      </c>
      <c r="G71" s="225" t="s">
        <v>467</v>
      </c>
      <c r="H71" s="226" t="s">
        <v>2914</v>
      </c>
      <c r="I71" s="227">
        <v>45885</v>
      </c>
      <c r="J71" s="228">
        <v>45885</v>
      </c>
      <c r="K71" s="55" t="s">
        <v>25</v>
      </c>
      <c r="L71" s="55"/>
      <c r="M71" s="53">
        <v>2</v>
      </c>
      <c r="N71" s="56">
        <v>3</v>
      </c>
    </row>
    <row r="72" spans="1:14" s="34" customFormat="1" ht="57" customHeight="1">
      <c r="A72" s="49">
        <v>299</v>
      </c>
      <c r="B72" s="138" t="str">
        <f t="shared" si="3"/>
        <v>59/2025</v>
      </c>
      <c r="C72" s="223" t="str">
        <f t="shared" si="2"/>
        <v>INEA.2S.6.59_2025</v>
      </c>
      <c r="D72" s="52">
        <v>1</v>
      </c>
      <c r="E72" s="56" t="s">
        <v>2847</v>
      </c>
      <c r="F72" s="229" t="s">
        <v>2915</v>
      </c>
      <c r="G72" s="230" t="s">
        <v>490</v>
      </c>
      <c r="H72" s="231" t="s">
        <v>496</v>
      </c>
      <c r="I72" s="232">
        <v>45902</v>
      </c>
      <c r="J72" s="233">
        <v>45949</v>
      </c>
      <c r="K72" s="55" t="s">
        <v>25</v>
      </c>
      <c r="L72" s="55"/>
      <c r="M72" s="53">
        <v>2</v>
      </c>
      <c r="N72" s="56">
        <v>3</v>
      </c>
    </row>
    <row r="73" spans="1:14" s="34" customFormat="1" ht="57" customHeight="1">
      <c r="A73" s="49">
        <v>300</v>
      </c>
      <c r="B73" s="138" t="str">
        <f t="shared" si="3"/>
        <v>60/2025</v>
      </c>
      <c r="C73" s="223" t="str">
        <f t="shared" si="2"/>
        <v>INEA.2S.6.60_2025</v>
      </c>
      <c r="D73" s="52">
        <v>1</v>
      </c>
      <c r="E73" s="56" t="s">
        <v>2847</v>
      </c>
      <c r="F73" s="229" t="s">
        <v>2916</v>
      </c>
      <c r="G73" s="230" t="s">
        <v>530</v>
      </c>
      <c r="H73" s="231" t="s">
        <v>530</v>
      </c>
      <c r="I73" s="232">
        <v>45902</v>
      </c>
      <c r="J73" s="233">
        <v>45919</v>
      </c>
      <c r="K73" s="55" t="s">
        <v>25</v>
      </c>
      <c r="L73" s="55"/>
      <c r="M73" s="53">
        <v>2</v>
      </c>
      <c r="N73" s="56">
        <v>3</v>
      </c>
    </row>
    <row r="74" spans="1:14" s="34" customFormat="1" ht="57" customHeight="1">
      <c r="A74" s="49">
        <v>301</v>
      </c>
      <c r="B74" s="138" t="str">
        <f t="shared" si="3"/>
        <v>61/2025</v>
      </c>
      <c r="C74" s="223" t="str">
        <f t="shared" si="2"/>
        <v>INEA.2S.6.61_2025</v>
      </c>
      <c r="D74" s="52">
        <v>1</v>
      </c>
      <c r="E74" s="56" t="s">
        <v>2847</v>
      </c>
      <c r="F74" s="224" t="s">
        <v>2917</v>
      </c>
      <c r="G74" s="225" t="s">
        <v>2918</v>
      </c>
      <c r="H74" s="226" t="s">
        <v>474</v>
      </c>
      <c r="I74" s="227">
        <v>45902</v>
      </c>
      <c r="J74" s="228">
        <v>45919</v>
      </c>
      <c r="K74" s="55" t="s">
        <v>25</v>
      </c>
      <c r="L74" s="55"/>
      <c r="M74" s="53">
        <v>2</v>
      </c>
      <c r="N74" s="56">
        <v>3</v>
      </c>
    </row>
    <row r="75" spans="1:14" s="34" customFormat="1" ht="57" customHeight="1">
      <c r="A75" s="49">
        <v>302</v>
      </c>
      <c r="B75" s="138" t="str">
        <f t="shared" si="3"/>
        <v>62/2025</v>
      </c>
      <c r="C75" s="223" t="str">
        <f t="shared" si="2"/>
        <v>INEA.2S.6.62_2025</v>
      </c>
      <c r="D75" s="52">
        <v>1</v>
      </c>
      <c r="E75" s="56" t="s">
        <v>2847</v>
      </c>
      <c r="F75" s="224" t="s">
        <v>2919</v>
      </c>
      <c r="G75" s="225" t="s">
        <v>466</v>
      </c>
      <c r="H75" s="226" t="s">
        <v>465</v>
      </c>
      <c r="I75" s="227">
        <v>45903</v>
      </c>
      <c r="J75" s="228">
        <v>45909</v>
      </c>
      <c r="K75" s="55" t="s">
        <v>25</v>
      </c>
      <c r="L75" s="55"/>
      <c r="M75" s="53">
        <v>2</v>
      </c>
      <c r="N75" s="56">
        <v>3</v>
      </c>
    </row>
    <row r="76" spans="1:14" s="34" customFormat="1" ht="57" customHeight="1">
      <c r="A76" s="49">
        <v>303</v>
      </c>
      <c r="B76" s="138" t="str">
        <f t="shared" si="3"/>
        <v>63/2025</v>
      </c>
      <c r="C76" s="223" t="str">
        <f t="shared" si="2"/>
        <v>INEA.2S.6.63_2025</v>
      </c>
      <c r="D76" s="52">
        <v>1</v>
      </c>
      <c r="E76" s="56" t="s">
        <v>2847</v>
      </c>
      <c r="F76" s="229" t="s">
        <v>2860</v>
      </c>
      <c r="G76" s="230" t="s">
        <v>475</v>
      </c>
      <c r="H76" s="231" t="s">
        <v>2920</v>
      </c>
      <c r="I76" s="232">
        <v>45903</v>
      </c>
      <c r="J76" s="233">
        <v>45919</v>
      </c>
      <c r="K76" s="55" t="s">
        <v>25</v>
      </c>
      <c r="L76" s="55"/>
      <c r="M76" s="53">
        <v>2</v>
      </c>
      <c r="N76" s="56">
        <v>3</v>
      </c>
    </row>
    <row r="77" spans="1:14" s="34" customFormat="1" ht="57" customHeight="1">
      <c r="A77" s="49">
        <v>304</v>
      </c>
      <c r="B77" s="138" t="str">
        <f t="shared" si="3"/>
        <v>64/2025</v>
      </c>
      <c r="C77" s="223" t="str">
        <f t="shared" si="2"/>
        <v>INEA.2S.6.64_2025</v>
      </c>
      <c r="D77" s="52">
        <v>1</v>
      </c>
      <c r="E77" s="56" t="s">
        <v>2847</v>
      </c>
      <c r="F77" s="229" t="s">
        <v>518</v>
      </c>
      <c r="G77" s="230" t="s">
        <v>532</v>
      </c>
      <c r="H77" s="231" t="s">
        <v>1008</v>
      </c>
      <c r="I77" s="232">
        <v>45903</v>
      </c>
      <c r="J77" s="233">
        <v>45909</v>
      </c>
      <c r="K77" s="55" t="s">
        <v>25</v>
      </c>
      <c r="L77" s="55"/>
      <c r="M77" s="53">
        <v>2</v>
      </c>
      <c r="N77" s="56">
        <v>3</v>
      </c>
    </row>
    <row r="78" spans="1:14" s="34" customFormat="1" ht="57" customHeight="1">
      <c r="A78" s="49">
        <v>305</v>
      </c>
      <c r="B78" s="138" t="str">
        <f t="shared" si="3"/>
        <v>65/2025</v>
      </c>
      <c r="C78" s="223" t="str">
        <f t="shared" si="2"/>
        <v>INEA.2S.6.65_2025</v>
      </c>
      <c r="D78" s="52">
        <v>1</v>
      </c>
      <c r="E78" s="56" t="s">
        <v>2847</v>
      </c>
      <c r="F78" s="224" t="s">
        <v>2921</v>
      </c>
      <c r="G78" s="225" t="s">
        <v>520</v>
      </c>
      <c r="H78" s="226" t="s">
        <v>2922</v>
      </c>
      <c r="I78" s="227">
        <v>45903</v>
      </c>
      <c r="J78" s="228">
        <v>45919</v>
      </c>
      <c r="K78" s="55" t="s">
        <v>25</v>
      </c>
      <c r="L78" s="55"/>
      <c r="M78" s="53">
        <v>2</v>
      </c>
      <c r="N78" s="56">
        <v>3</v>
      </c>
    </row>
    <row r="79" spans="1:14" s="34" customFormat="1" ht="57" customHeight="1">
      <c r="A79" s="49">
        <v>306</v>
      </c>
      <c r="B79" s="138" t="str">
        <f t="shared" si="3"/>
        <v>66/2025</v>
      </c>
      <c r="C79" s="223" t="str">
        <f t="shared" si="2"/>
        <v>INEA.2S.6.66_2025</v>
      </c>
      <c r="D79" s="52">
        <v>1</v>
      </c>
      <c r="E79" s="56" t="s">
        <v>2847</v>
      </c>
      <c r="F79" s="224" t="s">
        <v>2867</v>
      </c>
      <c r="G79" s="225" t="s">
        <v>834</v>
      </c>
      <c r="H79" s="226" t="s">
        <v>503</v>
      </c>
      <c r="I79" s="227">
        <v>45903</v>
      </c>
      <c r="J79" s="228">
        <v>45952</v>
      </c>
      <c r="K79" s="55" t="s">
        <v>25</v>
      </c>
      <c r="L79" s="55"/>
      <c r="M79" s="53">
        <v>2</v>
      </c>
      <c r="N79" s="56">
        <v>3</v>
      </c>
    </row>
    <row r="80" spans="1:14" s="34" customFormat="1" ht="57" customHeight="1">
      <c r="A80" s="49">
        <v>307</v>
      </c>
      <c r="B80" s="138" t="str">
        <f t="shared" si="3"/>
        <v>67/2025</v>
      </c>
      <c r="C80" s="223" t="str">
        <f t="shared" si="2"/>
        <v>INEA.2S.6.67_2025</v>
      </c>
      <c r="D80" s="52">
        <v>1</v>
      </c>
      <c r="E80" s="56" t="s">
        <v>2847</v>
      </c>
      <c r="F80" s="224" t="s">
        <v>1577</v>
      </c>
      <c r="G80" s="225" t="s">
        <v>779</v>
      </c>
      <c r="H80" s="226" t="s">
        <v>530</v>
      </c>
      <c r="I80" s="227">
        <v>45903</v>
      </c>
      <c r="J80" s="228">
        <v>45909</v>
      </c>
      <c r="K80" s="55" t="s">
        <v>25</v>
      </c>
      <c r="L80" s="55"/>
      <c r="M80" s="53">
        <v>2</v>
      </c>
      <c r="N80" s="56">
        <v>3</v>
      </c>
    </row>
    <row r="81" spans="1:14" s="34" customFormat="1" ht="57" customHeight="1">
      <c r="A81" s="49">
        <v>308</v>
      </c>
      <c r="B81" s="138" t="str">
        <f t="shared" si="3"/>
        <v>68/2025</v>
      </c>
      <c r="C81" s="223" t="str">
        <f t="shared" si="2"/>
        <v>INEA.2S.6.68_2025</v>
      </c>
      <c r="D81" s="52">
        <v>1</v>
      </c>
      <c r="E81" s="56" t="s">
        <v>2847</v>
      </c>
      <c r="F81" s="229" t="s">
        <v>2868</v>
      </c>
      <c r="G81" s="230" t="s">
        <v>472</v>
      </c>
      <c r="H81" s="231" t="s">
        <v>472</v>
      </c>
      <c r="I81" s="232">
        <v>45903</v>
      </c>
      <c r="J81" s="233">
        <v>45910</v>
      </c>
      <c r="K81" s="55" t="s">
        <v>25</v>
      </c>
      <c r="L81" s="55"/>
      <c r="M81" s="53">
        <v>2</v>
      </c>
      <c r="N81" s="56">
        <v>3</v>
      </c>
    </row>
    <row r="82" spans="1:14" s="34" customFormat="1" ht="57" customHeight="1">
      <c r="A82" s="49">
        <v>309</v>
      </c>
      <c r="B82" s="138" t="str">
        <f t="shared" si="3"/>
        <v>69/2025</v>
      </c>
      <c r="C82" s="223" t="str">
        <f t="shared" si="2"/>
        <v>INEA.2S.6.69_2025</v>
      </c>
      <c r="D82" s="52">
        <v>1</v>
      </c>
      <c r="E82" s="56" t="s">
        <v>2847</v>
      </c>
      <c r="F82" s="224" t="s">
        <v>937</v>
      </c>
      <c r="G82" s="225" t="s">
        <v>511</v>
      </c>
      <c r="H82" s="226" t="s">
        <v>2864</v>
      </c>
      <c r="I82" s="227">
        <v>45905</v>
      </c>
      <c r="J82" s="228">
        <v>45909</v>
      </c>
      <c r="K82" s="55" t="s">
        <v>25</v>
      </c>
      <c r="L82" s="55"/>
      <c r="M82" s="53">
        <v>2</v>
      </c>
      <c r="N82" s="56">
        <v>3</v>
      </c>
    </row>
    <row r="83" spans="1:14" s="34" customFormat="1" ht="57" customHeight="1">
      <c r="A83" s="49">
        <v>310</v>
      </c>
      <c r="B83" s="138" t="str">
        <f t="shared" si="3"/>
        <v>70/2025</v>
      </c>
      <c r="C83" s="223" t="str">
        <f t="shared" si="2"/>
        <v>INEA.2S.6.70_2025</v>
      </c>
      <c r="D83" s="52">
        <v>1</v>
      </c>
      <c r="E83" s="56" t="s">
        <v>2847</v>
      </c>
      <c r="F83" s="234" t="s">
        <v>512</v>
      </c>
      <c r="G83" s="235" t="s">
        <v>575</v>
      </c>
      <c r="H83" s="236" t="s">
        <v>980</v>
      </c>
      <c r="I83" s="227">
        <v>45905</v>
      </c>
      <c r="J83" s="228">
        <v>45909</v>
      </c>
      <c r="K83" s="55" t="s">
        <v>25</v>
      </c>
      <c r="L83" s="55"/>
      <c r="M83" s="53">
        <v>2</v>
      </c>
      <c r="N83" s="56">
        <v>3</v>
      </c>
    </row>
    <row r="84" spans="1:14" s="34" customFormat="1" ht="57" customHeight="1">
      <c r="A84" s="49">
        <v>311</v>
      </c>
      <c r="B84" s="138" t="str">
        <f t="shared" si="3"/>
        <v>71/2025</v>
      </c>
      <c r="C84" s="223" t="str">
        <f t="shared" si="2"/>
        <v>INEA.2S.6.71_2025</v>
      </c>
      <c r="D84" s="52">
        <v>1</v>
      </c>
      <c r="E84" s="56" t="s">
        <v>2847</v>
      </c>
      <c r="F84" s="229" t="s">
        <v>1024</v>
      </c>
      <c r="G84" s="230" t="s">
        <v>975</v>
      </c>
      <c r="H84" s="231" t="s">
        <v>2923</v>
      </c>
      <c r="I84" s="232">
        <v>45905</v>
      </c>
      <c r="J84" s="233">
        <v>45912</v>
      </c>
      <c r="K84" s="55" t="s">
        <v>25</v>
      </c>
      <c r="L84" s="55"/>
      <c r="M84" s="53">
        <v>2</v>
      </c>
      <c r="N84" s="56">
        <v>3</v>
      </c>
    </row>
    <row r="85" spans="1:14" s="34" customFormat="1" ht="57" customHeight="1">
      <c r="A85" s="49">
        <v>312</v>
      </c>
      <c r="B85" s="138" t="str">
        <f t="shared" si="3"/>
        <v>72/2025</v>
      </c>
      <c r="C85" s="223" t="str">
        <f t="shared" si="2"/>
        <v>INEA.2S.6.72_2025</v>
      </c>
      <c r="D85" s="52">
        <v>1</v>
      </c>
      <c r="E85" s="56" t="s">
        <v>2847</v>
      </c>
      <c r="F85" s="224" t="s">
        <v>2924</v>
      </c>
      <c r="G85" s="225" t="s">
        <v>496</v>
      </c>
      <c r="H85" s="226" t="s">
        <v>1000</v>
      </c>
      <c r="I85" s="227">
        <v>45907</v>
      </c>
      <c r="J85" s="228">
        <v>45940</v>
      </c>
      <c r="K85" s="55" t="s">
        <v>25</v>
      </c>
      <c r="L85" s="55"/>
      <c r="M85" s="53">
        <v>2</v>
      </c>
      <c r="N85" s="56">
        <v>3</v>
      </c>
    </row>
    <row r="86" spans="1:14" s="34" customFormat="1" ht="57" customHeight="1">
      <c r="A86" s="49">
        <v>313</v>
      </c>
      <c r="B86" s="138" t="str">
        <f t="shared" si="3"/>
        <v>73/2025</v>
      </c>
      <c r="C86" s="223" t="str">
        <f t="shared" si="2"/>
        <v>INEA.2S.6.73_2025</v>
      </c>
      <c r="D86" s="52">
        <v>1</v>
      </c>
      <c r="E86" s="56" t="s">
        <v>2847</v>
      </c>
      <c r="F86" s="229" t="s">
        <v>2925</v>
      </c>
      <c r="G86" s="230" t="s">
        <v>2926</v>
      </c>
      <c r="H86" s="231" t="s">
        <v>2927</v>
      </c>
      <c r="I86" s="232">
        <v>45907</v>
      </c>
      <c r="J86" s="233">
        <v>45970</v>
      </c>
      <c r="K86" s="55" t="s">
        <v>25</v>
      </c>
      <c r="L86" s="55"/>
      <c r="M86" s="53">
        <v>2</v>
      </c>
      <c r="N86" s="56">
        <v>3</v>
      </c>
    </row>
    <row r="87" spans="1:14" s="34" customFormat="1" ht="57" customHeight="1">
      <c r="A87" s="49">
        <v>314</v>
      </c>
      <c r="B87" s="138" t="str">
        <f t="shared" si="3"/>
        <v>74/2025</v>
      </c>
      <c r="C87" s="223" t="str">
        <f t="shared" si="2"/>
        <v>INEA.2S.6.74_2025</v>
      </c>
      <c r="D87" s="52">
        <v>1</v>
      </c>
      <c r="E87" s="56" t="s">
        <v>2847</v>
      </c>
      <c r="F87" s="224" t="s">
        <v>2924</v>
      </c>
      <c r="G87" s="225" t="s">
        <v>496</v>
      </c>
      <c r="H87" s="226" t="s">
        <v>1000</v>
      </c>
      <c r="I87" s="227">
        <v>45907</v>
      </c>
      <c r="J87" s="228">
        <v>45909</v>
      </c>
      <c r="K87" s="55" t="s">
        <v>25</v>
      </c>
      <c r="L87" s="55"/>
      <c r="M87" s="53">
        <v>2</v>
      </c>
      <c r="N87" s="56">
        <v>3</v>
      </c>
    </row>
    <row r="88" spans="1:14" s="34" customFormat="1" ht="57" customHeight="1">
      <c r="A88" s="49">
        <v>315</v>
      </c>
      <c r="B88" s="138" t="str">
        <f t="shared" si="3"/>
        <v>75/2025</v>
      </c>
      <c r="C88" s="223" t="str">
        <f t="shared" si="2"/>
        <v>INEA.2S.6.75_2025</v>
      </c>
      <c r="D88" s="52">
        <v>1</v>
      </c>
      <c r="E88" s="56" t="s">
        <v>2847</v>
      </c>
      <c r="F88" s="229" t="s">
        <v>528</v>
      </c>
      <c r="G88" s="230" t="s">
        <v>2856</v>
      </c>
      <c r="H88" s="231" t="s">
        <v>589</v>
      </c>
      <c r="I88" s="232">
        <v>45908</v>
      </c>
      <c r="J88" s="233">
        <v>45909</v>
      </c>
      <c r="K88" s="55" t="s">
        <v>25</v>
      </c>
      <c r="L88" s="55"/>
      <c r="M88" s="53">
        <v>2</v>
      </c>
      <c r="N88" s="56">
        <v>3</v>
      </c>
    </row>
    <row r="89" spans="1:14" s="34" customFormat="1" ht="57" customHeight="1">
      <c r="A89" s="49">
        <v>316</v>
      </c>
      <c r="B89" s="138" t="str">
        <f t="shared" si="3"/>
        <v>76/2025</v>
      </c>
      <c r="C89" s="223" t="str">
        <f t="shared" si="2"/>
        <v>INEA.2S.6.76_2025</v>
      </c>
      <c r="D89" s="52">
        <v>1</v>
      </c>
      <c r="E89" s="56" t="s">
        <v>2847</v>
      </c>
      <c r="F89" s="229" t="s">
        <v>2928</v>
      </c>
      <c r="G89" s="230" t="s">
        <v>2929</v>
      </c>
      <c r="H89" s="231" t="s">
        <v>2930</v>
      </c>
      <c r="I89" s="232">
        <v>45908</v>
      </c>
      <c r="J89" s="233">
        <v>45919</v>
      </c>
      <c r="K89" s="55" t="s">
        <v>25</v>
      </c>
      <c r="L89" s="55"/>
      <c r="M89" s="53">
        <v>2</v>
      </c>
      <c r="N89" s="56">
        <v>3</v>
      </c>
    </row>
    <row r="90" spans="1:14" s="34" customFormat="1" ht="57" customHeight="1">
      <c r="A90" s="49">
        <v>317</v>
      </c>
      <c r="B90" s="138" t="str">
        <f t="shared" si="3"/>
        <v>77/2025</v>
      </c>
      <c r="C90" s="223" t="str">
        <f t="shared" si="2"/>
        <v>INEA.2S.6.77_2025</v>
      </c>
      <c r="D90" s="52">
        <v>1</v>
      </c>
      <c r="E90" s="56" t="s">
        <v>2847</v>
      </c>
      <c r="F90" s="224" t="s">
        <v>2931</v>
      </c>
      <c r="G90" s="225" t="s">
        <v>474</v>
      </c>
      <c r="H90" s="226" t="s">
        <v>976</v>
      </c>
      <c r="I90" s="227">
        <v>45908</v>
      </c>
      <c r="J90" s="228">
        <v>45919</v>
      </c>
      <c r="K90" s="55" t="s">
        <v>25</v>
      </c>
      <c r="L90" s="55"/>
      <c r="M90" s="53">
        <v>2</v>
      </c>
      <c r="N90" s="56">
        <v>3</v>
      </c>
    </row>
    <row r="91" spans="1:14" s="34" customFormat="1" ht="57" customHeight="1">
      <c r="A91" s="49">
        <v>318</v>
      </c>
      <c r="B91" s="138" t="str">
        <f t="shared" si="3"/>
        <v>78/2025</v>
      </c>
      <c r="C91" s="223" t="str">
        <f t="shared" si="2"/>
        <v>INEA.2S.6.78_2025</v>
      </c>
      <c r="D91" s="52">
        <v>1</v>
      </c>
      <c r="E91" s="56" t="s">
        <v>2847</v>
      </c>
      <c r="F91" s="229" t="s">
        <v>528</v>
      </c>
      <c r="G91" s="230" t="s">
        <v>2856</v>
      </c>
      <c r="H91" s="231" t="s">
        <v>589</v>
      </c>
      <c r="I91" s="232">
        <v>45908</v>
      </c>
      <c r="J91" s="233">
        <v>45940</v>
      </c>
      <c r="K91" s="55" t="s">
        <v>25</v>
      </c>
      <c r="L91" s="55"/>
      <c r="M91" s="53">
        <v>2</v>
      </c>
      <c r="N91" s="56">
        <v>3</v>
      </c>
    </row>
    <row r="92" spans="1:14" s="34" customFormat="1" ht="57" customHeight="1">
      <c r="A92" s="49">
        <v>319</v>
      </c>
      <c r="B92" s="138" t="str">
        <f t="shared" si="3"/>
        <v>79/2025</v>
      </c>
      <c r="C92" s="223" t="str">
        <f t="shared" si="2"/>
        <v>INEA.2S.6.79_2025</v>
      </c>
      <c r="D92" s="52">
        <v>1</v>
      </c>
      <c r="E92" s="56" t="s">
        <v>2847</v>
      </c>
      <c r="F92" s="224" t="s">
        <v>2932</v>
      </c>
      <c r="G92" s="225" t="s">
        <v>1369</v>
      </c>
      <c r="H92" s="226" t="s">
        <v>975</v>
      </c>
      <c r="I92" s="227">
        <v>45912</v>
      </c>
      <c r="J92" s="228">
        <v>45919</v>
      </c>
      <c r="K92" s="55" t="s">
        <v>25</v>
      </c>
      <c r="L92" s="55"/>
      <c r="M92" s="53">
        <v>2</v>
      </c>
      <c r="N92" s="56">
        <v>3</v>
      </c>
    </row>
    <row r="93" spans="1:14" s="34" customFormat="1" ht="57" customHeight="1">
      <c r="A93" s="49">
        <v>320</v>
      </c>
      <c r="B93" s="138" t="str">
        <f t="shared" si="3"/>
        <v>80/2025</v>
      </c>
      <c r="C93" s="223" t="str">
        <f t="shared" si="2"/>
        <v>INEA.2S.6.80_2025</v>
      </c>
      <c r="D93" s="52">
        <v>1</v>
      </c>
      <c r="E93" s="56" t="s">
        <v>2847</v>
      </c>
      <c r="F93" s="229" t="s">
        <v>1185</v>
      </c>
      <c r="G93" s="230" t="s">
        <v>2853</v>
      </c>
      <c r="H93" s="231" t="s">
        <v>862</v>
      </c>
      <c r="I93" s="232">
        <v>45915</v>
      </c>
      <c r="J93" s="233">
        <v>45952</v>
      </c>
      <c r="K93" s="55" t="s">
        <v>25</v>
      </c>
      <c r="L93" s="55"/>
      <c r="M93" s="53">
        <v>2</v>
      </c>
      <c r="N93" s="56">
        <v>3</v>
      </c>
    </row>
    <row r="94" spans="1:14" s="34" customFormat="1" ht="57" customHeight="1">
      <c r="A94" s="49">
        <v>321</v>
      </c>
      <c r="B94" s="138" t="str">
        <f t="shared" si="3"/>
        <v>81/2025</v>
      </c>
      <c r="C94" s="223" t="str">
        <f t="shared" si="2"/>
        <v>INEA.2S.6.81_2025</v>
      </c>
      <c r="D94" s="52">
        <v>1</v>
      </c>
      <c r="E94" s="56" t="s">
        <v>2847</v>
      </c>
      <c r="F94" s="229" t="s">
        <v>1185</v>
      </c>
      <c r="G94" s="230" t="s">
        <v>2853</v>
      </c>
      <c r="H94" s="231" t="s">
        <v>862</v>
      </c>
      <c r="I94" s="232">
        <v>45915</v>
      </c>
      <c r="J94" s="233">
        <v>45952</v>
      </c>
      <c r="K94" s="55" t="s">
        <v>25</v>
      </c>
      <c r="L94" s="55"/>
      <c r="M94" s="53">
        <v>2</v>
      </c>
      <c r="N94" s="56">
        <v>3</v>
      </c>
    </row>
    <row r="95" spans="1:14" s="34" customFormat="1" ht="57" customHeight="1">
      <c r="A95" s="49">
        <v>322</v>
      </c>
      <c r="B95" s="138" t="str">
        <f t="shared" si="3"/>
        <v>82/2025</v>
      </c>
      <c r="C95" s="223" t="str">
        <f t="shared" ref="C95:C103" si="4">"INEA.2S.6." &amp; TEXT(ROW(C82), 0) &amp; "_2025"</f>
        <v>INEA.2S.6.82_2025</v>
      </c>
      <c r="D95" s="52">
        <v>1</v>
      </c>
      <c r="E95" s="56" t="s">
        <v>2847</v>
      </c>
      <c r="F95" s="229" t="s">
        <v>1766</v>
      </c>
      <c r="G95" s="230" t="s">
        <v>568</v>
      </c>
      <c r="H95" s="231" t="s">
        <v>475</v>
      </c>
      <c r="I95" s="232">
        <v>45918</v>
      </c>
      <c r="J95" s="233">
        <v>45919</v>
      </c>
      <c r="K95" s="55" t="s">
        <v>25</v>
      </c>
      <c r="L95" s="55"/>
      <c r="M95" s="53">
        <v>2</v>
      </c>
      <c r="N95" s="56">
        <v>3</v>
      </c>
    </row>
    <row r="96" spans="1:14" s="34" customFormat="1" ht="57" customHeight="1">
      <c r="A96" s="49">
        <v>323</v>
      </c>
      <c r="B96" s="138" t="str">
        <f t="shared" ref="B96:B103" si="5">TEXT(ROW(C83 ),"00")&amp;"/2025"</f>
        <v>83/2025</v>
      </c>
      <c r="C96" s="223" t="str">
        <f t="shared" si="4"/>
        <v>INEA.2S.6.83_2025</v>
      </c>
      <c r="D96" s="52">
        <v>1</v>
      </c>
      <c r="E96" s="56" t="s">
        <v>2847</v>
      </c>
      <c r="F96" s="224" t="s">
        <v>2933</v>
      </c>
      <c r="G96" s="225" t="s">
        <v>976</v>
      </c>
      <c r="H96" s="226" t="s">
        <v>800</v>
      </c>
      <c r="I96" s="227">
        <v>45918</v>
      </c>
      <c r="J96" s="228">
        <v>45922</v>
      </c>
      <c r="K96" s="55" t="s">
        <v>25</v>
      </c>
      <c r="L96" s="55"/>
      <c r="M96" s="53">
        <v>2</v>
      </c>
      <c r="N96" s="56">
        <v>3</v>
      </c>
    </row>
    <row r="97" spans="1:14" s="34" customFormat="1" ht="57" customHeight="1">
      <c r="A97" s="49">
        <v>324</v>
      </c>
      <c r="B97" s="138" t="str">
        <f t="shared" si="5"/>
        <v>84/2025</v>
      </c>
      <c r="C97" s="223" t="str">
        <f t="shared" si="4"/>
        <v>INEA.2S.6.84_2025</v>
      </c>
      <c r="D97" s="52">
        <v>1</v>
      </c>
      <c r="E97" s="56" t="s">
        <v>2847</v>
      </c>
      <c r="F97" s="234" t="s">
        <v>2934</v>
      </c>
      <c r="G97" s="235" t="s">
        <v>474</v>
      </c>
      <c r="H97" s="236" t="s">
        <v>126</v>
      </c>
      <c r="I97" s="227">
        <v>45918</v>
      </c>
      <c r="J97" s="228">
        <v>45919</v>
      </c>
      <c r="K97" s="55" t="s">
        <v>25</v>
      </c>
      <c r="L97" s="55"/>
      <c r="M97" s="53">
        <v>2</v>
      </c>
      <c r="N97" s="56">
        <v>3</v>
      </c>
    </row>
    <row r="98" spans="1:14" s="34" customFormat="1" ht="57" customHeight="1">
      <c r="A98" s="49">
        <v>351</v>
      </c>
      <c r="B98" s="138" t="str">
        <f t="shared" si="5"/>
        <v>85/2025</v>
      </c>
      <c r="C98" s="223" t="str">
        <f t="shared" si="4"/>
        <v>INEA.2S.6.85_2025</v>
      </c>
      <c r="D98" s="52">
        <v>1</v>
      </c>
      <c r="E98" s="56" t="s">
        <v>3579</v>
      </c>
      <c r="F98" s="297" t="s">
        <v>944</v>
      </c>
      <c r="G98" s="298" t="s">
        <v>2892</v>
      </c>
      <c r="H98" s="299" t="s">
        <v>1076</v>
      </c>
      <c r="I98" s="300">
        <v>45855</v>
      </c>
      <c r="J98" s="54"/>
      <c r="K98" s="55" t="s">
        <v>25</v>
      </c>
      <c r="L98" s="55"/>
      <c r="M98" s="53">
        <v>2</v>
      </c>
      <c r="N98" s="56">
        <v>3</v>
      </c>
    </row>
    <row r="99" spans="1:14" s="34" customFormat="1" ht="57" customHeight="1">
      <c r="A99" s="49">
        <v>352</v>
      </c>
      <c r="B99" s="138" t="str">
        <f t="shared" si="5"/>
        <v>86/2025</v>
      </c>
      <c r="C99" s="223" t="str">
        <f t="shared" si="4"/>
        <v>INEA.2S.6.86_2025</v>
      </c>
      <c r="D99" s="52">
        <v>1</v>
      </c>
      <c r="E99" s="56" t="s">
        <v>3579</v>
      </c>
      <c r="F99" s="301" t="s">
        <v>657</v>
      </c>
      <c r="G99" s="302" t="s">
        <v>494</v>
      </c>
      <c r="H99" s="303" t="s">
        <v>736</v>
      </c>
      <c r="I99" s="304">
        <v>45879</v>
      </c>
      <c r="J99" s="54"/>
      <c r="K99" s="55" t="s">
        <v>25</v>
      </c>
      <c r="L99" s="55"/>
      <c r="M99" s="53">
        <v>2</v>
      </c>
      <c r="N99" s="56">
        <v>3</v>
      </c>
    </row>
    <row r="100" spans="1:14" s="34" customFormat="1" ht="57" customHeight="1">
      <c r="A100" s="49">
        <v>353</v>
      </c>
      <c r="B100" s="138" t="str">
        <f t="shared" si="5"/>
        <v>87/2025</v>
      </c>
      <c r="C100" s="223" t="str">
        <f t="shared" si="4"/>
        <v>INEA.2S.6.87_2025</v>
      </c>
      <c r="D100" s="52">
        <v>1</v>
      </c>
      <c r="E100" s="56" t="s">
        <v>3579</v>
      </c>
      <c r="F100" s="297" t="s">
        <v>3580</v>
      </c>
      <c r="G100" s="298" t="s">
        <v>3581</v>
      </c>
      <c r="H100" s="299" t="s">
        <v>504</v>
      </c>
      <c r="I100" s="300">
        <v>45903</v>
      </c>
      <c r="J100" s="54"/>
      <c r="K100" s="55" t="s">
        <v>25</v>
      </c>
      <c r="L100" s="55"/>
      <c r="M100" s="53">
        <v>2</v>
      </c>
      <c r="N100" s="56">
        <v>3</v>
      </c>
    </row>
    <row r="101" spans="1:14" s="34" customFormat="1" ht="57" customHeight="1">
      <c r="A101" s="49">
        <v>354</v>
      </c>
      <c r="B101" s="138" t="str">
        <f t="shared" si="5"/>
        <v>88/2025</v>
      </c>
      <c r="C101" s="223" t="str">
        <f t="shared" si="4"/>
        <v>INEA.2S.6.88_2025</v>
      </c>
      <c r="D101" s="52">
        <v>1</v>
      </c>
      <c r="E101" s="56" t="s">
        <v>3579</v>
      </c>
      <c r="F101" s="301" t="s">
        <v>1703</v>
      </c>
      <c r="G101" s="302" t="s">
        <v>3582</v>
      </c>
      <c r="H101" s="303" t="s">
        <v>500</v>
      </c>
      <c r="I101" s="304">
        <v>45903</v>
      </c>
      <c r="J101" s="54"/>
      <c r="K101" s="55" t="s">
        <v>25</v>
      </c>
      <c r="L101" s="55"/>
      <c r="M101" s="53">
        <v>2</v>
      </c>
      <c r="N101" s="56">
        <v>3</v>
      </c>
    </row>
    <row r="102" spans="1:14" s="34" customFormat="1" ht="57" customHeight="1">
      <c r="A102" s="49">
        <v>355</v>
      </c>
      <c r="B102" s="138" t="str">
        <f t="shared" si="5"/>
        <v>89/2025</v>
      </c>
      <c r="C102" s="223" t="str">
        <f t="shared" si="4"/>
        <v>INEA.2S.6.89_2025</v>
      </c>
      <c r="D102" s="52">
        <v>1</v>
      </c>
      <c r="E102" s="56" t="s">
        <v>3579</v>
      </c>
      <c r="F102" s="297" t="s">
        <v>3583</v>
      </c>
      <c r="G102" s="298" t="s">
        <v>3584</v>
      </c>
      <c r="H102" s="299" t="s">
        <v>3585</v>
      </c>
      <c r="I102" s="300">
        <v>45903</v>
      </c>
      <c r="J102" s="54"/>
      <c r="K102" s="55" t="s">
        <v>25</v>
      </c>
      <c r="L102" s="55"/>
      <c r="M102" s="53">
        <v>2</v>
      </c>
      <c r="N102" s="56">
        <v>3</v>
      </c>
    </row>
    <row r="103" spans="1:14" s="34" customFormat="1" ht="57" customHeight="1">
      <c r="A103" s="49">
        <v>356</v>
      </c>
      <c r="B103" s="138" t="str">
        <f t="shared" si="5"/>
        <v>90/2025</v>
      </c>
      <c r="C103" s="223" t="str">
        <f t="shared" si="4"/>
        <v>INEA.2S.6.90_2025</v>
      </c>
      <c r="D103" s="52">
        <v>1</v>
      </c>
      <c r="E103" s="56" t="s">
        <v>3579</v>
      </c>
      <c r="F103" s="301" t="s">
        <v>3586</v>
      </c>
      <c r="G103" s="302" t="s">
        <v>472</v>
      </c>
      <c r="H103" s="303" t="s">
        <v>466</v>
      </c>
      <c r="I103" s="304">
        <v>45910</v>
      </c>
      <c r="J103" s="54"/>
      <c r="K103" s="55" t="s">
        <v>25</v>
      </c>
      <c r="L103" s="55"/>
      <c r="M103" s="53">
        <v>2</v>
      </c>
      <c r="N103" s="56">
        <v>3</v>
      </c>
    </row>
    <row r="104" spans="1:14" s="37" customFormat="1" ht="24.75" customHeight="1">
      <c r="A104" s="64"/>
      <c r="B104" s="64"/>
      <c r="C104" s="62"/>
      <c r="D104" s="62"/>
      <c r="E104" s="60"/>
      <c r="F104" s="93"/>
      <c r="G104" s="93"/>
      <c r="H104" s="247"/>
      <c r="I104" s="248"/>
      <c r="J104" s="248"/>
      <c r="K104" s="65"/>
      <c r="L104" s="65"/>
      <c r="M104" s="63"/>
      <c r="N104" s="63"/>
    </row>
    <row r="105" spans="1:14" s="37" customFormat="1" ht="24.75" customHeight="1">
      <c r="A105" s="66"/>
      <c r="B105" s="66"/>
      <c r="C105" s="63"/>
      <c r="D105" s="63"/>
      <c r="E105" s="60"/>
      <c r="F105" s="93"/>
      <c r="G105" s="93"/>
      <c r="H105" s="93"/>
      <c r="I105" s="248"/>
      <c r="J105" s="248"/>
      <c r="K105" s="65"/>
      <c r="L105" s="65"/>
      <c r="M105" s="62"/>
      <c r="N105" s="62"/>
    </row>
    <row r="106" spans="1:14" s="37" customFormat="1" ht="24.75" customHeight="1">
      <c r="A106" s="66"/>
      <c r="B106" s="66"/>
      <c r="C106" s="63"/>
      <c r="D106" s="63"/>
      <c r="E106" s="60"/>
      <c r="F106" s="305" t="s">
        <v>2938</v>
      </c>
      <c r="G106" s="93"/>
      <c r="H106" s="93"/>
      <c r="I106" s="248"/>
      <c r="J106" s="248"/>
      <c r="K106" s="65"/>
      <c r="L106" s="65"/>
      <c r="M106" s="62"/>
      <c r="N106" s="62"/>
    </row>
    <row r="107" spans="1:14" s="37" customFormat="1" ht="24.75" customHeight="1">
      <c r="A107" s="66"/>
      <c r="B107" s="66"/>
      <c r="C107" s="63"/>
      <c r="D107" s="63"/>
      <c r="E107" s="60"/>
      <c r="F107" s="249"/>
      <c r="G107" s="249"/>
      <c r="H107" s="249"/>
      <c r="I107" s="248"/>
      <c r="J107" s="248"/>
      <c r="K107" s="65"/>
      <c r="L107" s="65"/>
      <c r="M107" s="62"/>
      <c r="N107" s="62"/>
    </row>
    <row r="108" spans="1:14" s="37" customFormat="1" ht="24.75" customHeight="1">
      <c r="A108" s="66"/>
      <c r="B108" s="66"/>
      <c r="C108" s="331"/>
      <c r="D108" s="331"/>
      <c r="E108" s="60"/>
      <c r="F108" s="250"/>
      <c r="G108" s="250"/>
      <c r="H108" s="250"/>
      <c r="I108" s="248"/>
      <c r="J108" s="248"/>
      <c r="K108" s="64"/>
      <c r="L108" s="64"/>
      <c r="M108" s="63"/>
      <c r="N108" s="63"/>
    </row>
    <row r="109" spans="1:14" s="37" customFormat="1" ht="24.75" customHeight="1">
      <c r="A109" s="64"/>
      <c r="B109" s="64"/>
      <c r="C109" s="331"/>
      <c r="D109" s="331"/>
      <c r="E109" s="60"/>
      <c r="F109" s="250"/>
      <c r="G109" s="250"/>
      <c r="H109" s="250"/>
      <c r="I109" s="248"/>
      <c r="J109" s="248"/>
      <c r="K109" s="65"/>
      <c r="L109" s="65"/>
      <c r="M109" s="63"/>
      <c r="N109" s="63"/>
    </row>
    <row r="110" spans="1:14" s="37" customFormat="1" ht="24.75" customHeight="1">
      <c r="A110" s="7"/>
      <c r="B110" s="8"/>
      <c r="C110" s="10"/>
      <c r="D110" s="9"/>
      <c r="E110" s="10"/>
      <c r="F110" s="250"/>
      <c r="G110" s="250"/>
      <c r="H110" s="250"/>
      <c r="I110" s="251"/>
      <c r="J110" s="251"/>
      <c r="K110" s="10"/>
      <c r="L110" s="10"/>
      <c r="M110" s="10"/>
      <c r="N110" s="10"/>
    </row>
  </sheetData>
  <mergeCells count="29">
    <mergeCell ref="C109:D109"/>
    <mergeCell ref="B10:E10"/>
    <mergeCell ref="I10:J10"/>
    <mergeCell ref="K10:N10"/>
    <mergeCell ref="A12:A13"/>
    <mergeCell ref="B12:B13"/>
    <mergeCell ref="C12:C13"/>
    <mergeCell ref="D12:D13"/>
    <mergeCell ref="E12:E13"/>
    <mergeCell ref="F12:H13"/>
    <mergeCell ref="I12:J12"/>
    <mergeCell ref="K12:L12"/>
    <mergeCell ref="M12:N12"/>
    <mergeCell ref="C108:D108"/>
    <mergeCell ref="B8:E8"/>
    <mergeCell ref="I8:J8"/>
    <mergeCell ref="K8:N8"/>
    <mergeCell ref="T8:Y8"/>
    <mergeCell ref="B9:E9"/>
    <mergeCell ref="I9:J9"/>
    <mergeCell ref="K9:N9"/>
    <mergeCell ref="D2:M2"/>
    <mergeCell ref="D3:M3"/>
    <mergeCell ref="R3:Y3"/>
    <mergeCell ref="R4:Y4"/>
    <mergeCell ref="B7:E7"/>
    <mergeCell ref="I7:J7"/>
    <mergeCell ref="K7:N7"/>
    <mergeCell ref="R7:Y7"/>
  </mergeCells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C66FF"/>
  </sheetPr>
  <dimension ref="A1:L216"/>
  <sheetViews>
    <sheetView topLeftCell="A184" zoomScale="50" zoomScaleNormal="50" workbookViewId="0">
      <selection activeCell="E199" sqref="E199"/>
    </sheetView>
  </sheetViews>
  <sheetFormatPr baseColWidth="10" defaultRowHeight="15"/>
  <cols>
    <col min="1" max="1" width="30.28515625" customWidth="1"/>
    <col min="2" max="2" width="27.85546875" customWidth="1"/>
    <col min="3" max="3" width="40.28515625" customWidth="1"/>
    <col min="4" max="4" width="23.5703125" customWidth="1"/>
    <col min="5" max="5" width="87.7109375" style="261" bestFit="1" customWidth="1"/>
    <col min="6" max="6" width="54.5703125" customWidth="1"/>
    <col min="7" max="7" width="25.7109375" style="261" customWidth="1"/>
    <col min="8" max="8" width="24.42578125" style="261" customWidth="1"/>
    <col min="9" max="9" width="34.28515625" customWidth="1"/>
    <col min="10" max="10" width="25.85546875" customWidth="1"/>
    <col min="11" max="11" width="26.5703125" customWidth="1"/>
    <col min="12" max="12" width="34.140625" customWidth="1"/>
  </cols>
  <sheetData>
    <row r="1" spans="1:12" s="14" customFormat="1" ht="24.95" customHeight="1">
      <c r="A1" s="11"/>
      <c r="B1" s="12"/>
      <c r="C1" s="12"/>
      <c r="D1" s="13"/>
      <c r="E1" s="12"/>
      <c r="F1" s="12"/>
      <c r="G1" s="12"/>
      <c r="H1" s="12"/>
      <c r="I1" s="12"/>
      <c r="J1" s="12"/>
      <c r="K1" s="12"/>
      <c r="L1" s="12"/>
    </row>
    <row r="2" spans="1:12" s="17" customFormat="1" ht="45" customHeight="1">
      <c r="A2" s="434" t="s">
        <v>0</v>
      </c>
      <c r="B2" s="435"/>
      <c r="C2" s="435"/>
      <c r="D2" s="435"/>
      <c r="E2" s="435"/>
      <c r="F2" s="435"/>
      <c r="G2" s="435"/>
      <c r="H2" s="435"/>
      <c r="I2" s="435"/>
      <c r="J2" s="435"/>
      <c r="K2" s="435"/>
      <c r="L2" s="435"/>
    </row>
    <row r="3" spans="1:12" s="17" customFormat="1" ht="43.5" customHeight="1">
      <c r="A3" s="434" t="s">
        <v>1</v>
      </c>
      <c r="B3" s="435"/>
      <c r="C3" s="435"/>
      <c r="D3" s="435"/>
      <c r="E3" s="435"/>
      <c r="F3" s="435"/>
      <c r="G3" s="435"/>
      <c r="H3" s="435"/>
      <c r="I3" s="435"/>
      <c r="J3" s="435"/>
      <c r="K3" s="435"/>
      <c r="L3" s="435"/>
    </row>
    <row r="4" spans="1:12" s="17" customFormat="1" ht="23.25" customHeight="1">
      <c r="A4" s="15"/>
      <c r="B4" s="16"/>
      <c r="C4" s="16"/>
      <c r="D4" s="18"/>
      <c r="E4" s="18"/>
      <c r="F4" s="18"/>
      <c r="G4" s="19"/>
      <c r="H4" s="19"/>
      <c r="I4" s="19"/>
      <c r="J4" s="19"/>
      <c r="L4" s="19"/>
    </row>
    <row r="5" spans="1:12" s="17" customFormat="1" ht="23.25" customHeight="1">
      <c r="A5" s="15"/>
      <c r="B5" s="16"/>
      <c r="C5" s="16"/>
      <c r="D5" s="18"/>
      <c r="E5" s="18"/>
      <c r="F5" s="18"/>
      <c r="G5" s="20"/>
      <c r="H5" s="20"/>
      <c r="I5" s="20"/>
      <c r="J5" s="20"/>
      <c r="K5" s="20"/>
      <c r="L5" s="20"/>
    </row>
    <row r="6" spans="1:12" s="17" customFormat="1" ht="23.25" customHeight="1">
      <c r="A6" s="15"/>
      <c r="B6" s="16"/>
      <c r="C6" s="16"/>
      <c r="D6" s="18"/>
      <c r="E6" s="18"/>
      <c r="F6" s="18"/>
      <c r="G6" s="19"/>
      <c r="H6" s="19"/>
      <c r="I6" s="19"/>
      <c r="J6" s="19"/>
      <c r="L6" s="19"/>
    </row>
    <row r="7" spans="1:12" s="21" customFormat="1" ht="66.75" customHeight="1">
      <c r="A7" s="68" t="s">
        <v>2</v>
      </c>
      <c r="B7" s="426" t="s">
        <v>30</v>
      </c>
      <c r="C7" s="427"/>
      <c r="D7" s="427"/>
      <c r="E7" s="428"/>
      <c r="F7" s="69"/>
      <c r="G7" s="436" t="s">
        <v>3</v>
      </c>
      <c r="H7" s="437"/>
      <c r="I7" s="438" t="s">
        <v>31</v>
      </c>
      <c r="J7" s="439"/>
      <c r="K7" s="439"/>
      <c r="L7" s="440"/>
    </row>
    <row r="8" spans="1:12" s="21" customFormat="1" ht="60.75" customHeight="1">
      <c r="A8" s="68" t="s">
        <v>4</v>
      </c>
      <c r="B8" s="426" t="s">
        <v>2939</v>
      </c>
      <c r="C8" s="427"/>
      <c r="D8" s="427"/>
      <c r="E8" s="428"/>
      <c r="F8" s="69"/>
      <c r="G8" s="429" t="s">
        <v>26</v>
      </c>
      <c r="H8" s="430"/>
      <c r="I8" s="431" t="s">
        <v>2940</v>
      </c>
      <c r="J8" s="432"/>
      <c r="K8" s="432"/>
      <c r="L8" s="433"/>
    </row>
    <row r="9" spans="1:12" ht="52.5" customHeight="1">
      <c r="A9" s="68" t="s">
        <v>6</v>
      </c>
      <c r="B9" s="426" t="s">
        <v>2941</v>
      </c>
      <c r="C9" s="427"/>
      <c r="D9" s="427"/>
      <c r="E9" s="428"/>
      <c r="G9" s="436" t="s">
        <v>7</v>
      </c>
      <c r="H9" s="437"/>
      <c r="I9" s="441">
        <v>45658</v>
      </c>
      <c r="J9" s="442"/>
      <c r="K9" s="442"/>
      <c r="L9" s="443"/>
    </row>
    <row r="10" spans="1:12" s="21" customFormat="1" ht="66" customHeight="1">
      <c r="A10" s="68" t="s">
        <v>8</v>
      </c>
      <c r="B10" s="426" t="s">
        <v>27</v>
      </c>
      <c r="C10" s="427"/>
      <c r="D10" s="427"/>
      <c r="E10" s="428"/>
      <c r="F10" s="69"/>
      <c r="G10" s="436" t="s">
        <v>9</v>
      </c>
      <c r="H10" s="437"/>
      <c r="I10" s="441">
        <v>45961</v>
      </c>
      <c r="J10" s="442"/>
      <c r="K10" s="442"/>
      <c r="L10" s="443"/>
    </row>
    <row r="11" spans="1:12" s="21" customFormat="1" ht="20.25" customHeight="1">
      <c r="A11" s="23"/>
      <c r="B11" s="24"/>
      <c r="C11" s="24"/>
      <c r="D11" s="24"/>
      <c r="E11" s="19"/>
      <c r="F11" s="25"/>
      <c r="G11" s="254"/>
      <c r="H11" s="255"/>
      <c r="I11" s="24"/>
      <c r="J11" s="24"/>
      <c r="K11" s="24"/>
      <c r="L11" s="24"/>
    </row>
    <row r="12" spans="1:12" s="26" customFormat="1" ht="70.5" customHeight="1">
      <c r="A12" s="449" t="s">
        <v>10</v>
      </c>
      <c r="B12" s="449" t="s">
        <v>11</v>
      </c>
      <c r="C12" s="449" t="s">
        <v>12</v>
      </c>
      <c r="D12" s="451" t="s">
        <v>13</v>
      </c>
      <c r="E12" s="449" t="s">
        <v>14</v>
      </c>
      <c r="F12" s="449" t="s">
        <v>15</v>
      </c>
      <c r="G12" s="444" t="s">
        <v>16</v>
      </c>
      <c r="H12" s="445"/>
      <c r="I12" s="444" t="s">
        <v>17</v>
      </c>
      <c r="J12" s="445"/>
      <c r="K12" s="444" t="s">
        <v>18</v>
      </c>
      <c r="L12" s="446"/>
    </row>
    <row r="13" spans="1:12" s="26" customFormat="1" ht="21">
      <c r="A13" s="450"/>
      <c r="B13" s="450"/>
      <c r="C13" s="450"/>
      <c r="D13" s="452"/>
      <c r="E13" s="450"/>
      <c r="F13" s="450"/>
      <c r="G13" s="27" t="s">
        <v>19</v>
      </c>
      <c r="H13" s="27" t="s">
        <v>20</v>
      </c>
      <c r="I13" s="27" t="s">
        <v>28</v>
      </c>
      <c r="J13" s="27" t="s">
        <v>29</v>
      </c>
      <c r="K13" s="27" t="s">
        <v>23</v>
      </c>
      <c r="L13" s="28" t="s">
        <v>24</v>
      </c>
    </row>
    <row r="14" spans="1:12" s="34" customFormat="1" ht="57" customHeight="1">
      <c r="A14" s="29">
        <v>488</v>
      </c>
      <c r="B14" s="35" t="s">
        <v>1608</v>
      </c>
      <c r="C14" s="30" t="s">
        <v>2943</v>
      </c>
      <c r="D14" s="31">
        <v>1</v>
      </c>
      <c r="E14" s="256" t="s">
        <v>2944</v>
      </c>
      <c r="F14" s="32" t="s">
        <v>2942</v>
      </c>
      <c r="G14" s="257">
        <v>45839</v>
      </c>
      <c r="H14" s="259"/>
      <c r="I14" s="33" t="s">
        <v>25</v>
      </c>
      <c r="J14" s="33" t="s">
        <v>25</v>
      </c>
      <c r="K14" s="32">
        <v>2</v>
      </c>
      <c r="L14" s="32">
        <v>3</v>
      </c>
    </row>
    <row r="15" spans="1:12" s="34" customFormat="1" ht="57" customHeight="1">
      <c r="A15" s="29">
        <v>489</v>
      </c>
      <c r="B15" s="35" t="s">
        <v>1612</v>
      </c>
      <c r="C15" s="30" t="s">
        <v>2945</v>
      </c>
      <c r="D15" s="31">
        <v>1</v>
      </c>
      <c r="E15" s="256" t="s">
        <v>2946</v>
      </c>
      <c r="F15" s="32" t="s">
        <v>2942</v>
      </c>
      <c r="G15" s="257">
        <v>45839</v>
      </c>
      <c r="H15" s="259"/>
      <c r="I15" s="33" t="s">
        <v>25</v>
      </c>
      <c r="J15" s="33" t="s">
        <v>25</v>
      </c>
      <c r="K15" s="32">
        <v>2</v>
      </c>
      <c r="L15" s="32">
        <v>3</v>
      </c>
    </row>
    <row r="16" spans="1:12" s="34" customFormat="1" ht="57" customHeight="1">
      <c r="A16" s="29">
        <v>490</v>
      </c>
      <c r="B16" s="35" t="s">
        <v>1615</v>
      </c>
      <c r="C16" s="30" t="s">
        <v>2947</v>
      </c>
      <c r="D16" s="31">
        <v>1</v>
      </c>
      <c r="E16" s="256" t="s">
        <v>2948</v>
      </c>
      <c r="F16" s="32" t="s">
        <v>2942</v>
      </c>
      <c r="G16" s="257">
        <v>45839</v>
      </c>
      <c r="H16" s="258">
        <v>45884</v>
      </c>
      <c r="I16" s="33" t="s">
        <v>25</v>
      </c>
      <c r="J16" s="33" t="s">
        <v>25</v>
      </c>
      <c r="K16" s="32">
        <v>2</v>
      </c>
      <c r="L16" s="32">
        <v>3</v>
      </c>
    </row>
    <row r="17" spans="1:12" s="34" customFormat="1" ht="57" customHeight="1">
      <c r="A17" s="29">
        <v>491</v>
      </c>
      <c r="B17" s="35" t="s">
        <v>1617</v>
      </c>
      <c r="C17" s="30" t="s">
        <v>2949</v>
      </c>
      <c r="D17" s="31">
        <v>1</v>
      </c>
      <c r="E17" s="256" t="s">
        <v>2950</v>
      </c>
      <c r="F17" s="32" t="s">
        <v>2942</v>
      </c>
      <c r="G17" s="257">
        <v>45841</v>
      </c>
      <c r="H17" s="259"/>
      <c r="I17" s="33" t="s">
        <v>25</v>
      </c>
      <c r="J17" s="33" t="s">
        <v>25</v>
      </c>
      <c r="K17" s="32">
        <v>2</v>
      </c>
      <c r="L17" s="32">
        <v>3</v>
      </c>
    </row>
    <row r="18" spans="1:12" s="34" customFormat="1" ht="57" customHeight="1">
      <c r="A18" s="29">
        <v>492</v>
      </c>
      <c r="B18" s="35" t="s">
        <v>1620</v>
      </c>
      <c r="C18" s="30" t="s">
        <v>2951</v>
      </c>
      <c r="D18" s="31">
        <v>1</v>
      </c>
      <c r="E18" s="256" t="s">
        <v>2952</v>
      </c>
      <c r="F18" s="32" t="s">
        <v>2942</v>
      </c>
      <c r="G18" s="257">
        <v>45841</v>
      </c>
      <c r="H18" s="258">
        <v>45919</v>
      </c>
      <c r="I18" s="33" t="s">
        <v>25</v>
      </c>
      <c r="J18" s="33" t="s">
        <v>25</v>
      </c>
      <c r="K18" s="32">
        <v>2</v>
      </c>
      <c r="L18" s="32">
        <v>3</v>
      </c>
    </row>
    <row r="19" spans="1:12" s="34" customFormat="1" ht="57" customHeight="1">
      <c r="A19" s="29">
        <v>493</v>
      </c>
      <c r="B19" s="35" t="s">
        <v>1624</v>
      </c>
      <c r="C19" s="30" t="s">
        <v>2953</v>
      </c>
      <c r="D19" s="31">
        <v>1</v>
      </c>
      <c r="E19" s="256" t="s">
        <v>2954</v>
      </c>
      <c r="F19" s="32" t="s">
        <v>2942</v>
      </c>
      <c r="G19" s="257">
        <v>45841</v>
      </c>
      <c r="H19" s="258">
        <v>45936</v>
      </c>
      <c r="I19" s="33" t="s">
        <v>25</v>
      </c>
      <c r="J19" s="33" t="s">
        <v>25</v>
      </c>
      <c r="K19" s="32">
        <v>2</v>
      </c>
      <c r="L19" s="32">
        <v>3</v>
      </c>
    </row>
    <row r="20" spans="1:12" s="34" customFormat="1" ht="57" customHeight="1">
      <c r="A20" s="29">
        <v>494</v>
      </c>
      <c r="B20" s="35" t="s">
        <v>1627</v>
      </c>
      <c r="C20" s="30" t="s">
        <v>2955</v>
      </c>
      <c r="D20" s="31">
        <v>1</v>
      </c>
      <c r="E20" s="256" t="s">
        <v>2956</v>
      </c>
      <c r="F20" s="32" t="s">
        <v>2942</v>
      </c>
      <c r="G20" s="257">
        <v>45841</v>
      </c>
      <c r="H20" s="258">
        <v>45866</v>
      </c>
      <c r="I20" s="33" t="s">
        <v>25</v>
      </c>
      <c r="J20" s="33" t="s">
        <v>25</v>
      </c>
      <c r="K20" s="32">
        <v>2</v>
      </c>
      <c r="L20" s="32">
        <v>3</v>
      </c>
    </row>
    <row r="21" spans="1:12" s="34" customFormat="1" ht="57" customHeight="1">
      <c r="A21" s="29">
        <v>495</v>
      </c>
      <c r="B21" s="35" t="s">
        <v>1632</v>
      </c>
      <c r="C21" s="30" t="s">
        <v>2957</v>
      </c>
      <c r="D21" s="31">
        <v>1</v>
      </c>
      <c r="E21" s="256" t="s">
        <v>2958</v>
      </c>
      <c r="F21" s="32" t="s">
        <v>2942</v>
      </c>
      <c r="G21" s="257">
        <v>45841</v>
      </c>
      <c r="H21" s="258">
        <v>45845</v>
      </c>
      <c r="I21" s="33" t="s">
        <v>25</v>
      </c>
      <c r="J21" s="33" t="s">
        <v>25</v>
      </c>
      <c r="K21" s="32">
        <v>2</v>
      </c>
      <c r="L21" s="32">
        <v>3</v>
      </c>
    </row>
    <row r="22" spans="1:12" s="34" customFormat="1" ht="57" customHeight="1">
      <c r="A22" s="29">
        <v>496</v>
      </c>
      <c r="B22" s="35" t="s">
        <v>1636</v>
      </c>
      <c r="C22" s="30" t="s">
        <v>2959</v>
      </c>
      <c r="D22" s="31">
        <v>1</v>
      </c>
      <c r="E22" s="256" t="s">
        <v>2954</v>
      </c>
      <c r="F22" s="32" t="s">
        <v>2942</v>
      </c>
      <c r="G22" s="257">
        <v>45841</v>
      </c>
      <c r="H22" s="258">
        <v>45845</v>
      </c>
      <c r="I22" s="33" t="s">
        <v>25</v>
      </c>
      <c r="J22" s="33" t="s">
        <v>25</v>
      </c>
      <c r="K22" s="32">
        <v>2</v>
      </c>
      <c r="L22" s="32">
        <v>3</v>
      </c>
    </row>
    <row r="23" spans="1:12" s="34" customFormat="1" ht="57" customHeight="1">
      <c r="A23" s="29">
        <v>497</v>
      </c>
      <c r="B23" s="35" t="s">
        <v>1641</v>
      </c>
      <c r="C23" s="30" t="s">
        <v>2960</v>
      </c>
      <c r="D23" s="31">
        <v>1</v>
      </c>
      <c r="E23" s="256" t="s">
        <v>2961</v>
      </c>
      <c r="F23" s="32" t="s">
        <v>2942</v>
      </c>
      <c r="G23" s="257">
        <v>45841</v>
      </c>
      <c r="H23" s="258">
        <v>45850</v>
      </c>
      <c r="I23" s="33" t="s">
        <v>25</v>
      </c>
      <c r="J23" s="33" t="s">
        <v>25</v>
      </c>
      <c r="K23" s="32">
        <v>2</v>
      </c>
      <c r="L23" s="32">
        <v>3</v>
      </c>
    </row>
    <row r="24" spans="1:12" s="34" customFormat="1" ht="57" customHeight="1">
      <c r="A24" s="29">
        <v>498</v>
      </c>
      <c r="B24" s="35" t="s">
        <v>1645</v>
      </c>
      <c r="C24" s="30" t="s">
        <v>2962</v>
      </c>
      <c r="D24" s="31">
        <v>1</v>
      </c>
      <c r="E24" s="256" t="s">
        <v>2963</v>
      </c>
      <c r="F24" s="32" t="s">
        <v>2942</v>
      </c>
      <c r="G24" s="257">
        <v>45841</v>
      </c>
      <c r="H24" s="258">
        <v>45860</v>
      </c>
      <c r="I24" s="33" t="s">
        <v>25</v>
      </c>
      <c r="J24" s="33" t="s">
        <v>25</v>
      </c>
      <c r="K24" s="32">
        <v>2</v>
      </c>
      <c r="L24" s="32">
        <v>3</v>
      </c>
    </row>
    <row r="25" spans="1:12" s="34" customFormat="1" ht="57" customHeight="1">
      <c r="A25" s="29">
        <v>499</v>
      </c>
      <c r="B25" s="35" t="s">
        <v>1648</v>
      </c>
      <c r="C25" s="30" t="s">
        <v>2964</v>
      </c>
      <c r="D25" s="31">
        <v>1</v>
      </c>
      <c r="E25" s="256" t="s">
        <v>2952</v>
      </c>
      <c r="F25" s="32" t="s">
        <v>2942</v>
      </c>
      <c r="G25" s="257">
        <v>45841</v>
      </c>
      <c r="H25" s="258">
        <v>45856</v>
      </c>
      <c r="I25" s="33" t="s">
        <v>25</v>
      </c>
      <c r="J25" s="33" t="s">
        <v>25</v>
      </c>
      <c r="K25" s="32">
        <v>2</v>
      </c>
      <c r="L25" s="32">
        <v>3</v>
      </c>
    </row>
    <row r="26" spans="1:12" s="34" customFormat="1" ht="57" customHeight="1">
      <c r="A26" s="29">
        <v>500</v>
      </c>
      <c r="B26" s="35" t="s">
        <v>1652</v>
      </c>
      <c r="C26" s="30" t="s">
        <v>2965</v>
      </c>
      <c r="D26" s="31">
        <v>1</v>
      </c>
      <c r="E26" s="256" t="s">
        <v>2966</v>
      </c>
      <c r="F26" s="32" t="s">
        <v>2942</v>
      </c>
      <c r="G26" s="257">
        <v>45842</v>
      </c>
      <c r="H26" s="258">
        <v>45947</v>
      </c>
      <c r="I26" s="33" t="s">
        <v>25</v>
      </c>
      <c r="J26" s="33" t="s">
        <v>25</v>
      </c>
      <c r="K26" s="32">
        <v>2</v>
      </c>
      <c r="L26" s="32">
        <v>3</v>
      </c>
    </row>
    <row r="27" spans="1:12" s="34" customFormat="1" ht="57" customHeight="1">
      <c r="A27" s="29">
        <v>501</v>
      </c>
      <c r="B27" s="35" t="s">
        <v>1656</v>
      </c>
      <c r="C27" s="30" t="s">
        <v>2967</v>
      </c>
      <c r="D27" s="31">
        <v>1</v>
      </c>
      <c r="E27" s="256" t="s">
        <v>2968</v>
      </c>
      <c r="F27" s="32" t="s">
        <v>2942</v>
      </c>
      <c r="G27" s="257">
        <v>45845</v>
      </c>
      <c r="H27" s="258">
        <v>45845</v>
      </c>
      <c r="I27" s="33" t="s">
        <v>25</v>
      </c>
      <c r="J27" s="33" t="s">
        <v>25</v>
      </c>
      <c r="K27" s="32">
        <v>2</v>
      </c>
      <c r="L27" s="32">
        <v>3</v>
      </c>
    </row>
    <row r="28" spans="1:12" s="34" customFormat="1" ht="57" customHeight="1">
      <c r="A28" s="29">
        <v>502</v>
      </c>
      <c r="B28" s="35" t="s">
        <v>1661</v>
      </c>
      <c r="C28" s="30" t="s">
        <v>2969</v>
      </c>
      <c r="D28" s="31">
        <v>1</v>
      </c>
      <c r="E28" s="256" t="s">
        <v>2970</v>
      </c>
      <c r="F28" s="32" t="s">
        <v>2942</v>
      </c>
      <c r="G28" s="257">
        <v>45846</v>
      </c>
      <c r="H28" s="259"/>
      <c r="I28" s="33" t="s">
        <v>25</v>
      </c>
      <c r="J28" s="33" t="s">
        <v>25</v>
      </c>
      <c r="K28" s="32">
        <v>2</v>
      </c>
      <c r="L28" s="32">
        <v>3</v>
      </c>
    </row>
    <row r="29" spans="1:12" s="34" customFormat="1" ht="57" customHeight="1">
      <c r="A29" s="29">
        <v>503</v>
      </c>
      <c r="B29" s="35" t="s">
        <v>1665</v>
      </c>
      <c r="C29" s="30" t="s">
        <v>2971</v>
      </c>
      <c r="D29" s="31">
        <v>1</v>
      </c>
      <c r="E29" s="256" t="s">
        <v>2972</v>
      </c>
      <c r="F29" s="32" t="s">
        <v>2942</v>
      </c>
      <c r="G29" s="257">
        <v>45846</v>
      </c>
      <c r="H29" s="259"/>
      <c r="I29" s="33" t="s">
        <v>25</v>
      </c>
      <c r="J29" s="33" t="s">
        <v>25</v>
      </c>
      <c r="K29" s="32">
        <v>2</v>
      </c>
      <c r="L29" s="32">
        <v>3</v>
      </c>
    </row>
    <row r="30" spans="1:12" s="34" customFormat="1" ht="57" customHeight="1">
      <c r="A30" s="29">
        <v>504</v>
      </c>
      <c r="B30" s="35" t="s">
        <v>1670</v>
      </c>
      <c r="C30" s="30" t="s">
        <v>2973</v>
      </c>
      <c r="D30" s="31">
        <v>1</v>
      </c>
      <c r="E30" s="256" t="s">
        <v>2974</v>
      </c>
      <c r="F30" s="32" t="s">
        <v>2942</v>
      </c>
      <c r="G30" s="257">
        <v>45846</v>
      </c>
      <c r="H30" s="258">
        <v>45892</v>
      </c>
      <c r="I30" s="33" t="s">
        <v>25</v>
      </c>
      <c r="J30" s="33" t="s">
        <v>25</v>
      </c>
      <c r="K30" s="32">
        <v>2</v>
      </c>
      <c r="L30" s="32">
        <v>3</v>
      </c>
    </row>
    <row r="31" spans="1:12" s="34" customFormat="1" ht="57" customHeight="1">
      <c r="A31" s="29">
        <v>505</v>
      </c>
      <c r="B31" s="35" t="s">
        <v>1676</v>
      </c>
      <c r="C31" s="30" t="s">
        <v>2975</v>
      </c>
      <c r="D31" s="31">
        <v>1</v>
      </c>
      <c r="E31" s="256" t="s">
        <v>2976</v>
      </c>
      <c r="F31" s="32" t="s">
        <v>2942</v>
      </c>
      <c r="G31" s="257">
        <v>45846</v>
      </c>
      <c r="H31" s="258">
        <v>45856</v>
      </c>
      <c r="I31" s="33" t="s">
        <v>25</v>
      </c>
      <c r="J31" s="33" t="s">
        <v>25</v>
      </c>
      <c r="K31" s="32">
        <v>2</v>
      </c>
      <c r="L31" s="32">
        <v>3</v>
      </c>
    </row>
    <row r="32" spans="1:12" s="34" customFormat="1" ht="57" customHeight="1">
      <c r="A32" s="29">
        <v>506</v>
      </c>
      <c r="B32" s="35" t="s">
        <v>1681</v>
      </c>
      <c r="C32" s="30" t="s">
        <v>2977</v>
      </c>
      <c r="D32" s="31">
        <v>1</v>
      </c>
      <c r="E32" s="256" t="s">
        <v>2978</v>
      </c>
      <c r="F32" s="32" t="s">
        <v>2942</v>
      </c>
      <c r="G32" s="257">
        <v>45846</v>
      </c>
      <c r="H32" s="258">
        <v>45925</v>
      </c>
      <c r="I32" s="33" t="s">
        <v>25</v>
      </c>
      <c r="J32" s="33" t="s">
        <v>25</v>
      </c>
      <c r="K32" s="32">
        <v>2</v>
      </c>
      <c r="L32" s="32">
        <v>3</v>
      </c>
    </row>
    <row r="33" spans="1:12" s="34" customFormat="1" ht="57" customHeight="1">
      <c r="A33" s="29">
        <v>507</v>
      </c>
      <c r="B33" s="35" t="s">
        <v>1684</v>
      </c>
      <c r="C33" s="30" t="s">
        <v>2979</v>
      </c>
      <c r="D33" s="31">
        <v>1</v>
      </c>
      <c r="E33" s="256" t="s">
        <v>2980</v>
      </c>
      <c r="F33" s="32" t="s">
        <v>2942</v>
      </c>
      <c r="G33" s="257">
        <v>45848</v>
      </c>
      <c r="H33" s="259"/>
      <c r="I33" s="33" t="s">
        <v>25</v>
      </c>
      <c r="J33" s="33" t="s">
        <v>25</v>
      </c>
      <c r="K33" s="32">
        <v>2</v>
      </c>
      <c r="L33" s="32">
        <v>3</v>
      </c>
    </row>
    <row r="34" spans="1:12" s="34" customFormat="1" ht="57" customHeight="1">
      <c r="A34" s="29">
        <v>508</v>
      </c>
      <c r="B34" s="35" t="s">
        <v>1688</v>
      </c>
      <c r="C34" s="30" t="s">
        <v>2981</v>
      </c>
      <c r="D34" s="31">
        <v>1</v>
      </c>
      <c r="E34" s="256" t="s">
        <v>2982</v>
      </c>
      <c r="F34" s="32" t="s">
        <v>2942</v>
      </c>
      <c r="G34" s="257">
        <v>45848</v>
      </c>
      <c r="H34" s="258">
        <v>45856</v>
      </c>
      <c r="I34" s="33" t="s">
        <v>25</v>
      </c>
      <c r="J34" s="33" t="s">
        <v>25</v>
      </c>
      <c r="K34" s="32">
        <v>2</v>
      </c>
      <c r="L34" s="32">
        <v>3</v>
      </c>
    </row>
    <row r="35" spans="1:12" s="34" customFormat="1" ht="57" customHeight="1">
      <c r="A35" s="29">
        <v>509</v>
      </c>
      <c r="B35" s="35" t="s">
        <v>1692</v>
      </c>
      <c r="C35" s="30" t="s">
        <v>2983</v>
      </c>
      <c r="D35" s="31">
        <v>1</v>
      </c>
      <c r="E35" s="256" t="s">
        <v>2984</v>
      </c>
      <c r="F35" s="32" t="s">
        <v>2942</v>
      </c>
      <c r="G35" s="257">
        <v>45848</v>
      </c>
      <c r="H35" s="258">
        <v>45883</v>
      </c>
      <c r="I35" s="33" t="s">
        <v>25</v>
      </c>
      <c r="J35" s="33" t="s">
        <v>25</v>
      </c>
      <c r="K35" s="32">
        <v>2</v>
      </c>
      <c r="L35" s="32">
        <v>3</v>
      </c>
    </row>
    <row r="36" spans="1:12" s="34" customFormat="1" ht="57" customHeight="1">
      <c r="A36" s="29">
        <v>510</v>
      </c>
      <c r="B36" s="35" t="s">
        <v>1697</v>
      </c>
      <c r="C36" s="30" t="s">
        <v>2985</v>
      </c>
      <c r="D36" s="31">
        <v>1</v>
      </c>
      <c r="E36" s="256" t="s">
        <v>2986</v>
      </c>
      <c r="F36" s="32" t="s">
        <v>2942</v>
      </c>
      <c r="G36" s="257">
        <v>45848</v>
      </c>
      <c r="H36" s="258">
        <v>45856</v>
      </c>
      <c r="I36" s="33" t="s">
        <v>25</v>
      </c>
      <c r="J36" s="33" t="s">
        <v>25</v>
      </c>
      <c r="K36" s="32">
        <v>2</v>
      </c>
      <c r="L36" s="32">
        <v>3</v>
      </c>
    </row>
    <row r="37" spans="1:12" s="34" customFormat="1" ht="57" customHeight="1">
      <c r="A37" s="29">
        <v>511</v>
      </c>
      <c r="B37" s="35" t="s">
        <v>1701</v>
      </c>
      <c r="C37" s="30" t="s">
        <v>2987</v>
      </c>
      <c r="D37" s="31">
        <v>1</v>
      </c>
      <c r="E37" s="256" t="s">
        <v>2988</v>
      </c>
      <c r="F37" s="32" t="s">
        <v>2942</v>
      </c>
      <c r="G37" s="257">
        <v>45848</v>
      </c>
      <c r="H37" s="258">
        <v>45864</v>
      </c>
      <c r="I37" s="33" t="s">
        <v>25</v>
      </c>
      <c r="J37" s="33" t="s">
        <v>25</v>
      </c>
      <c r="K37" s="32">
        <v>2</v>
      </c>
      <c r="L37" s="32">
        <v>3</v>
      </c>
    </row>
    <row r="38" spans="1:12" s="34" customFormat="1" ht="57" customHeight="1">
      <c r="A38" s="29">
        <v>512</v>
      </c>
      <c r="B38" s="35" t="s">
        <v>1704</v>
      </c>
      <c r="C38" s="30" t="s">
        <v>2989</v>
      </c>
      <c r="D38" s="31">
        <v>1</v>
      </c>
      <c r="E38" s="256" t="s">
        <v>2990</v>
      </c>
      <c r="F38" s="32" t="s">
        <v>2942</v>
      </c>
      <c r="G38" s="257">
        <v>45848</v>
      </c>
      <c r="H38" s="258">
        <v>45856</v>
      </c>
      <c r="I38" s="33" t="s">
        <v>25</v>
      </c>
      <c r="J38" s="33" t="s">
        <v>25</v>
      </c>
      <c r="K38" s="32">
        <v>2</v>
      </c>
      <c r="L38" s="32">
        <v>3</v>
      </c>
    </row>
    <row r="39" spans="1:12" s="34" customFormat="1" ht="57" customHeight="1">
      <c r="A39" s="29">
        <v>513</v>
      </c>
      <c r="B39" s="35" t="s">
        <v>1706</v>
      </c>
      <c r="C39" s="30" t="s">
        <v>2991</v>
      </c>
      <c r="D39" s="31">
        <v>1</v>
      </c>
      <c r="E39" s="256" t="s">
        <v>2992</v>
      </c>
      <c r="F39" s="32" t="s">
        <v>2942</v>
      </c>
      <c r="G39" s="257">
        <v>45848</v>
      </c>
      <c r="H39" s="258">
        <v>45856</v>
      </c>
      <c r="I39" s="33" t="s">
        <v>25</v>
      </c>
      <c r="J39" s="33" t="s">
        <v>25</v>
      </c>
      <c r="K39" s="32">
        <v>2</v>
      </c>
      <c r="L39" s="32">
        <v>3</v>
      </c>
    </row>
    <row r="40" spans="1:12" s="34" customFormat="1" ht="57" customHeight="1">
      <c r="A40" s="29">
        <v>514</v>
      </c>
      <c r="B40" s="35" t="s">
        <v>1708</v>
      </c>
      <c r="C40" s="30" t="s">
        <v>2993</v>
      </c>
      <c r="D40" s="31">
        <v>1</v>
      </c>
      <c r="E40" s="256" t="s">
        <v>2984</v>
      </c>
      <c r="F40" s="32" t="s">
        <v>2942</v>
      </c>
      <c r="G40" s="257">
        <v>45848</v>
      </c>
      <c r="H40" s="258">
        <v>45856</v>
      </c>
      <c r="I40" s="33" t="s">
        <v>25</v>
      </c>
      <c r="J40" s="33" t="s">
        <v>25</v>
      </c>
      <c r="K40" s="32">
        <v>2</v>
      </c>
      <c r="L40" s="32">
        <v>3</v>
      </c>
    </row>
    <row r="41" spans="1:12" s="34" customFormat="1" ht="57" customHeight="1">
      <c r="A41" s="29">
        <v>515</v>
      </c>
      <c r="B41" s="35" t="s">
        <v>1710</v>
      </c>
      <c r="C41" s="30" t="s">
        <v>2994</v>
      </c>
      <c r="D41" s="31">
        <v>1</v>
      </c>
      <c r="E41" s="256" t="s">
        <v>2995</v>
      </c>
      <c r="F41" s="32" t="s">
        <v>2942</v>
      </c>
      <c r="G41" s="257">
        <v>45848</v>
      </c>
      <c r="H41" s="258">
        <v>45884</v>
      </c>
      <c r="I41" s="33" t="s">
        <v>25</v>
      </c>
      <c r="J41" s="33" t="s">
        <v>25</v>
      </c>
      <c r="K41" s="32">
        <v>2</v>
      </c>
      <c r="L41" s="32">
        <v>3</v>
      </c>
    </row>
    <row r="42" spans="1:12" s="34" customFormat="1" ht="57" customHeight="1">
      <c r="A42" s="29">
        <v>516</v>
      </c>
      <c r="B42" s="35" t="s">
        <v>1712</v>
      </c>
      <c r="C42" s="30" t="s">
        <v>2996</v>
      </c>
      <c r="D42" s="31">
        <v>1</v>
      </c>
      <c r="E42" s="256" t="s">
        <v>2997</v>
      </c>
      <c r="F42" s="32" t="s">
        <v>2942</v>
      </c>
      <c r="G42" s="257">
        <v>45848</v>
      </c>
      <c r="H42" s="258">
        <v>45855</v>
      </c>
      <c r="I42" s="33" t="s">
        <v>25</v>
      </c>
      <c r="J42" s="33" t="s">
        <v>25</v>
      </c>
      <c r="K42" s="32">
        <v>2</v>
      </c>
      <c r="L42" s="32">
        <v>3</v>
      </c>
    </row>
    <row r="43" spans="1:12" s="34" customFormat="1" ht="57" customHeight="1">
      <c r="A43" s="29">
        <v>517</v>
      </c>
      <c r="B43" s="35" t="s">
        <v>1714</v>
      </c>
      <c r="C43" s="30" t="s">
        <v>2998</v>
      </c>
      <c r="D43" s="31">
        <v>1</v>
      </c>
      <c r="E43" s="256" t="s">
        <v>2999</v>
      </c>
      <c r="F43" s="32" t="s">
        <v>2942</v>
      </c>
      <c r="G43" s="257">
        <v>45848</v>
      </c>
      <c r="H43" s="258">
        <v>45917</v>
      </c>
      <c r="I43" s="33" t="s">
        <v>25</v>
      </c>
      <c r="J43" s="33" t="s">
        <v>25</v>
      </c>
      <c r="K43" s="32">
        <v>2</v>
      </c>
      <c r="L43" s="32">
        <v>3</v>
      </c>
    </row>
    <row r="44" spans="1:12" s="34" customFormat="1" ht="57" customHeight="1">
      <c r="A44" s="29">
        <v>518</v>
      </c>
      <c r="B44" s="35" t="s">
        <v>1716</v>
      </c>
      <c r="C44" s="30" t="s">
        <v>3000</v>
      </c>
      <c r="D44" s="31">
        <v>1</v>
      </c>
      <c r="E44" s="256" t="s">
        <v>3001</v>
      </c>
      <c r="F44" s="32" t="s">
        <v>2942</v>
      </c>
      <c r="G44" s="257">
        <v>45848</v>
      </c>
      <c r="H44" s="258">
        <v>45856</v>
      </c>
      <c r="I44" s="33" t="s">
        <v>25</v>
      </c>
      <c r="J44" s="33" t="s">
        <v>25</v>
      </c>
      <c r="K44" s="32">
        <v>2</v>
      </c>
      <c r="L44" s="32">
        <v>3</v>
      </c>
    </row>
    <row r="45" spans="1:12" s="34" customFormat="1" ht="57" customHeight="1">
      <c r="A45" s="29">
        <v>519</v>
      </c>
      <c r="B45" s="35" t="s">
        <v>1718</v>
      </c>
      <c r="C45" s="30" t="s">
        <v>3002</v>
      </c>
      <c r="D45" s="31">
        <v>1</v>
      </c>
      <c r="E45" s="256" t="s">
        <v>3003</v>
      </c>
      <c r="F45" s="32" t="s">
        <v>2942</v>
      </c>
      <c r="G45" s="257">
        <v>45849</v>
      </c>
      <c r="H45" s="259"/>
      <c r="I45" s="33" t="s">
        <v>25</v>
      </c>
      <c r="J45" s="33" t="s">
        <v>25</v>
      </c>
      <c r="K45" s="32">
        <v>2</v>
      </c>
      <c r="L45" s="32">
        <v>3</v>
      </c>
    </row>
    <row r="46" spans="1:12" s="34" customFormat="1" ht="57" customHeight="1">
      <c r="A46" s="29">
        <v>520</v>
      </c>
      <c r="B46" s="35" t="s">
        <v>1720</v>
      </c>
      <c r="C46" s="30" t="s">
        <v>3004</v>
      </c>
      <c r="D46" s="31">
        <v>1</v>
      </c>
      <c r="E46" s="256" t="s">
        <v>3005</v>
      </c>
      <c r="F46" s="32" t="s">
        <v>2942</v>
      </c>
      <c r="G46" s="257">
        <v>45852</v>
      </c>
      <c r="H46" s="258">
        <v>45866</v>
      </c>
      <c r="I46" s="33" t="s">
        <v>25</v>
      </c>
      <c r="J46" s="33" t="s">
        <v>25</v>
      </c>
      <c r="K46" s="32">
        <v>2</v>
      </c>
      <c r="L46" s="32">
        <v>3</v>
      </c>
    </row>
    <row r="47" spans="1:12" s="34" customFormat="1" ht="57" customHeight="1">
      <c r="A47" s="29">
        <v>521</v>
      </c>
      <c r="B47" s="35" t="s">
        <v>1722</v>
      </c>
      <c r="C47" s="30" t="s">
        <v>3006</v>
      </c>
      <c r="D47" s="31">
        <v>1</v>
      </c>
      <c r="E47" s="256" t="s">
        <v>3007</v>
      </c>
      <c r="F47" s="32" t="s">
        <v>2942</v>
      </c>
      <c r="G47" s="257">
        <v>45852</v>
      </c>
      <c r="H47" s="258">
        <v>45864</v>
      </c>
      <c r="I47" s="33" t="s">
        <v>25</v>
      </c>
      <c r="J47" s="33" t="s">
        <v>25</v>
      </c>
      <c r="K47" s="32">
        <v>2</v>
      </c>
      <c r="L47" s="32">
        <v>3</v>
      </c>
    </row>
    <row r="48" spans="1:12" s="34" customFormat="1" ht="57" customHeight="1">
      <c r="A48" s="29">
        <v>522</v>
      </c>
      <c r="B48" s="35" t="s">
        <v>1724</v>
      </c>
      <c r="C48" s="30" t="s">
        <v>3008</v>
      </c>
      <c r="D48" s="31">
        <v>1</v>
      </c>
      <c r="E48" s="256" t="s">
        <v>3009</v>
      </c>
      <c r="F48" s="32" t="s">
        <v>2942</v>
      </c>
      <c r="G48" s="257">
        <v>45852</v>
      </c>
      <c r="H48" s="258">
        <v>45866</v>
      </c>
      <c r="I48" s="33" t="s">
        <v>25</v>
      </c>
      <c r="J48" s="33" t="s">
        <v>25</v>
      </c>
      <c r="K48" s="32">
        <v>2</v>
      </c>
      <c r="L48" s="32">
        <v>3</v>
      </c>
    </row>
    <row r="49" spans="1:12" s="34" customFormat="1" ht="57" customHeight="1">
      <c r="A49" s="29">
        <v>523</v>
      </c>
      <c r="B49" s="35" t="s">
        <v>1726</v>
      </c>
      <c r="C49" s="30" t="s">
        <v>3010</v>
      </c>
      <c r="D49" s="31">
        <v>1</v>
      </c>
      <c r="E49" s="256" t="s">
        <v>3011</v>
      </c>
      <c r="F49" s="32" t="s">
        <v>2942</v>
      </c>
      <c r="G49" s="257">
        <v>45852</v>
      </c>
      <c r="H49" s="258">
        <v>45952</v>
      </c>
      <c r="I49" s="33" t="s">
        <v>25</v>
      </c>
      <c r="J49" s="33" t="s">
        <v>25</v>
      </c>
      <c r="K49" s="32">
        <v>2</v>
      </c>
      <c r="L49" s="32">
        <v>3</v>
      </c>
    </row>
    <row r="50" spans="1:12" s="34" customFormat="1" ht="57" customHeight="1">
      <c r="A50" s="29">
        <v>524</v>
      </c>
      <c r="B50" s="35" t="s">
        <v>1728</v>
      </c>
      <c r="C50" s="30" t="s">
        <v>3012</v>
      </c>
      <c r="D50" s="31">
        <v>1</v>
      </c>
      <c r="E50" s="256" t="s">
        <v>3013</v>
      </c>
      <c r="F50" s="32" t="s">
        <v>2942</v>
      </c>
      <c r="G50" s="257">
        <v>45852</v>
      </c>
      <c r="H50" s="258">
        <v>45864</v>
      </c>
      <c r="I50" s="33" t="s">
        <v>25</v>
      </c>
      <c r="J50" s="33" t="s">
        <v>25</v>
      </c>
      <c r="K50" s="32">
        <v>2</v>
      </c>
      <c r="L50" s="32">
        <v>3</v>
      </c>
    </row>
    <row r="51" spans="1:12" s="34" customFormat="1" ht="57" customHeight="1">
      <c r="A51" s="29">
        <v>525</v>
      </c>
      <c r="B51" s="35" t="s">
        <v>1730</v>
      </c>
      <c r="C51" s="30" t="s">
        <v>3014</v>
      </c>
      <c r="D51" s="31">
        <v>1</v>
      </c>
      <c r="E51" s="256" t="s">
        <v>3011</v>
      </c>
      <c r="F51" s="32" t="s">
        <v>2942</v>
      </c>
      <c r="G51" s="257">
        <v>45852</v>
      </c>
      <c r="H51" s="258">
        <v>45866</v>
      </c>
      <c r="I51" s="33" t="s">
        <v>25</v>
      </c>
      <c r="J51" s="33" t="s">
        <v>25</v>
      </c>
      <c r="K51" s="32">
        <v>2</v>
      </c>
      <c r="L51" s="32">
        <v>3</v>
      </c>
    </row>
    <row r="52" spans="1:12" s="34" customFormat="1" ht="57" customHeight="1">
      <c r="A52" s="29">
        <v>526</v>
      </c>
      <c r="B52" s="35" t="s">
        <v>1732</v>
      </c>
      <c r="C52" s="30" t="s">
        <v>3015</v>
      </c>
      <c r="D52" s="31">
        <v>1</v>
      </c>
      <c r="E52" s="256" t="s">
        <v>3016</v>
      </c>
      <c r="F52" s="32" t="s">
        <v>2942</v>
      </c>
      <c r="G52" s="257">
        <v>45852</v>
      </c>
      <c r="H52" s="258">
        <v>45905</v>
      </c>
      <c r="I52" s="33" t="s">
        <v>25</v>
      </c>
      <c r="J52" s="33" t="s">
        <v>25</v>
      </c>
      <c r="K52" s="32">
        <v>2</v>
      </c>
      <c r="L52" s="32">
        <v>3</v>
      </c>
    </row>
    <row r="53" spans="1:12" s="34" customFormat="1" ht="57" customHeight="1">
      <c r="A53" s="29">
        <v>527</v>
      </c>
      <c r="B53" s="35" t="s">
        <v>1734</v>
      </c>
      <c r="C53" s="30" t="s">
        <v>3017</v>
      </c>
      <c r="D53" s="31">
        <v>1</v>
      </c>
      <c r="E53" s="256" t="s">
        <v>3018</v>
      </c>
      <c r="F53" s="32" t="s">
        <v>2942</v>
      </c>
      <c r="G53" s="257">
        <v>45852</v>
      </c>
      <c r="H53" s="258">
        <v>45864</v>
      </c>
      <c r="I53" s="33" t="s">
        <v>25</v>
      </c>
      <c r="J53" s="33" t="s">
        <v>25</v>
      </c>
      <c r="K53" s="32">
        <v>2</v>
      </c>
      <c r="L53" s="32">
        <v>3</v>
      </c>
    </row>
    <row r="54" spans="1:12" s="34" customFormat="1" ht="57" customHeight="1">
      <c r="A54" s="29">
        <v>528</v>
      </c>
      <c r="B54" s="35" t="s">
        <v>1736</v>
      </c>
      <c r="C54" s="30" t="s">
        <v>3019</v>
      </c>
      <c r="D54" s="31">
        <v>1</v>
      </c>
      <c r="E54" s="256" t="s">
        <v>3020</v>
      </c>
      <c r="F54" s="32" t="s">
        <v>2942</v>
      </c>
      <c r="G54" s="257">
        <v>45852</v>
      </c>
      <c r="H54" s="258">
        <v>45864</v>
      </c>
      <c r="I54" s="33" t="s">
        <v>25</v>
      </c>
      <c r="J54" s="33" t="s">
        <v>25</v>
      </c>
      <c r="K54" s="32">
        <v>2</v>
      </c>
      <c r="L54" s="32">
        <v>3</v>
      </c>
    </row>
    <row r="55" spans="1:12" s="34" customFormat="1" ht="57" customHeight="1">
      <c r="A55" s="29">
        <v>529</v>
      </c>
      <c r="B55" s="35" t="s">
        <v>1738</v>
      </c>
      <c r="C55" s="30" t="s">
        <v>3021</v>
      </c>
      <c r="D55" s="31">
        <v>1</v>
      </c>
      <c r="E55" s="256" t="s">
        <v>3022</v>
      </c>
      <c r="F55" s="32" t="s">
        <v>2942</v>
      </c>
      <c r="G55" s="257">
        <v>45853</v>
      </c>
      <c r="H55" s="259"/>
      <c r="I55" s="33" t="s">
        <v>25</v>
      </c>
      <c r="J55" s="33" t="s">
        <v>25</v>
      </c>
      <c r="K55" s="32">
        <v>2</v>
      </c>
      <c r="L55" s="32">
        <v>3</v>
      </c>
    </row>
    <row r="56" spans="1:12" s="34" customFormat="1" ht="57" customHeight="1">
      <c r="A56" s="29">
        <v>530</v>
      </c>
      <c r="B56" s="35" t="s">
        <v>1740</v>
      </c>
      <c r="C56" s="30" t="s">
        <v>3023</v>
      </c>
      <c r="D56" s="31">
        <v>1</v>
      </c>
      <c r="E56" s="256" t="s">
        <v>3024</v>
      </c>
      <c r="F56" s="32" t="s">
        <v>2942</v>
      </c>
      <c r="G56" s="257">
        <v>45853</v>
      </c>
      <c r="H56" s="258">
        <v>45922</v>
      </c>
      <c r="I56" s="33" t="s">
        <v>25</v>
      </c>
      <c r="J56" s="33" t="s">
        <v>25</v>
      </c>
      <c r="K56" s="32">
        <v>2</v>
      </c>
      <c r="L56" s="32">
        <v>3</v>
      </c>
    </row>
    <row r="57" spans="1:12" s="34" customFormat="1" ht="57" customHeight="1">
      <c r="A57" s="29">
        <v>531</v>
      </c>
      <c r="B57" s="35" t="s">
        <v>1743</v>
      </c>
      <c r="C57" s="30" t="s">
        <v>3025</v>
      </c>
      <c r="D57" s="31">
        <v>1</v>
      </c>
      <c r="E57" s="256" t="s">
        <v>3026</v>
      </c>
      <c r="F57" s="32" t="s">
        <v>2942</v>
      </c>
      <c r="G57" s="257">
        <v>45854</v>
      </c>
      <c r="H57" s="258">
        <v>45953</v>
      </c>
      <c r="I57" s="33" t="s">
        <v>25</v>
      </c>
      <c r="J57" s="33" t="s">
        <v>25</v>
      </c>
      <c r="K57" s="32">
        <v>2</v>
      </c>
      <c r="L57" s="32">
        <v>3</v>
      </c>
    </row>
    <row r="58" spans="1:12" s="34" customFormat="1" ht="57" customHeight="1">
      <c r="A58" s="29">
        <v>532</v>
      </c>
      <c r="B58" s="35" t="s">
        <v>1746</v>
      </c>
      <c r="C58" s="30" t="s">
        <v>3027</v>
      </c>
      <c r="D58" s="31">
        <v>1</v>
      </c>
      <c r="E58" s="256" t="s">
        <v>3028</v>
      </c>
      <c r="F58" s="32" t="s">
        <v>2942</v>
      </c>
      <c r="G58" s="257">
        <v>45854</v>
      </c>
      <c r="H58" s="258">
        <v>45866</v>
      </c>
      <c r="I58" s="33" t="s">
        <v>25</v>
      </c>
      <c r="J58" s="33" t="s">
        <v>25</v>
      </c>
      <c r="K58" s="32">
        <v>2</v>
      </c>
      <c r="L58" s="32">
        <v>3</v>
      </c>
    </row>
    <row r="59" spans="1:12" s="34" customFormat="1" ht="57" customHeight="1">
      <c r="A59" s="29">
        <v>533</v>
      </c>
      <c r="B59" s="35" t="s">
        <v>1748</v>
      </c>
      <c r="C59" s="30" t="s">
        <v>3029</v>
      </c>
      <c r="D59" s="31">
        <v>1</v>
      </c>
      <c r="E59" s="256" t="s">
        <v>3030</v>
      </c>
      <c r="F59" s="32" t="s">
        <v>2942</v>
      </c>
      <c r="G59" s="257">
        <v>45854</v>
      </c>
      <c r="H59" s="258">
        <v>45856</v>
      </c>
      <c r="I59" s="33" t="s">
        <v>25</v>
      </c>
      <c r="J59" s="33" t="s">
        <v>25</v>
      </c>
      <c r="K59" s="32">
        <v>2</v>
      </c>
      <c r="L59" s="32">
        <v>3</v>
      </c>
    </row>
    <row r="60" spans="1:12" s="34" customFormat="1" ht="57" customHeight="1">
      <c r="A60" s="29">
        <v>534</v>
      </c>
      <c r="B60" s="35" t="s">
        <v>1750</v>
      </c>
      <c r="C60" s="30" t="s">
        <v>3031</v>
      </c>
      <c r="D60" s="31">
        <v>1</v>
      </c>
      <c r="E60" s="256" t="s">
        <v>3032</v>
      </c>
      <c r="F60" s="32" t="s">
        <v>2942</v>
      </c>
      <c r="G60" s="257">
        <v>45854</v>
      </c>
      <c r="H60" s="258">
        <v>45953</v>
      </c>
      <c r="I60" s="33" t="s">
        <v>25</v>
      </c>
      <c r="J60" s="33" t="s">
        <v>25</v>
      </c>
      <c r="K60" s="32">
        <v>2</v>
      </c>
      <c r="L60" s="32">
        <v>3</v>
      </c>
    </row>
    <row r="61" spans="1:12" s="34" customFormat="1" ht="57" customHeight="1">
      <c r="A61" s="29">
        <v>535</v>
      </c>
      <c r="B61" s="35" t="s">
        <v>1752</v>
      </c>
      <c r="C61" s="30" t="s">
        <v>3033</v>
      </c>
      <c r="D61" s="31">
        <v>1</v>
      </c>
      <c r="E61" s="256" t="s">
        <v>3034</v>
      </c>
      <c r="F61" s="32" t="s">
        <v>2942</v>
      </c>
      <c r="G61" s="257">
        <v>45855</v>
      </c>
      <c r="H61" s="259"/>
      <c r="I61" s="33" t="s">
        <v>25</v>
      </c>
      <c r="J61" s="33" t="s">
        <v>25</v>
      </c>
      <c r="K61" s="32">
        <v>2</v>
      </c>
      <c r="L61" s="32">
        <v>3</v>
      </c>
    </row>
    <row r="62" spans="1:12" s="34" customFormat="1" ht="57" customHeight="1">
      <c r="A62" s="29">
        <v>536</v>
      </c>
      <c r="B62" s="35" t="s">
        <v>1754</v>
      </c>
      <c r="C62" s="30" t="s">
        <v>3035</v>
      </c>
      <c r="D62" s="31">
        <v>1</v>
      </c>
      <c r="E62" s="256" t="s">
        <v>3036</v>
      </c>
      <c r="F62" s="32" t="s">
        <v>2942</v>
      </c>
      <c r="G62" s="257">
        <v>45855</v>
      </c>
      <c r="H62" s="258">
        <v>45859</v>
      </c>
      <c r="I62" s="33" t="s">
        <v>25</v>
      </c>
      <c r="J62" s="33" t="s">
        <v>25</v>
      </c>
      <c r="K62" s="32">
        <v>2</v>
      </c>
      <c r="L62" s="32">
        <v>3</v>
      </c>
    </row>
    <row r="63" spans="1:12" s="34" customFormat="1" ht="57" customHeight="1">
      <c r="A63" s="29">
        <v>537</v>
      </c>
      <c r="B63" s="35" t="s">
        <v>1756</v>
      </c>
      <c r="C63" s="30" t="s">
        <v>3037</v>
      </c>
      <c r="D63" s="31">
        <v>1</v>
      </c>
      <c r="E63" s="256" t="s">
        <v>3038</v>
      </c>
      <c r="F63" s="32" t="s">
        <v>2942</v>
      </c>
      <c r="G63" s="257">
        <v>45856</v>
      </c>
      <c r="H63" s="259"/>
      <c r="I63" s="33" t="s">
        <v>25</v>
      </c>
      <c r="J63" s="33" t="s">
        <v>25</v>
      </c>
      <c r="K63" s="32">
        <v>2</v>
      </c>
      <c r="L63" s="32">
        <v>3</v>
      </c>
    </row>
    <row r="64" spans="1:12" s="34" customFormat="1" ht="57" customHeight="1">
      <c r="A64" s="29">
        <v>538</v>
      </c>
      <c r="B64" s="35" t="s">
        <v>1758</v>
      </c>
      <c r="C64" s="30" t="s">
        <v>3039</v>
      </c>
      <c r="D64" s="31">
        <v>1</v>
      </c>
      <c r="E64" s="256" t="s">
        <v>3040</v>
      </c>
      <c r="F64" s="32" t="s">
        <v>2942</v>
      </c>
      <c r="G64" s="257">
        <v>45856</v>
      </c>
      <c r="H64" s="258">
        <v>45859</v>
      </c>
      <c r="I64" s="33" t="s">
        <v>25</v>
      </c>
      <c r="J64" s="33" t="s">
        <v>25</v>
      </c>
      <c r="K64" s="32">
        <v>2</v>
      </c>
      <c r="L64" s="32">
        <v>3</v>
      </c>
    </row>
    <row r="65" spans="1:12" s="34" customFormat="1" ht="57" customHeight="1">
      <c r="A65" s="29">
        <v>539</v>
      </c>
      <c r="B65" s="35" t="s">
        <v>1760</v>
      </c>
      <c r="C65" s="30" t="s">
        <v>3041</v>
      </c>
      <c r="D65" s="31">
        <v>1</v>
      </c>
      <c r="E65" s="256" t="s">
        <v>3042</v>
      </c>
      <c r="F65" s="32" t="s">
        <v>2942</v>
      </c>
      <c r="G65" s="257">
        <v>45856</v>
      </c>
      <c r="H65" s="258">
        <v>45860</v>
      </c>
      <c r="I65" s="33" t="s">
        <v>25</v>
      </c>
      <c r="J65" s="33" t="s">
        <v>25</v>
      </c>
      <c r="K65" s="32">
        <v>2</v>
      </c>
      <c r="L65" s="32">
        <v>3</v>
      </c>
    </row>
    <row r="66" spans="1:12" s="34" customFormat="1" ht="57" customHeight="1">
      <c r="A66" s="29">
        <v>540</v>
      </c>
      <c r="B66" s="35" t="s">
        <v>1762</v>
      </c>
      <c r="C66" s="30" t="s">
        <v>3043</v>
      </c>
      <c r="D66" s="31">
        <v>1</v>
      </c>
      <c r="E66" s="256" t="s">
        <v>3040</v>
      </c>
      <c r="F66" s="32" t="s">
        <v>2942</v>
      </c>
      <c r="G66" s="257">
        <v>45856</v>
      </c>
      <c r="H66" s="258">
        <v>45969</v>
      </c>
      <c r="I66" s="33" t="s">
        <v>25</v>
      </c>
      <c r="J66" s="33" t="s">
        <v>25</v>
      </c>
      <c r="K66" s="32">
        <v>2</v>
      </c>
      <c r="L66" s="32">
        <v>3</v>
      </c>
    </row>
    <row r="67" spans="1:12" s="34" customFormat="1" ht="57" customHeight="1">
      <c r="A67" s="29">
        <v>541</v>
      </c>
      <c r="B67" s="35" t="s">
        <v>1764</v>
      </c>
      <c r="C67" s="30" t="s">
        <v>3044</v>
      </c>
      <c r="D67" s="31">
        <v>1</v>
      </c>
      <c r="E67" s="256" t="s">
        <v>3045</v>
      </c>
      <c r="F67" s="32" t="s">
        <v>2942</v>
      </c>
      <c r="G67" s="257">
        <v>45856</v>
      </c>
      <c r="H67" s="258">
        <v>45873</v>
      </c>
      <c r="I67" s="33" t="s">
        <v>25</v>
      </c>
      <c r="J67" s="33" t="s">
        <v>25</v>
      </c>
      <c r="K67" s="32">
        <v>2</v>
      </c>
      <c r="L67" s="32">
        <v>3</v>
      </c>
    </row>
    <row r="68" spans="1:12" s="34" customFormat="1" ht="57" customHeight="1">
      <c r="A68" s="29">
        <v>542</v>
      </c>
      <c r="B68" s="35" t="s">
        <v>2031</v>
      </c>
      <c r="C68" s="30" t="s">
        <v>3046</v>
      </c>
      <c r="D68" s="31">
        <v>1</v>
      </c>
      <c r="E68" s="256" t="s">
        <v>3047</v>
      </c>
      <c r="F68" s="32" t="s">
        <v>2942</v>
      </c>
      <c r="G68" s="257">
        <v>45859</v>
      </c>
      <c r="H68" s="259"/>
      <c r="I68" s="33" t="s">
        <v>25</v>
      </c>
      <c r="J68" s="33" t="s">
        <v>25</v>
      </c>
      <c r="K68" s="32">
        <v>2</v>
      </c>
      <c r="L68" s="32">
        <v>3</v>
      </c>
    </row>
    <row r="69" spans="1:12" s="34" customFormat="1" ht="57" customHeight="1">
      <c r="A69" s="29">
        <v>543</v>
      </c>
      <c r="B69" s="35" t="s">
        <v>2033</v>
      </c>
      <c r="C69" s="30" t="s">
        <v>3048</v>
      </c>
      <c r="D69" s="31">
        <v>1</v>
      </c>
      <c r="E69" s="256" t="s">
        <v>3049</v>
      </c>
      <c r="F69" s="32" t="s">
        <v>2942</v>
      </c>
      <c r="G69" s="257">
        <v>45861</v>
      </c>
      <c r="H69" s="259"/>
      <c r="I69" s="33" t="s">
        <v>25</v>
      </c>
      <c r="J69" s="33" t="s">
        <v>25</v>
      </c>
      <c r="K69" s="32">
        <v>2</v>
      </c>
      <c r="L69" s="32">
        <v>3</v>
      </c>
    </row>
    <row r="70" spans="1:12" s="34" customFormat="1" ht="57" customHeight="1">
      <c r="A70" s="29">
        <v>544</v>
      </c>
      <c r="B70" s="35" t="s">
        <v>2035</v>
      </c>
      <c r="C70" s="30" t="s">
        <v>3050</v>
      </c>
      <c r="D70" s="31">
        <v>1</v>
      </c>
      <c r="E70" s="256" t="s">
        <v>3051</v>
      </c>
      <c r="F70" s="32" t="s">
        <v>2942</v>
      </c>
      <c r="G70" s="257">
        <v>45861</v>
      </c>
      <c r="H70" s="259"/>
      <c r="I70" s="33" t="s">
        <v>25</v>
      </c>
      <c r="J70" s="33" t="s">
        <v>25</v>
      </c>
      <c r="K70" s="32">
        <v>2</v>
      </c>
      <c r="L70" s="32">
        <v>3</v>
      </c>
    </row>
    <row r="71" spans="1:12" s="34" customFormat="1" ht="57" customHeight="1">
      <c r="A71" s="29">
        <v>545</v>
      </c>
      <c r="B71" s="35" t="s">
        <v>2037</v>
      </c>
      <c r="C71" s="30" t="s">
        <v>3052</v>
      </c>
      <c r="D71" s="31">
        <v>1</v>
      </c>
      <c r="E71" s="256" t="s">
        <v>3053</v>
      </c>
      <c r="F71" s="32" t="s">
        <v>2942</v>
      </c>
      <c r="G71" s="257">
        <v>45861</v>
      </c>
      <c r="H71" s="259"/>
      <c r="I71" s="33" t="s">
        <v>25</v>
      </c>
      <c r="J71" s="33" t="s">
        <v>25</v>
      </c>
      <c r="K71" s="32">
        <v>2</v>
      </c>
      <c r="L71" s="32">
        <v>3</v>
      </c>
    </row>
    <row r="72" spans="1:12" s="34" customFormat="1" ht="57" customHeight="1">
      <c r="A72" s="29">
        <v>546</v>
      </c>
      <c r="B72" s="35" t="s">
        <v>2039</v>
      </c>
      <c r="C72" s="30" t="s">
        <v>3054</v>
      </c>
      <c r="D72" s="31">
        <v>1</v>
      </c>
      <c r="E72" s="256" t="s">
        <v>3055</v>
      </c>
      <c r="F72" s="32" t="s">
        <v>2942</v>
      </c>
      <c r="G72" s="257">
        <v>45861</v>
      </c>
      <c r="H72" s="258">
        <v>45898</v>
      </c>
      <c r="I72" s="33" t="s">
        <v>25</v>
      </c>
      <c r="J72" s="33" t="s">
        <v>25</v>
      </c>
      <c r="K72" s="32">
        <v>2</v>
      </c>
      <c r="L72" s="32">
        <v>3</v>
      </c>
    </row>
    <row r="73" spans="1:12" s="34" customFormat="1" ht="57" customHeight="1">
      <c r="A73" s="29">
        <v>547</v>
      </c>
      <c r="B73" s="35" t="s">
        <v>2041</v>
      </c>
      <c r="C73" s="30" t="s">
        <v>3056</v>
      </c>
      <c r="D73" s="31">
        <v>1</v>
      </c>
      <c r="E73" s="256" t="s">
        <v>3057</v>
      </c>
      <c r="F73" s="32" t="s">
        <v>2942</v>
      </c>
      <c r="G73" s="257">
        <v>45863</v>
      </c>
      <c r="H73" s="258">
        <v>45864</v>
      </c>
      <c r="I73" s="33" t="s">
        <v>25</v>
      </c>
      <c r="J73" s="33" t="s">
        <v>25</v>
      </c>
      <c r="K73" s="32">
        <v>2</v>
      </c>
      <c r="L73" s="32">
        <v>3</v>
      </c>
    </row>
    <row r="74" spans="1:12" s="34" customFormat="1" ht="57" customHeight="1">
      <c r="A74" s="29">
        <v>548</v>
      </c>
      <c r="B74" s="35" t="s">
        <v>2043</v>
      </c>
      <c r="C74" s="30" t="s">
        <v>3058</v>
      </c>
      <c r="D74" s="31">
        <v>1</v>
      </c>
      <c r="E74" s="256" t="s">
        <v>3059</v>
      </c>
      <c r="F74" s="32" t="s">
        <v>2942</v>
      </c>
      <c r="G74" s="257">
        <v>45863</v>
      </c>
      <c r="H74" s="258">
        <v>45864</v>
      </c>
      <c r="I74" s="33" t="s">
        <v>25</v>
      </c>
      <c r="J74" s="33" t="s">
        <v>25</v>
      </c>
      <c r="K74" s="32">
        <v>2</v>
      </c>
      <c r="L74" s="32">
        <v>3</v>
      </c>
    </row>
    <row r="75" spans="1:12" s="34" customFormat="1" ht="57" customHeight="1">
      <c r="A75" s="29">
        <v>549</v>
      </c>
      <c r="B75" s="35" t="s">
        <v>2045</v>
      </c>
      <c r="C75" s="30" t="s">
        <v>3060</v>
      </c>
      <c r="D75" s="31">
        <v>1</v>
      </c>
      <c r="E75" s="256" t="s">
        <v>3061</v>
      </c>
      <c r="F75" s="32" t="s">
        <v>2942</v>
      </c>
      <c r="G75" s="257">
        <v>45863</v>
      </c>
      <c r="H75" s="258">
        <v>45864</v>
      </c>
      <c r="I75" s="33" t="s">
        <v>25</v>
      </c>
      <c r="J75" s="33" t="s">
        <v>25</v>
      </c>
      <c r="K75" s="32">
        <v>2</v>
      </c>
      <c r="L75" s="32">
        <v>3</v>
      </c>
    </row>
    <row r="76" spans="1:12" s="34" customFormat="1" ht="57" customHeight="1">
      <c r="A76" s="29">
        <v>550</v>
      </c>
      <c r="B76" s="35" t="s">
        <v>2047</v>
      </c>
      <c r="C76" s="30" t="s">
        <v>3062</v>
      </c>
      <c r="D76" s="31">
        <v>1</v>
      </c>
      <c r="E76" s="256" t="s">
        <v>3063</v>
      </c>
      <c r="F76" s="32" t="s">
        <v>2942</v>
      </c>
      <c r="G76" s="260">
        <v>45867</v>
      </c>
      <c r="H76" s="259"/>
      <c r="I76" s="33" t="s">
        <v>25</v>
      </c>
      <c r="J76" s="33" t="s">
        <v>25</v>
      </c>
      <c r="K76" s="32">
        <v>2</v>
      </c>
      <c r="L76" s="32">
        <v>3</v>
      </c>
    </row>
    <row r="77" spans="1:12" s="34" customFormat="1" ht="57" customHeight="1">
      <c r="A77" s="29">
        <v>551</v>
      </c>
      <c r="B77" s="35" t="s">
        <v>2049</v>
      </c>
      <c r="C77" s="30" t="s">
        <v>3064</v>
      </c>
      <c r="D77" s="31">
        <v>1</v>
      </c>
      <c r="E77" s="256" t="s">
        <v>3065</v>
      </c>
      <c r="F77" s="32" t="s">
        <v>2942</v>
      </c>
      <c r="G77" s="257">
        <v>45867</v>
      </c>
      <c r="H77" s="259"/>
      <c r="I77" s="33" t="s">
        <v>25</v>
      </c>
      <c r="J77" s="33" t="s">
        <v>25</v>
      </c>
      <c r="K77" s="32">
        <v>2</v>
      </c>
      <c r="L77" s="32">
        <v>3</v>
      </c>
    </row>
    <row r="78" spans="1:12" s="34" customFormat="1" ht="57" customHeight="1">
      <c r="A78" s="29">
        <v>552</v>
      </c>
      <c r="B78" s="35" t="s">
        <v>2051</v>
      </c>
      <c r="C78" s="30" t="s">
        <v>3066</v>
      </c>
      <c r="D78" s="31">
        <v>1</v>
      </c>
      <c r="E78" s="256" t="s">
        <v>3067</v>
      </c>
      <c r="F78" s="32" t="s">
        <v>2942</v>
      </c>
      <c r="G78" s="257">
        <v>45869</v>
      </c>
      <c r="H78" s="258">
        <v>45950</v>
      </c>
      <c r="I78" s="33" t="s">
        <v>25</v>
      </c>
      <c r="J78" s="33" t="s">
        <v>25</v>
      </c>
      <c r="K78" s="32">
        <v>2</v>
      </c>
      <c r="L78" s="32">
        <v>3</v>
      </c>
    </row>
    <row r="79" spans="1:12" s="34" customFormat="1" ht="57" customHeight="1">
      <c r="A79" s="29">
        <v>553</v>
      </c>
      <c r="B79" s="35" t="s">
        <v>2053</v>
      </c>
      <c r="C79" s="30" t="s">
        <v>3068</v>
      </c>
      <c r="D79" s="31">
        <v>1</v>
      </c>
      <c r="E79" s="256" t="s">
        <v>3069</v>
      </c>
      <c r="F79" s="32" t="s">
        <v>2942</v>
      </c>
      <c r="G79" s="257">
        <v>45870</v>
      </c>
      <c r="H79" s="259"/>
      <c r="I79" s="33" t="s">
        <v>25</v>
      </c>
      <c r="J79" s="33" t="s">
        <v>25</v>
      </c>
      <c r="K79" s="32">
        <v>2</v>
      </c>
      <c r="L79" s="32">
        <v>3</v>
      </c>
    </row>
    <row r="80" spans="1:12" s="34" customFormat="1" ht="57" customHeight="1">
      <c r="A80" s="29">
        <v>554</v>
      </c>
      <c r="B80" s="35" t="s">
        <v>2055</v>
      </c>
      <c r="C80" s="30" t="s">
        <v>3070</v>
      </c>
      <c r="D80" s="31">
        <v>1</v>
      </c>
      <c r="E80" s="256" t="s">
        <v>3071</v>
      </c>
      <c r="F80" s="32" t="s">
        <v>2942</v>
      </c>
      <c r="G80" s="257">
        <v>45870</v>
      </c>
      <c r="H80" s="258">
        <v>45891</v>
      </c>
      <c r="I80" s="33" t="s">
        <v>25</v>
      </c>
      <c r="J80" s="33" t="s">
        <v>25</v>
      </c>
      <c r="K80" s="32">
        <v>2</v>
      </c>
      <c r="L80" s="32">
        <v>3</v>
      </c>
    </row>
    <row r="81" spans="1:12" s="34" customFormat="1" ht="57" customHeight="1">
      <c r="A81" s="29">
        <v>555</v>
      </c>
      <c r="B81" s="35" t="s">
        <v>2057</v>
      </c>
      <c r="C81" s="30" t="s">
        <v>3072</v>
      </c>
      <c r="D81" s="31">
        <v>1</v>
      </c>
      <c r="E81" s="256" t="s">
        <v>3073</v>
      </c>
      <c r="F81" s="32" t="s">
        <v>2942</v>
      </c>
      <c r="G81" s="257">
        <v>45870</v>
      </c>
      <c r="H81" s="258">
        <v>45882</v>
      </c>
      <c r="I81" s="33" t="s">
        <v>25</v>
      </c>
      <c r="J81" s="33" t="s">
        <v>25</v>
      </c>
      <c r="K81" s="32">
        <v>2</v>
      </c>
      <c r="L81" s="32">
        <v>3</v>
      </c>
    </row>
    <row r="82" spans="1:12" s="34" customFormat="1" ht="57" customHeight="1">
      <c r="A82" s="29">
        <v>556</v>
      </c>
      <c r="B82" s="35" t="s">
        <v>2059</v>
      </c>
      <c r="C82" s="30" t="s">
        <v>3074</v>
      </c>
      <c r="D82" s="31">
        <v>1</v>
      </c>
      <c r="E82" s="256" t="s">
        <v>3075</v>
      </c>
      <c r="F82" s="32" t="s">
        <v>2942</v>
      </c>
      <c r="G82" s="257">
        <v>45874</v>
      </c>
      <c r="H82" s="258">
        <v>45954</v>
      </c>
      <c r="I82" s="33" t="s">
        <v>25</v>
      </c>
      <c r="J82" s="33" t="s">
        <v>25</v>
      </c>
      <c r="K82" s="32">
        <v>2</v>
      </c>
      <c r="L82" s="32">
        <v>3</v>
      </c>
    </row>
    <row r="83" spans="1:12" s="34" customFormat="1" ht="57" customHeight="1">
      <c r="A83" s="29">
        <v>557</v>
      </c>
      <c r="B83" s="35" t="s">
        <v>2061</v>
      </c>
      <c r="C83" s="30" t="s">
        <v>3076</v>
      </c>
      <c r="D83" s="31">
        <v>1</v>
      </c>
      <c r="E83" s="256" t="s">
        <v>3077</v>
      </c>
      <c r="F83" s="32" t="s">
        <v>2942</v>
      </c>
      <c r="G83" s="257">
        <v>45874</v>
      </c>
      <c r="H83" s="258">
        <v>45891</v>
      </c>
      <c r="I83" s="33" t="s">
        <v>25</v>
      </c>
      <c r="J83" s="33" t="s">
        <v>25</v>
      </c>
      <c r="K83" s="32">
        <v>2</v>
      </c>
      <c r="L83" s="32">
        <v>3</v>
      </c>
    </row>
    <row r="84" spans="1:12" s="34" customFormat="1" ht="57" customHeight="1">
      <c r="A84" s="29">
        <v>558</v>
      </c>
      <c r="B84" s="35" t="s">
        <v>2063</v>
      </c>
      <c r="C84" s="30" t="s">
        <v>3078</v>
      </c>
      <c r="D84" s="31">
        <v>1</v>
      </c>
      <c r="E84" s="256" t="s">
        <v>3079</v>
      </c>
      <c r="F84" s="32" t="s">
        <v>2942</v>
      </c>
      <c r="G84" s="257">
        <v>45874</v>
      </c>
      <c r="H84" s="258">
        <v>45925</v>
      </c>
      <c r="I84" s="33" t="s">
        <v>25</v>
      </c>
      <c r="J84" s="33" t="s">
        <v>25</v>
      </c>
      <c r="K84" s="32">
        <v>2</v>
      </c>
      <c r="L84" s="32">
        <v>3</v>
      </c>
    </row>
    <row r="85" spans="1:12" s="34" customFormat="1" ht="57" customHeight="1">
      <c r="A85" s="29">
        <v>559</v>
      </c>
      <c r="B85" s="35" t="s">
        <v>2065</v>
      </c>
      <c r="C85" s="30" t="s">
        <v>3080</v>
      </c>
      <c r="D85" s="31">
        <v>1</v>
      </c>
      <c r="E85" s="256" t="s">
        <v>3081</v>
      </c>
      <c r="F85" s="32" t="s">
        <v>2942</v>
      </c>
      <c r="G85" s="257">
        <v>45874</v>
      </c>
      <c r="H85" s="258">
        <v>45891</v>
      </c>
      <c r="I85" s="33" t="s">
        <v>25</v>
      </c>
      <c r="J85" s="33" t="s">
        <v>25</v>
      </c>
      <c r="K85" s="32">
        <v>2</v>
      </c>
      <c r="L85" s="32">
        <v>3</v>
      </c>
    </row>
    <row r="86" spans="1:12" s="34" customFormat="1" ht="57" customHeight="1">
      <c r="A86" s="29">
        <v>560</v>
      </c>
      <c r="B86" s="35" t="s">
        <v>2067</v>
      </c>
      <c r="C86" s="30" t="s">
        <v>3082</v>
      </c>
      <c r="D86" s="31">
        <v>1</v>
      </c>
      <c r="E86" s="256" t="s">
        <v>3083</v>
      </c>
      <c r="F86" s="32" t="s">
        <v>2942</v>
      </c>
      <c r="G86" s="257">
        <v>45875</v>
      </c>
      <c r="H86" s="258">
        <v>45898</v>
      </c>
      <c r="I86" s="33" t="s">
        <v>25</v>
      </c>
      <c r="J86" s="33" t="s">
        <v>25</v>
      </c>
      <c r="K86" s="32">
        <v>2</v>
      </c>
      <c r="L86" s="32">
        <v>3</v>
      </c>
    </row>
    <row r="87" spans="1:12" s="34" customFormat="1" ht="57" customHeight="1">
      <c r="A87" s="29">
        <v>561</v>
      </c>
      <c r="B87" s="35" t="s">
        <v>2069</v>
      </c>
      <c r="C87" s="30" t="s">
        <v>3084</v>
      </c>
      <c r="D87" s="31">
        <v>1</v>
      </c>
      <c r="E87" s="256" t="s">
        <v>3085</v>
      </c>
      <c r="F87" s="32" t="s">
        <v>2942</v>
      </c>
      <c r="G87" s="257">
        <v>45875</v>
      </c>
      <c r="H87" s="258">
        <v>45898</v>
      </c>
      <c r="I87" s="33" t="s">
        <v>25</v>
      </c>
      <c r="J87" s="33" t="s">
        <v>25</v>
      </c>
      <c r="K87" s="32">
        <v>2</v>
      </c>
      <c r="L87" s="32">
        <v>3</v>
      </c>
    </row>
    <row r="88" spans="1:12" s="34" customFormat="1" ht="57" customHeight="1">
      <c r="A88" s="29">
        <v>562</v>
      </c>
      <c r="B88" s="35" t="s">
        <v>2071</v>
      </c>
      <c r="C88" s="30" t="s">
        <v>3086</v>
      </c>
      <c r="D88" s="31">
        <v>1</v>
      </c>
      <c r="E88" s="256" t="s">
        <v>3087</v>
      </c>
      <c r="F88" s="32" t="s">
        <v>2942</v>
      </c>
      <c r="G88" s="257">
        <v>45876</v>
      </c>
      <c r="H88" s="258">
        <v>45891</v>
      </c>
      <c r="I88" s="33" t="s">
        <v>25</v>
      </c>
      <c r="J88" s="33" t="s">
        <v>25</v>
      </c>
      <c r="K88" s="32">
        <v>2</v>
      </c>
      <c r="L88" s="32">
        <v>3</v>
      </c>
    </row>
    <row r="89" spans="1:12" s="34" customFormat="1" ht="57" customHeight="1">
      <c r="A89" s="29">
        <v>563</v>
      </c>
      <c r="B89" s="35" t="s">
        <v>2073</v>
      </c>
      <c r="C89" s="30" t="s">
        <v>3088</v>
      </c>
      <c r="D89" s="31">
        <v>1</v>
      </c>
      <c r="E89" s="256" t="s">
        <v>3089</v>
      </c>
      <c r="F89" s="32" t="s">
        <v>2942</v>
      </c>
      <c r="G89" s="257">
        <v>45876</v>
      </c>
      <c r="H89" s="258">
        <v>45888</v>
      </c>
      <c r="I89" s="33" t="s">
        <v>25</v>
      </c>
      <c r="J89" s="33" t="s">
        <v>25</v>
      </c>
      <c r="K89" s="32">
        <v>2</v>
      </c>
      <c r="L89" s="32">
        <v>3</v>
      </c>
    </row>
    <row r="90" spans="1:12" s="34" customFormat="1" ht="57" customHeight="1">
      <c r="A90" s="29">
        <v>564</v>
      </c>
      <c r="B90" s="35" t="s">
        <v>2075</v>
      </c>
      <c r="C90" s="30" t="s">
        <v>3090</v>
      </c>
      <c r="D90" s="31">
        <v>1</v>
      </c>
      <c r="E90" s="256" t="s">
        <v>3091</v>
      </c>
      <c r="F90" s="32" t="s">
        <v>2942</v>
      </c>
      <c r="G90" s="257">
        <v>45876</v>
      </c>
      <c r="H90" s="258">
        <v>45891</v>
      </c>
      <c r="I90" s="33" t="s">
        <v>25</v>
      </c>
      <c r="J90" s="33" t="s">
        <v>25</v>
      </c>
      <c r="K90" s="32">
        <v>2</v>
      </c>
      <c r="L90" s="32">
        <v>3</v>
      </c>
    </row>
    <row r="91" spans="1:12" s="34" customFormat="1" ht="57" customHeight="1">
      <c r="A91" s="29">
        <v>565</v>
      </c>
      <c r="B91" s="35" t="s">
        <v>2077</v>
      </c>
      <c r="C91" s="30" t="s">
        <v>3092</v>
      </c>
      <c r="D91" s="31">
        <v>1</v>
      </c>
      <c r="E91" s="256" t="s">
        <v>3093</v>
      </c>
      <c r="F91" s="32" t="s">
        <v>2942</v>
      </c>
      <c r="G91" s="257">
        <v>45876</v>
      </c>
      <c r="H91" s="258">
        <v>45884</v>
      </c>
      <c r="I91" s="33" t="s">
        <v>25</v>
      </c>
      <c r="J91" s="33" t="s">
        <v>25</v>
      </c>
      <c r="K91" s="32">
        <v>2</v>
      </c>
      <c r="L91" s="32">
        <v>3</v>
      </c>
    </row>
    <row r="92" spans="1:12" s="34" customFormat="1" ht="57" customHeight="1">
      <c r="A92" s="29">
        <v>566</v>
      </c>
      <c r="B92" s="35" t="s">
        <v>2079</v>
      </c>
      <c r="C92" s="30" t="s">
        <v>3094</v>
      </c>
      <c r="D92" s="31">
        <v>1</v>
      </c>
      <c r="E92" s="256" t="s">
        <v>3095</v>
      </c>
      <c r="F92" s="32" t="s">
        <v>2942</v>
      </c>
      <c r="G92" s="257">
        <v>45876</v>
      </c>
      <c r="H92" s="258">
        <v>45884</v>
      </c>
      <c r="I92" s="33" t="s">
        <v>25</v>
      </c>
      <c r="J92" s="33" t="s">
        <v>25</v>
      </c>
      <c r="K92" s="32">
        <v>2</v>
      </c>
      <c r="L92" s="32">
        <v>3</v>
      </c>
    </row>
    <row r="93" spans="1:12" s="34" customFormat="1" ht="57" customHeight="1">
      <c r="A93" s="29">
        <v>567</v>
      </c>
      <c r="B93" s="35" t="s">
        <v>2081</v>
      </c>
      <c r="C93" s="30" t="s">
        <v>3096</v>
      </c>
      <c r="D93" s="31">
        <v>1</v>
      </c>
      <c r="E93" s="256" t="s">
        <v>3097</v>
      </c>
      <c r="F93" s="32" t="s">
        <v>2942</v>
      </c>
      <c r="G93" s="257">
        <v>45876</v>
      </c>
      <c r="H93" s="258">
        <v>45877</v>
      </c>
      <c r="I93" s="33" t="s">
        <v>25</v>
      </c>
      <c r="J93" s="33" t="s">
        <v>25</v>
      </c>
      <c r="K93" s="32">
        <v>2</v>
      </c>
      <c r="L93" s="32">
        <v>3</v>
      </c>
    </row>
    <row r="94" spans="1:12" s="34" customFormat="1" ht="57" customHeight="1">
      <c r="A94" s="29">
        <v>568</v>
      </c>
      <c r="B94" s="35" t="s">
        <v>2083</v>
      </c>
      <c r="C94" s="30" t="s">
        <v>3098</v>
      </c>
      <c r="D94" s="31">
        <v>1</v>
      </c>
      <c r="E94" s="256" t="s">
        <v>3099</v>
      </c>
      <c r="F94" s="32" t="s">
        <v>2942</v>
      </c>
      <c r="G94" s="257">
        <v>45876</v>
      </c>
      <c r="H94" s="258">
        <v>45884</v>
      </c>
      <c r="I94" s="33" t="s">
        <v>25</v>
      </c>
      <c r="J94" s="33" t="s">
        <v>25</v>
      </c>
      <c r="K94" s="32">
        <v>2</v>
      </c>
      <c r="L94" s="32">
        <v>3</v>
      </c>
    </row>
    <row r="95" spans="1:12" s="34" customFormat="1" ht="57" customHeight="1">
      <c r="A95" s="29">
        <v>569</v>
      </c>
      <c r="B95" s="35" t="s">
        <v>2085</v>
      </c>
      <c r="C95" s="30" t="s">
        <v>3100</v>
      </c>
      <c r="D95" s="31">
        <v>1</v>
      </c>
      <c r="E95" s="256" t="s">
        <v>3101</v>
      </c>
      <c r="F95" s="32" t="s">
        <v>2942</v>
      </c>
      <c r="G95" s="257">
        <v>45876</v>
      </c>
      <c r="H95" s="258">
        <v>45883</v>
      </c>
      <c r="I95" s="33" t="s">
        <v>25</v>
      </c>
      <c r="J95" s="33" t="s">
        <v>25</v>
      </c>
      <c r="K95" s="32">
        <v>2</v>
      </c>
      <c r="L95" s="32">
        <v>3</v>
      </c>
    </row>
    <row r="96" spans="1:12" s="34" customFormat="1" ht="57" customHeight="1">
      <c r="A96" s="29">
        <v>570</v>
      </c>
      <c r="B96" s="35" t="s">
        <v>2087</v>
      </c>
      <c r="C96" s="30" t="s">
        <v>3102</v>
      </c>
      <c r="D96" s="31">
        <v>1</v>
      </c>
      <c r="E96" s="256" t="s">
        <v>3103</v>
      </c>
      <c r="F96" s="32" t="s">
        <v>2942</v>
      </c>
      <c r="G96" s="257">
        <v>45876</v>
      </c>
      <c r="H96" s="258">
        <v>45890</v>
      </c>
      <c r="I96" s="33" t="s">
        <v>25</v>
      </c>
      <c r="J96" s="33" t="s">
        <v>25</v>
      </c>
      <c r="K96" s="32">
        <v>2</v>
      </c>
      <c r="L96" s="32">
        <v>3</v>
      </c>
    </row>
    <row r="97" spans="1:12" s="34" customFormat="1" ht="57" customHeight="1">
      <c r="A97" s="29">
        <v>571</v>
      </c>
      <c r="B97" s="35" t="s">
        <v>2089</v>
      </c>
      <c r="C97" s="30" t="s">
        <v>3104</v>
      </c>
      <c r="D97" s="31">
        <v>1</v>
      </c>
      <c r="E97" s="256" t="s">
        <v>3105</v>
      </c>
      <c r="F97" s="32" t="s">
        <v>2942</v>
      </c>
      <c r="G97" s="257">
        <v>45879</v>
      </c>
      <c r="H97" s="258">
        <v>45943</v>
      </c>
      <c r="I97" s="33" t="s">
        <v>25</v>
      </c>
      <c r="J97" s="33" t="s">
        <v>25</v>
      </c>
      <c r="K97" s="32">
        <v>2</v>
      </c>
      <c r="L97" s="32">
        <v>3</v>
      </c>
    </row>
    <row r="98" spans="1:12" s="34" customFormat="1" ht="57" customHeight="1">
      <c r="A98" s="29">
        <v>572</v>
      </c>
      <c r="B98" s="35" t="s">
        <v>2091</v>
      </c>
      <c r="C98" s="30" t="s">
        <v>3106</v>
      </c>
      <c r="D98" s="31">
        <v>1</v>
      </c>
      <c r="E98" s="256" t="s">
        <v>3107</v>
      </c>
      <c r="F98" s="32" t="s">
        <v>2942</v>
      </c>
      <c r="G98" s="257">
        <v>45882</v>
      </c>
      <c r="H98" s="258">
        <v>45884</v>
      </c>
      <c r="I98" s="33" t="s">
        <v>25</v>
      </c>
      <c r="J98" s="33" t="s">
        <v>25</v>
      </c>
      <c r="K98" s="32">
        <v>2</v>
      </c>
      <c r="L98" s="32">
        <v>3</v>
      </c>
    </row>
    <row r="99" spans="1:12" s="34" customFormat="1" ht="57" customHeight="1">
      <c r="A99" s="29">
        <v>573</v>
      </c>
      <c r="B99" s="35" t="s">
        <v>2093</v>
      </c>
      <c r="C99" s="30" t="s">
        <v>3108</v>
      </c>
      <c r="D99" s="31">
        <v>1</v>
      </c>
      <c r="E99" s="256" t="s">
        <v>3109</v>
      </c>
      <c r="F99" s="32" t="s">
        <v>2942</v>
      </c>
      <c r="G99" s="257">
        <v>45884</v>
      </c>
      <c r="H99" s="258">
        <v>45950</v>
      </c>
      <c r="I99" s="33" t="s">
        <v>25</v>
      </c>
      <c r="J99" s="33" t="s">
        <v>25</v>
      </c>
      <c r="K99" s="32">
        <v>2</v>
      </c>
      <c r="L99" s="32">
        <v>3</v>
      </c>
    </row>
    <row r="100" spans="1:12" s="34" customFormat="1" ht="57" customHeight="1">
      <c r="A100" s="29">
        <v>574</v>
      </c>
      <c r="B100" s="35" t="s">
        <v>2095</v>
      </c>
      <c r="C100" s="30" t="s">
        <v>3110</v>
      </c>
      <c r="D100" s="31">
        <v>1</v>
      </c>
      <c r="E100" s="256" t="s">
        <v>3111</v>
      </c>
      <c r="F100" s="32" t="s">
        <v>2942</v>
      </c>
      <c r="G100" s="257">
        <v>45887</v>
      </c>
      <c r="H100" s="258">
        <v>45944</v>
      </c>
      <c r="I100" s="33" t="s">
        <v>25</v>
      </c>
      <c r="J100" s="33" t="s">
        <v>25</v>
      </c>
      <c r="K100" s="32">
        <v>2</v>
      </c>
      <c r="L100" s="32">
        <v>3</v>
      </c>
    </row>
    <row r="101" spans="1:12" s="34" customFormat="1" ht="57" customHeight="1">
      <c r="A101" s="29">
        <v>575</v>
      </c>
      <c r="B101" s="35" t="s">
        <v>2097</v>
      </c>
      <c r="C101" s="30" t="s">
        <v>3112</v>
      </c>
      <c r="D101" s="31">
        <v>1</v>
      </c>
      <c r="E101" s="256" t="s">
        <v>3113</v>
      </c>
      <c r="F101" s="32" t="s">
        <v>2942</v>
      </c>
      <c r="G101" s="257">
        <v>45888</v>
      </c>
      <c r="H101" s="258">
        <v>45889</v>
      </c>
      <c r="I101" s="33" t="s">
        <v>25</v>
      </c>
      <c r="J101" s="33" t="s">
        <v>25</v>
      </c>
      <c r="K101" s="32">
        <v>2</v>
      </c>
      <c r="L101" s="32">
        <v>3</v>
      </c>
    </row>
    <row r="102" spans="1:12" s="34" customFormat="1" ht="57" customHeight="1">
      <c r="A102" s="29">
        <v>576</v>
      </c>
      <c r="B102" s="35" t="s">
        <v>2099</v>
      </c>
      <c r="C102" s="30" t="s">
        <v>3114</v>
      </c>
      <c r="D102" s="31">
        <v>1</v>
      </c>
      <c r="E102" s="256" t="s">
        <v>3115</v>
      </c>
      <c r="F102" s="32" t="s">
        <v>2942</v>
      </c>
      <c r="G102" s="257">
        <v>45888</v>
      </c>
      <c r="H102" s="258">
        <v>45927</v>
      </c>
      <c r="I102" s="33" t="s">
        <v>25</v>
      </c>
      <c r="J102" s="33" t="s">
        <v>25</v>
      </c>
      <c r="K102" s="32">
        <v>2</v>
      </c>
      <c r="L102" s="32">
        <v>3</v>
      </c>
    </row>
    <row r="103" spans="1:12" s="34" customFormat="1" ht="57" customHeight="1">
      <c r="A103" s="29">
        <v>577</v>
      </c>
      <c r="B103" s="35" t="s">
        <v>2101</v>
      </c>
      <c r="C103" s="30" t="s">
        <v>3116</v>
      </c>
      <c r="D103" s="31">
        <v>1</v>
      </c>
      <c r="E103" s="256" t="s">
        <v>3117</v>
      </c>
      <c r="F103" s="32" t="s">
        <v>2942</v>
      </c>
      <c r="G103" s="257">
        <v>45888</v>
      </c>
      <c r="H103" s="258">
        <v>45891</v>
      </c>
      <c r="I103" s="33" t="s">
        <v>25</v>
      </c>
      <c r="J103" s="33" t="s">
        <v>25</v>
      </c>
      <c r="K103" s="32">
        <v>2</v>
      </c>
      <c r="L103" s="32">
        <v>3</v>
      </c>
    </row>
    <row r="104" spans="1:12" s="34" customFormat="1" ht="57" customHeight="1">
      <c r="A104" s="29">
        <v>578</v>
      </c>
      <c r="B104" s="35" t="s">
        <v>2103</v>
      </c>
      <c r="C104" s="30" t="s">
        <v>3118</v>
      </c>
      <c r="D104" s="31">
        <v>1</v>
      </c>
      <c r="E104" s="256" t="s">
        <v>3119</v>
      </c>
      <c r="F104" s="32" t="s">
        <v>2942</v>
      </c>
      <c r="G104" s="257">
        <v>45888</v>
      </c>
      <c r="H104" s="258">
        <v>45891</v>
      </c>
      <c r="I104" s="33" t="s">
        <v>25</v>
      </c>
      <c r="J104" s="33" t="s">
        <v>25</v>
      </c>
      <c r="K104" s="32">
        <v>2</v>
      </c>
      <c r="L104" s="32">
        <v>3</v>
      </c>
    </row>
    <row r="105" spans="1:12" s="34" customFormat="1" ht="57" customHeight="1">
      <c r="A105" s="29">
        <v>579</v>
      </c>
      <c r="B105" s="35" t="s">
        <v>2105</v>
      </c>
      <c r="C105" s="30" t="s">
        <v>3120</v>
      </c>
      <c r="D105" s="31">
        <v>1</v>
      </c>
      <c r="E105" s="256" t="s">
        <v>3121</v>
      </c>
      <c r="F105" s="32" t="s">
        <v>2942</v>
      </c>
      <c r="G105" s="257">
        <v>45888</v>
      </c>
      <c r="H105" s="258">
        <v>45911</v>
      </c>
      <c r="I105" s="33" t="s">
        <v>25</v>
      </c>
      <c r="J105" s="33" t="s">
        <v>25</v>
      </c>
      <c r="K105" s="32">
        <v>2</v>
      </c>
      <c r="L105" s="32">
        <v>3</v>
      </c>
    </row>
    <row r="106" spans="1:12" s="34" customFormat="1" ht="57" customHeight="1">
      <c r="A106" s="29">
        <v>580</v>
      </c>
      <c r="B106" s="35" t="s">
        <v>2107</v>
      </c>
      <c r="C106" s="30" t="s">
        <v>3122</v>
      </c>
      <c r="D106" s="31">
        <v>1</v>
      </c>
      <c r="E106" s="256" t="s">
        <v>3123</v>
      </c>
      <c r="F106" s="32" t="s">
        <v>2942</v>
      </c>
      <c r="G106" s="257">
        <v>45888</v>
      </c>
      <c r="H106" s="258">
        <v>45891</v>
      </c>
      <c r="I106" s="33" t="s">
        <v>25</v>
      </c>
      <c r="J106" s="33" t="s">
        <v>25</v>
      </c>
      <c r="K106" s="32">
        <v>2</v>
      </c>
      <c r="L106" s="32">
        <v>3</v>
      </c>
    </row>
    <row r="107" spans="1:12" s="34" customFormat="1" ht="57" customHeight="1">
      <c r="A107" s="29">
        <v>581</v>
      </c>
      <c r="B107" s="35" t="s">
        <v>2109</v>
      </c>
      <c r="C107" s="30" t="s">
        <v>3124</v>
      </c>
      <c r="D107" s="31">
        <v>1</v>
      </c>
      <c r="E107" s="256" t="s">
        <v>3125</v>
      </c>
      <c r="F107" s="32" t="s">
        <v>2942</v>
      </c>
      <c r="G107" s="257">
        <v>45891</v>
      </c>
      <c r="H107" s="258">
        <v>45912</v>
      </c>
      <c r="I107" s="33" t="s">
        <v>25</v>
      </c>
      <c r="J107" s="33" t="s">
        <v>25</v>
      </c>
      <c r="K107" s="32">
        <v>2</v>
      </c>
      <c r="L107" s="32">
        <v>3</v>
      </c>
    </row>
    <row r="108" spans="1:12" s="34" customFormat="1" ht="57" customHeight="1">
      <c r="A108" s="29">
        <v>582</v>
      </c>
      <c r="B108" s="35" t="s">
        <v>2111</v>
      </c>
      <c r="C108" s="30" t="s">
        <v>3126</v>
      </c>
      <c r="D108" s="31">
        <v>1</v>
      </c>
      <c r="E108" s="256" t="s">
        <v>3127</v>
      </c>
      <c r="F108" s="32" t="s">
        <v>2942</v>
      </c>
      <c r="G108" s="257">
        <v>45891</v>
      </c>
      <c r="H108" s="258">
        <v>45925</v>
      </c>
      <c r="I108" s="33" t="s">
        <v>25</v>
      </c>
      <c r="J108" s="33" t="s">
        <v>25</v>
      </c>
      <c r="K108" s="32">
        <v>2</v>
      </c>
      <c r="L108" s="32">
        <v>3</v>
      </c>
    </row>
    <row r="109" spans="1:12" s="34" customFormat="1" ht="57" customHeight="1">
      <c r="A109" s="29">
        <v>583</v>
      </c>
      <c r="B109" s="35" t="s">
        <v>2113</v>
      </c>
      <c r="C109" s="30" t="s">
        <v>3128</v>
      </c>
      <c r="D109" s="31">
        <v>1</v>
      </c>
      <c r="E109" s="256" t="s">
        <v>3129</v>
      </c>
      <c r="F109" s="32" t="s">
        <v>2942</v>
      </c>
      <c r="G109" s="257">
        <v>45891</v>
      </c>
      <c r="H109" s="258">
        <v>45917</v>
      </c>
      <c r="I109" s="33" t="s">
        <v>25</v>
      </c>
      <c r="J109" s="33" t="s">
        <v>25</v>
      </c>
      <c r="K109" s="32">
        <v>2</v>
      </c>
      <c r="L109" s="32">
        <v>3</v>
      </c>
    </row>
    <row r="110" spans="1:12" s="34" customFormat="1" ht="57" customHeight="1">
      <c r="A110" s="29">
        <v>584</v>
      </c>
      <c r="B110" s="35" t="s">
        <v>2115</v>
      </c>
      <c r="C110" s="30" t="s">
        <v>3130</v>
      </c>
      <c r="D110" s="31">
        <v>1</v>
      </c>
      <c r="E110" s="256" t="s">
        <v>3131</v>
      </c>
      <c r="F110" s="32" t="s">
        <v>2942</v>
      </c>
      <c r="G110" s="257">
        <v>45891</v>
      </c>
      <c r="H110" s="258">
        <v>45917</v>
      </c>
      <c r="I110" s="33" t="s">
        <v>25</v>
      </c>
      <c r="J110" s="33" t="s">
        <v>25</v>
      </c>
      <c r="K110" s="32">
        <v>2</v>
      </c>
      <c r="L110" s="32">
        <v>3</v>
      </c>
    </row>
    <row r="111" spans="1:12" s="34" customFormat="1" ht="57" customHeight="1">
      <c r="A111" s="29">
        <v>585</v>
      </c>
      <c r="B111" s="35" t="s">
        <v>2117</v>
      </c>
      <c r="C111" s="30" t="s">
        <v>3132</v>
      </c>
      <c r="D111" s="31">
        <v>1</v>
      </c>
      <c r="E111" s="256" t="s">
        <v>3133</v>
      </c>
      <c r="F111" s="32" t="s">
        <v>2942</v>
      </c>
      <c r="G111" s="257">
        <v>45891</v>
      </c>
      <c r="H111" s="258">
        <v>45945</v>
      </c>
      <c r="I111" s="33" t="s">
        <v>25</v>
      </c>
      <c r="J111" s="33" t="s">
        <v>25</v>
      </c>
      <c r="K111" s="32">
        <v>2</v>
      </c>
      <c r="L111" s="32">
        <v>3</v>
      </c>
    </row>
    <row r="112" spans="1:12" s="34" customFormat="1" ht="57" customHeight="1">
      <c r="A112" s="29">
        <v>586</v>
      </c>
      <c r="B112" s="35" t="s">
        <v>2118</v>
      </c>
      <c r="C112" s="30" t="s">
        <v>3134</v>
      </c>
      <c r="D112" s="31">
        <v>1</v>
      </c>
      <c r="E112" s="256" t="s">
        <v>3135</v>
      </c>
      <c r="F112" s="32" t="s">
        <v>2942</v>
      </c>
      <c r="G112" s="257">
        <v>45894</v>
      </c>
      <c r="H112" s="259"/>
      <c r="I112" s="33" t="s">
        <v>25</v>
      </c>
      <c r="J112" s="33" t="s">
        <v>25</v>
      </c>
      <c r="K112" s="32">
        <v>2</v>
      </c>
      <c r="L112" s="32">
        <v>3</v>
      </c>
    </row>
    <row r="113" spans="1:12" s="34" customFormat="1" ht="57" customHeight="1">
      <c r="A113" s="29">
        <v>587</v>
      </c>
      <c r="B113" s="35" t="s">
        <v>2119</v>
      </c>
      <c r="C113" s="30" t="s">
        <v>3136</v>
      </c>
      <c r="D113" s="31">
        <v>1</v>
      </c>
      <c r="E113" s="256" t="s">
        <v>3137</v>
      </c>
      <c r="F113" s="32" t="s">
        <v>2942</v>
      </c>
      <c r="G113" s="257">
        <v>45894</v>
      </c>
      <c r="H113" s="259"/>
      <c r="I113" s="33" t="s">
        <v>25</v>
      </c>
      <c r="J113" s="33" t="s">
        <v>25</v>
      </c>
      <c r="K113" s="32">
        <v>2</v>
      </c>
      <c r="L113" s="32">
        <v>3</v>
      </c>
    </row>
    <row r="114" spans="1:12" s="34" customFormat="1" ht="57" customHeight="1">
      <c r="A114" s="29">
        <v>588</v>
      </c>
      <c r="B114" s="35" t="s">
        <v>2120</v>
      </c>
      <c r="C114" s="30" t="s">
        <v>3138</v>
      </c>
      <c r="D114" s="31">
        <v>1</v>
      </c>
      <c r="E114" s="256" t="s">
        <v>3139</v>
      </c>
      <c r="F114" s="32" t="s">
        <v>2942</v>
      </c>
      <c r="G114" s="257">
        <v>45894</v>
      </c>
      <c r="H114" s="258">
        <v>45920</v>
      </c>
      <c r="I114" s="33" t="s">
        <v>25</v>
      </c>
      <c r="J114" s="33" t="s">
        <v>25</v>
      </c>
      <c r="K114" s="32">
        <v>2</v>
      </c>
      <c r="L114" s="32">
        <v>3</v>
      </c>
    </row>
    <row r="115" spans="1:12" s="34" customFormat="1" ht="57" customHeight="1">
      <c r="A115" s="29">
        <v>589</v>
      </c>
      <c r="B115" s="35" t="s">
        <v>2121</v>
      </c>
      <c r="C115" s="30" t="s">
        <v>3140</v>
      </c>
      <c r="D115" s="31">
        <v>1</v>
      </c>
      <c r="E115" s="256" t="s">
        <v>3141</v>
      </c>
      <c r="F115" s="32" t="s">
        <v>2942</v>
      </c>
      <c r="G115" s="257">
        <v>45894</v>
      </c>
      <c r="H115" s="258">
        <v>45920</v>
      </c>
      <c r="I115" s="33" t="s">
        <v>25</v>
      </c>
      <c r="J115" s="33" t="s">
        <v>25</v>
      </c>
      <c r="K115" s="32">
        <v>2</v>
      </c>
      <c r="L115" s="32">
        <v>3</v>
      </c>
    </row>
    <row r="116" spans="1:12" s="34" customFormat="1" ht="57" customHeight="1">
      <c r="A116" s="29">
        <v>590</v>
      </c>
      <c r="B116" s="35" t="s">
        <v>2122</v>
      </c>
      <c r="C116" s="30" t="s">
        <v>3142</v>
      </c>
      <c r="D116" s="31">
        <v>1</v>
      </c>
      <c r="E116" s="256" t="s">
        <v>3143</v>
      </c>
      <c r="F116" s="32" t="s">
        <v>2942</v>
      </c>
      <c r="G116" s="257">
        <v>45901</v>
      </c>
      <c r="H116" s="259"/>
      <c r="I116" s="33" t="s">
        <v>25</v>
      </c>
      <c r="J116" s="33" t="s">
        <v>25</v>
      </c>
      <c r="K116" s="32">
        <v>2</v>
      </c>
      <c r="L116" s="32">
        <v>3</v>
      </c>
    </row>
    <row r="117" spans="1:12" s="34" customFormat="1" ht="57" customHeight="1">
      <c r="A117" s="29">
        <v>591</v>
      </c>
      <c r="B117" s="35" t="s">
        <v>2123</v>
      </c>
      <c r="C117" s="30" t="s">
        <v>3144</v>
      </c>
      <c r="D117" s="31">
        <v>1</v>
      </c>
      <c r="E117" s="256" t="s">
        <v>3145</v>
      </c>
      <c r="F117" s="32" t="s">
        <v>2942</v>
      </c>
      <c r="G117" s="257">
        <v>45901</v>
      </c>
      <c r="H117" s="259"/>
      <c r="I117" s="33" t="s">
        <v>25</v>
      </c>
      <c r="J117" s="33" t="s">
        <v>25</v>
      </c>
      <c r="K117" s="32">
        <v>2</v>
      </c>
      <c r="L117" s="32">
        <v>3</v>
      </c>
    </row>
    <row r="118" spans="1:12" s="34" customFormat="1" ht="57" customHeight="1">
      <c r="A118" s="29">
        <v>592</v>
      </c>
      <c r="B118" s="35" t="s">
        <v>2124</v>
      </c>
      <c r="C118" s="30" t="s">
        <v>3146</v>
      </c>
      <c r="D118" s="31">
        <v>1</v>
      </c>
      <c r="E118" s="256" t="s">
        <v>3147</v>
      </c>
      <c r="F118" s="32" t="s">
        <v>2942</v>
      </c>
      <c r="G118" s="257">
        <v>45902</v>
      </c>
      <c r="H118" s="259"/>
      <c r="I118" s="33" t="s">
        <v>25</v>
      </c>
      <c r="J118" s="33" t="s">
        <v>25</v>
      </c>
      <c r="K118" s="32">
        <v>2</v>
      </c>
      <c r="L118" s="32">
        <v>3</v>
      </c>
    </row>
    <row r="119" spans="1:12" s="34" customFormat="1" ht="57" customHeight="1">
      <c r="A119" s="29">
        <v>593</v>
      </c>
      <c r="B119" s="35" t="s">
        <v>2125</v>
      </c>
      <c r="C119" s="30" t="s">
        <v>3148</v>
      </c>
      <c r="D119" s="31">
        <v>1</v>
      </c>
      <c r="E119" s="256" t="s">
        <v>3149</v>
      </c>
      <c r="F119" s="32" t="s">
        <v>2942</v>
      </c>
      <c r="G119" s="257">
        <v>45902</v>
      </c>
      <c r="H119" s="259"/>
      <c r="I119" s="33" t="s">
        <v>25</v>
      </c>
      <c r="J119" s="33" t="s">
        <v>25</v>
      </c>
      <c r="K119" s="32">
        <v>2</v>
      </c>
      <c r="L119" s="32">
        <v>3</v>
      </c>
    </row>
    <row r="120" spans="1:12" s="34" customFormat="1" ht="57" customHeight="1">
      <c r="A120" s="29">
        <v>594</v>
      </c>
      <c r="B120" s="35" t="s">
        <v>2126</v>
      </c>
      <c r="C120" s="30" t="s">
        <v>3150</v>
      </c>
      <c r="D120" s="31">
        <v>1</v>
      </c>
      <c r="E120" s="256" t="s">
        <v>3151</v>
      </c>
      <c r="F120" s="32" t="s">
        <v>2942</v>
      </c>
      <c r="G120" s="257">
        <v>45902</v>
      </c>
      <c r="H120" s="259"/>
      <c r="I120" s="33" t="s">
        <v>25</v>
      </c>
      <c r="J120" s="33" t="s">
        <v>25</v>
      </c>
      <c r="K120" s="32">
        <v>2</v>
      </c>
      <c r="L120" s="32">
        <v>3</v>
      </c>
    </row>
    <row r="121" spans="1:12" s="34" customFormat="1" ht="57" customHeight="1">
      <c r="A121" s="29">
        <v>595</v>
      </c>
      <c r="B121" s="35" t="s">
        <v>2127</v>
      </c>
      <c r="C121" s="30" t="s">
        <v>3152</v>
      </c>
      <c r="D121" s="31">
        <v>1</v>
      </c>
      <c r="E121" s="256" t="s">
        <v>3153</v>
      </c>
      <c r="F121" s="32" t="s">
        <v>2942</v>
      </c>
      <c r="G121" s="257">
        <v>45902</v>
      </c>
      <c r="H121" s="258">
        <v>45943</v>
      </c>
      <c r="I121" s="33" t="s">
        <v>25</v>
      </c>
      <c r="J121" s="33" t="s">
        <v>25</v>
      </c>
      <c r="K121" s="32">
        <v>2</v>
      </c>
      <c r="L121" s="32">
        <v>3</v>
      </c>
    </row>
    <row r="122" spans="1:12" s="34" customFormat="1" ht="57" customHeight="1">
      <c r="A122" s="29">
        <v>596</v>
      </c>
      <c r="B122" s="35" t="s">
        <v>2128</v>
      </c>
      <c r="C122" s="30" t="s">
        <v>3154</v>
      </c>
      <c r="D122" s="31">
        <v>1</v>
      </c>
      <c r="E122" s="256" t="s">
        <v>3155</v>
      </c>
      <c r="F122" s="32" t="s">
        <v>2942</v>
      </c>
      <c r="G122" s="257">
        <v>45902</v>
      </c>
      <c r="H122" s="258">
        <v>45905</v>
      </c>
      <c r="I122" s="33" t="s">
        <v>25</v>
      </c>
      <c r="J122" s="33" t="s">
        <v>25</v>
      </c>
      <c r="K122" s="32">
        <v>2</v>
      </c>
      <c r="L122" s="32">
        <v>3</v>
      </c>
    </row>
    <row r="123" spans="1:12" s="34" customFormat="1" ht="57" customHeight="1">
      <c r="A123" s="29">
        <v>597</v>
      </c>
      <c r="B123" s="35" t="s">
        <v>2129</v>
      </c>
      <c r="C123" s="30" t="s">
        <v>3156</v>
      </c>
      <c r="D123" s="31">
        <v>1</v>
      </c>
      <c r="E123" s="256" t="s">
        <v>3157</v>
      </c>
      <c r="F123" s="32" t="s">
        <v>2942</v>
      </c>
      <c r="G123" s="257">
        <v>45902</v>
      </c>
      <c r="H123" s="258">
        <v>45922</v>
      </c>
      <c r="I123" s="33" t="s">
        <v>25</v>
      </c>
      <c r="J123" s="33" t="s">
        <v>25</v>
      </c>
      <c r="K123" s="32">
        <v>2</v>
      </c>
      <c r="L123" s="32">
        <v>3</v>
      </c>
    </row>
    <row r="124" spans="1:12" s="34" customFormat="1" ht="57" customHeight="1">
      <c r="A124" s="29">
        <v>598</v>
      </c>
      <c r="B124" s="35" t="s">
        <v>2130</v>
      </c>
      <c r="C124" s="30" t="s">
        <v>3158</v>
      </c>
      <c r="D124" s="31">
        <v>1</v>
      </c>
      <c r="E124" s="256" t="s">
        <v>3159</v>
      </c>
      <c r="F124" s="32" t="s">
        <v>2942</v>
      </c>
      <c r="G124" s="257">
        <v>45903</v>
      </c>
      <c r="H124" s="258">
        <v>45905</v>
      </c>
      <c r="I124" s="33" t="s">
        <v>25</v>
      </c>
      <c r="J124" s="33" t="s">
        <v>25</v>
      </c>
      <c r="K124" s="32">
        <v>2</v>
      </c>
      <c r="L124" s="32">
        <v>3</v>
      </c>
    </row>
    <row r="125" spans="1:12" s="34" customFormat="1" ht="57" customHeight="1">
      <c r="A125" s="29">
        <v>599</v>
      </c>
      <c r="B125" s="35" t="s">
        <v>2131</v>
      </c>
      <c r="C125" s="30" t="s">
        <v>3160</v>
      </c>
      <c r="D125" s="31">
        <v>1</v>
      </c>
      <c r="E125" s="256" t="s">
        <v>3161</v>
      </c>
      <c r="F125" s="32" t="s">
        <v>2942</v>
      </c>
      <c r="G125" s="257">
        <v>45903</v>
      </c>
      <c r="H125" s="258">
        <v>45953</v>
      </c>
      <c r="I125" s="33" t="s">
        <v>25</v>
      </c>
      <c r="J125" s="33" t="s">
        <v>25</v>
      </c>
      <c r="K125" s="32">
        <v>2</v>
      </c>
      <c r="L125" s="32">
        <v>3</v>
      </c>
    </row>
    <row r="126" spans="1:12" s="34" customFormat="1" ht="57" customHeight="1">
      <c r="A126" s="29">
        <v>600</v>
      </c>
      <c r="B126" s="35" t="s">
        <v>2132</v>
      </c>
      <c r="C126" s="30" t="s">
        <v>3162</v>
      </c>
      <c r="D126" s="31">
        <v>1</v>
      </c>
      <c r="E126" s="256" t="s">
        <v>3163</v>
      </c>
      <c r="F126" s="32" t="s">
        <v>2942</v>
      </c>
      <c r="G126" s="257">
        <v>45903</v>
      </c>
      <c r="H126" s="258">
        <v>45912</v>
      </c>
      <c r="I126" s="33" t="s">
        <v>25</v>
      </c>
      <c r="J126" s="33" t="s">
        <v>25</v>
      </c>
      <c r="K126" s="32">
        <v>2</v>
      </c>
      <c r="L126" s="32">
        <v>3</v>
      </c>
    </row>
    <row r="127" spans="1:12" s="34" customFormat="1" ht="57" customHeight="1">
      <c r="A127" s="29">
        <v>601</v>
      </c>
      <c r="B127" s="35" t="s">
        <v>2133</v>
      </c>
      <c r="C127" s="30" t="s">
        <v>3164</v>
      </c>
      <c r="D127" s="31">
        <v>1</v>
      </c>
      <c r="E127" s="256" t="s">
        <v>3165</v>
      </c>
      <c r="F127" s="32" t="s">
        <v>2942</v>
      </c>
      <c r="G127" s="257">
        <v>45903</v>
      </c>
      <c r="H127" s="258">
        <v>45924</v>
      </c>
      <c r="I127" s="33" t="s">
        <v>25</v>
      </c>
      <c r="J127" s="33" t="s">
        <v>25</v>
      </c>
      <c r="K127" s="32">
        <v>2</v>
      </c>
      <c r="L127" s="32">
        <v>3</v>
      </c>
    </row>
    <row r="128" spans="1:12" s="34" customFormat="1" ht="57" customHeight="1">
      <c r="A128" s="29">
        <v>602</v>
      </c>
      <c r="B128" s="35" t="s">
        <v>2134</v>
      </c>
      <c r="C128" s="30" t="s">
        <v>3166</v>
      </c>
      <c r="D128" s="31">
        <v>1</v>
      </c>
      <c r="E128" s="256" t="s">
        <v>3167</v>
      </c>
      <c r="F128" s="32" t="s">
        <v>2942</v>
      </c>
      <c r="G128" s="257">
        <v>45903</v>
      </c>
      <c r="H128" s="258">
        <v>45924</v>
      </c>
      <c r="I128" s="33" t="s">
        <v>25</v>
      </c>
      <c r="J128" s="33" t="s">
        <v>25</v>
      </c>
      <c r="K128" s="32">
        <v>2</v>
      </c>
      <c r="L128" s="32">
        <v>3</v>
      </c>
    </row>
    <row r="129" spans="1:12" s="34" customFormat="1" ht="57" customHeight="1">
      <c r="A129" s="29">
        <v>603</v>
      </c>
      <c r="B129" s="35" t="s">
        <v>2135</v>
      </c>
      <c r="C129" s="30" t="s">
        <v>3168</v>
      </c>
      <c r="D129" s="31">
        <v>1</v>
      </c>
      <c r="E129" s="256" t="s">
        <v>3169</v>
      </c>
      <c r="F129" s="32" t="s">
        <v>2942</v>
      </c>
      <c r="G129" s="257">
        <v>45903</v>
      </c>
      <c r="H129" s="258">
        <v>45924</v>
      </c>
      <c r="I129" s="33" t="s">
        <v>25</v>
      </c>
      <c r="J129" s="33" t="s">
        <v>25</v>
      </c>
      <c r="K129" s="32">
        <v>2</v>
      </c>
      <c r="L129" s="32">
        <v>3</v>
      </c>
    </row>
    <row r="130" spans="1:12" s="34" customFormat="1" ht="57" customHeight="1">
      <c r="A130" s="29">
        <v>604</v>
      </c>
      <c r="B130" s="35" t="s">
        <v>2136</v>
      </c>
      <c r="C130" s="30" t="s">
        <v>3170</v>
      </c>
      <c r="D130" s="31">
        <v>1</v>
      </c>
      <c r="E130" s="256" t="s">
        <v>3171</v>
      </c>
      <c r="F130" s="32" t="s">
        <v>2942</v>
      </c>
      <c r="G130" s="257">
        <v>45903</v>
      </c>
      <c r="H130" s="258">
        <v>45954</v>
      </c>
      <c r="I130" s="33" t="s">
        <v>25</v>
      </c>
      <c r="J130" s="33" t="s">
        <v>25</v>
      </c>
      <c r="K130" s="32">
        <v>2</v>
      </c>
      <c r="L130" s="32">
        <v>3</v>
      </c>
    </row>
    <row r="131" spans="1:12" s="34" customFormat="1" ht="57" customHeight="1">
      <c r="A131" s="29">
        <v>605</v>
      </c>
      <c r="B131" s="35" t="s">
        <v>2137</v>
      </c>
      <c r="C131" s="30" t="s">
        <v>3172</v>
      </c>
      <c r="D131" s="31">
        <v>1</v>
      </c>
      <c r="E131" s="256" t="s">
        <v>3173</v>
      </c>
      <c r="F131" s="32" t="s">
        <v>2942</v>
      </c>
      <c r="G131" s="257">
        <v>45903</v>
      </c>
      <c r="H131" s="258">
        <v>45924</v>
      </c>
      <c r="I131" s="33" t="s">
        <v>25</v>
      </c>
      <c r="J131" s="33" t="s">
        <v>25</v>
      </c>
      <c r="K131" s="32">
        <v>2</v>
      </c>
      <c r="L131" s="32">
        <v>3</v>
      </c>
    </row>
    <row r="132" spans="1:12" s="34" customFormat="1" ht="57" customHeight="1">
      <c r="A132" s="29">
        <v>606</v>
      </c>
      <c r="B132" s="35" t="s">
        <v>2138</v>
      </c>
      <c r="C132" s="30" t="s">
        <v>3174</v>
      </c>
      <c r="D132" s="31">
        <v>1</v>
      </c>
      <c r="E132" s="256" t="s">
        <v>3175</v>
      </c>
      <c r="F132" s="32" t="s">
        <v>2942</v>
      </c>
      <c r="G132" s="257">
        <v>45903</v>
      </c>
      <c r="H132" s="258">
        <v>45924</v>
      </c>
      <c r="I132" s="33" t="s">
        <v>25</v>
      </c>
      <c r="J132" s="33" t="s">
        <v>25</v>
      </c>
      <c r="K132" s="32">
        <v>2</v>
      </c>
      <c r="L132" s="32">
        <v>3</v>
      </c>
    </row>
    <row r="133" spans="1:12" s="34" customFormat="1" ht="57" customHeight="1">
      <c r="A133" s="29">
        <v>607</v>
      </c>
      <c r="B133" s="35" t="s">
        <v>2139</v>
      </c>
      <c r="C133" s="30" t="s">
        <v>3176</v>
      </c>
      <c r="D133" s="31">
        <v>1</v>
      </c>
      <c r="E133" s="256" t="s">
        <v>3177</v>
      </c>
      <c r="F133" s="32" t="s">
        <v>2942</v>
      </c>
      <c r="G133" s="257">
        <v>45903</v>
      </c>
      <c r="H133" s="258">
        <v>45912</v>
      </c>
      <c r="I133" s="33" t="s">
        <v>25</v>
      </c>
      <c r="J133" s="33" t="s">
        <v>25</v>
      </c>
      <c r="K133" s="32">
        <v>2</v>
      </c>
      <c r="L133" s="32">
        <v>3</v>
      </c>
    </row>
    <row r="134" spans="1:12" s="34" customFormat="1" ht="57" customHeight="1">
      <c r="A134" s="29">
        <v>608</v>
      </c>
      <c r="B134" s="35" t="s">
        <v>2140</v>
      </c>
      <c r="C134" s="30" t="s">
        <v>3178</v>
      </c>
      <c r="D134" s="31">
        <v>1</v>
      </c>
      <c r="E134" s="256" t="s">
        <v>3179</v>
      </c>
      <c r="F134" s="32" t="s">
        <v>2942</v>
      </c>
      <c r="G134" s="257">
        <v>45904</v>
      </c>
      <c r="H134" s="259"/>
      <c r="I134" s="33" t="s">
        <v>25</v>
      </c>
      <c r="J134" s="33" t="s">
        <v>25</v>
      </c>
      <c r="K134" s="32">
        <v>2</v>
      </c>
      <c r="L134" s="32">
        <v>3</v>
      </c>
    </row>
    <row r="135" spans="1:12" s="34" customFormat="1" ht="57" customHeight="1">
      <c r="A135" s="29">
        <v>609</v>
      </c>
      <c r="B135" s="35" t="s">
        <v>2141</v>
      </c>
      <c r="C135" s="30" t="s">
        <v>3180</v>
      </c>
      <c r="D135" s="31">
        <v>1</v>
      </c>
      <c r="E135" s="256" t="s">
        <v>3181</v>
      </c>
      <c r="F135" s="32" t="s">
        <v>2942</v>
      </c>
      <c r="G135" s="257">
        <v>45904</v>
      </c>
      <c r="H135" s="259"/>
      <c r="I135" s="33" t="s">
        <v>25</v>
      </c>
      <c r="J135" s="33" t="s">
        <v>25</v>
      </c>
      <c r="K135" s="32">
        <v>2</v>
      </c>
      <c r="L135" s="32">
        <v>3</v>
      </c>
    </row>
    <row r="136" spans="1:12" s="34" customFormat="1" ht="57" customHeight="1">
      <c r="A136" s="29">
        <v>610</v>
      </c>
      <c r="B136" s="35" t="s">
        <v>2142</v>
      </c>
      <c r="C136" s="30" t="s">
        <v>3182</v>
      </c>
      <c r="D136" s="31">
        <v>1</v>
      </c>
      <c r="E136" s="256" t="s">
        <v>3183</v>
      </c>
      <c r="F136" s="32" t="s">
        <v>2942</v>
      </c>
      <c r="G136" s="257">
        <v>45904</v>
      </c>
      <c r="H136" s="259"/>
      <c r="I136" s="33" t="s">
        <v>25</v>
      </c>
      <c r="J136" s="33" t="s">
        <v>25</v>
      </c>
      <c r="K136" s="32">
        <v>2</v>
      </c>
      <c r="L136" s="32">
        <v>3</v>
      </c>
    </row>
    <row r="137" spans="1:12" s="34" customFormat="1" ht="57" customHeight="1">
      <c r="A137" s="29">
        <v>611</v>
      </c>
      <c r="B137" s="35" t="s">
        <v>2144</v>
      </c>
      <c r="C137" s="30" t="s">
        <v>3184</v>
      </c>
      <c r="D137" s="31">
        <v>1</v>
      </c>
      <c r="E137" s="256" t="s">
        <v>3185</v>
      </c>
      <c r="F137" s="32" t="s">
        <v>2942</v>
      </c>
      <c r="G137" s="257">
        <v>45904</v>
      </c>
      <c r="H137" s="259"/>
      <c r="I137" s="33" t="s">
        <v>25</v>
      </c>
      <c r="J137" s="33" t="s">
        <v>25</v>
      </c>
      <c r="K137" s="32">
        <v>2</v>
      </c>
      <c r="L137" s="32">
        <v>3</v>
      </c>
    </row>
    <row r="138" spans="1:12" s="34" customFormat="1" ht="57" customHeight="1">
      <c r="A138" s="29">
        <v>612</v>
      </c>
      <c r="B138" s="35" t="s">
        <v>2146</v>
      </c>
      <c r="C138" s="30" t="s">
        <v>3186</v>
      </c>
      <c r="D138" s="31">
        <v>1</v>
      </c>
      <c r="E138" s="256" t="s">
        <v>3187</v>
      </c>
      <c r="F138" s="32" t="s">
        <v>2942</v>
      </c>
      <c r="G138" s="257">
        <v>45904</v>
      </c>
      <c r="H138" s="259"/>
      <c r="I138" s="33" t="s">
        <v>25</v>
      </c>
      <c r="J138" s="33" t="s">
        <v>25</v>
      </c>
      <c r="K138" s="32">
        <v>2</v>
      </c>
      <c r="L138" s="32">
        <v>3</v>
      </c>
    </row>
    <row r="139" spans="1:12" s="34" customFormat="1" ht="57" customHeight="1">
      <c r="A139" s="29">
        <v>613</v>
      </c>
      <c r="B139" s="35" t="s">
        <v>2148</v>
      </c>
      <c r="C139" s="30" t="s">
        <v>3188</v>
      </c>
      <c r="D139" s="31">
        <v>1</v>
      </c>
      <c r="E139" s="256" t="s">
        <v>3189</v>
      </c>
      <c r="F139" s="32" t="s">
        <v>2942</v>
      </c>
      <c r="G139" s="257">
        <v>45904</v>
      </c>
      <c r="H139" s="259"/>
      <c r="I139" s="33" t="s">
        <v>25</v>
      </c>
      <c r="J139" s="33" t="s">
        <v>25</v>
      </c>
      <c r="K139" s="32">
        <v>2</v>
      </c>
      <c r="L139" s="32">
        <v>3</v>
      </c>
    </row>
    <row r="140" spans="1:12" s="34" customFormat="1" ht="57" customHeight="1">
      <c r="A140" s="29">
        <v>614</v>
      </c>
      <c r="B140" s="35" t="s">
        <v>2153</v>
      </c>
      <c r="C140" s="30" t="s">
        <v>3190</v>
      </c>
      <c r="D140" s="31">
        <v>1</v>
      </c>
      <c r="E140" s="256" t="s">
        <v>3191</v>
      </c>
      <c r="F140" s="32" t="s">
        <v>2942</v>
      </c>
      <c r="G140" s="257">
        <v>45904</v>
      </c>
      <c r="H140" s="258">
        <v>45950</v>
      </c>
      <c r="I140" s="33" t="s">
        <v>25</v>
      </c>
      <c r="J140" s="33" t="s">
        <v>25</v>
      </c>
      <c r="K140" s="32">
        <v>2</v>
      </c>
      <c r="L140" s="32">
        <v>3</v>
      </c>
    </row>
    <row r="141" spans="1:12" s="34" customFormat="1" ht="57" customHeight="1">
      <c r="A141" s="29">
        <v>615</v>
      </c>
      <c r="B141" s="35" t="s">
        <v>2155</v>
      </c>
      <c r="C141" s="30" t="s">
        <v>3192</v>
      </c>
      <c r="D141" s="31">
        <v>1</v>
      </c>
      <c r="E141" s="256" t="s">
        <v>3193</v>
      </c>
      <c r="F141" s="32" t="s">
        <v>2942</v>
      </c>
      <c r="G141" s="257">
        <v>45904</v>
      </c>
      <c r="H141" s="258">
        <v>45950</v>
      </c>
      <c r="I141" s="33" t="s">
        <v>25</v>
      </c>
      <c r="J141" s="33" t="s">
        <v>25</v>
      </c>
      <c r="K141" s="32">
        <v>2</v>
      </c>
      <c r="L141" s="32">
        <v>3</v>
      </c>
    </row>
    <row r="142" spans="1:12" s="34" customFormat="1" ht="57" customHeight="1">
      <c r="A142" s="29">
        <v>616</v>
      </c>
      <c r="B142" s="35" t="s">
        <v>2157</v>
      </c>
      <c r="C142" s="30" t="s">
        <v>3194</v>
      </c>
      <c r="D142" s="31">
        <v>1</v>
      </c>
      <c r="E142" s="256" t="s">
        <v>3195</v>
      </c>
      <c r="F142" s="32" t="s">
        <v>2942</v>
      </c>
      <c r="G142" s="257">
        <v>45905</v>
      </c>
      <c r="H142" s="259"/>
      <c r="I142" s="33" t="s">
        <v>25</v>
      </c>
      <c r="J142" s="33" t="s">
        <v>25</v>
      </c>
      <c r="K142" s="32">
        <v>2</v>
      </c>
      <c r="L142" s="32">
        <v>3</v>
      </c>
    </row>
    <row r="143" spans="1:12" s="34" customFormat="1" ht="57" customHeight="1">
      <c r="A143" s="29">
        <v>617</v>
      </c>
      <c r="B143" s="35" t="s">
        <v>2159</v>
      </c>
      <c r="C143" s="30" t="s">
        <v>3196</v>
      </c>
      <c r="D143" s="31">
        <v>1</v>
      </c>
      <c r="E143" s="256" t="s">
        <v>3197</v>
      </c>
      <c r="F143" s="32" t="s">
        <v>2942</v>
      </c>
      <c r="G143" s="257">
        <v>45905</v>
      </c>
      <c r="H143" s="258">
        <v>45919</v>
      </c>
      <c r="I143" s="33" t="s">
        <v>25</v>
      </c>
      <c r="J143" s="33" t="s">
        <v>25</v>
      </c>
      <c r="K143" s="32">
        <v>2</v>
      </c>
      <c r="L143" s="32">
        <v>3</v>
      </c>
    </row>
    <row r="144" spans="1:12" s="34" customFormat="1" ht="57" customHeight="1">
      <c r="A144" s="29">
        <v>618</v>
      </c>
      <c r="B144" s="35" t="s">
        <v>2161</v>
      </c>
      <c r="C144" s="30" t="s">
        <v>3198</v>
      </c>
      <c r="D144" s="31">
        <v>1</v>
      </c>
      <c r="E144" s="256" t="s">
        <v>3199</v>
      </c>
      <c r="F144" s="32" t="s">
        <v>2942</v>
      </c>
      <c r="G144" s="257">
        <v>45905</v>
      </c>
      <c r="H144" s="258">
        <v>45919</v>
      </c>
      <c r="I144" s="33" t="s">
        <v>25</v>
      </c>
      <c r="J144" s="33" t="s">
        <v>25</v>
      </c>
      <c r="K144" s="32">
        <v>2</v>
      </c>
      <c r="L144" s="32">
        <v>3</v>
      </c>
    </row>
    <row r="145" spans="1:12" s="34" customFormat="1" ht="57" customHeight="1">
      <c r="A145" s="29">
        <v>619</v>
      </c>
      <c r="B145" s="35" t="s">
        <v>2163</v>
      </c>
      <c r="C145" s="30" t="s">
        <v>3200</v>
      </c>
      <c r="D145" s="31">
        <v>1</v>
      </c>
      <c r="E145" s="256" t="s">
        <v>3201</v>
      </c>
      <c r="F145" s="32" t="s">
        <v>2942</v>
      </c>
      <c r="G145" s="257">
        <v>45905</v>
      </c>
      <c r="H145" s="258">
        <v>45947</v>
      </c>
      <c r="I145" s="33" t="s">
        <v>25</v>
      </c>
      <c r="J145" s="33" t="s">
        <v>25</v>
      </c>
      <c r="K145" s="32">
        <v>2</v>
      </c>
      <c r="L145" s="32">
        <v>3</v>
      </c>
    </row>
    <row r="146" spans="1:12" s="34" customFormat="1" ht="57" customHeight="1">
      <c r="A146" s="29">
        <v>620</v>
      </c>
      <c r="B146" s="35" t="s">
        <v>2165</v>
      </c>
      <c r="C146" s="30" t="s">
        <v>3202</v>
      </c>
      <c r="D146" s="31">
        <v>1</v>
      </c>
      <c r="E146" s="256" t="s">
        <v>3203</v>
      </c>
      <c r="F146" s="32" t="s">
        <v>2942</v>
      </c>
      <c r="G146" s="257">
        <v>45905</v>
      </c>
      <c r="H146" s="258">
        <v>45919</v>
      </c>
      <c r="I146" s="33" t="s">
        <v>25</v>
      </c>
      <c r="J146" s="33" t="s">
        <v>25</v>
      </c>
      <c r="K146" s="32">
        <v>2</v>
      </c>
      <c r="L146" s="32">
        <v>3</v>
      </c>
    </row>
    <row r="147" spans="1:12" s="34" customFormat="1" ht="57" customHeight="1">
      <c r="A147" s="29">
        <v>621</v>
      </c>
      <c r="B147" s="35" t="s">
        <v>2167</v>
      </c>
      <c r="C147" s="30" t="s">
        <v>3204</v>
      </c>
      <c r="D147" s="31">
        <v>1</v>
      </c>
      <c r="E147" s="256" t="s">
        <v>3205</v>
      </c>
      <c r="F147" s="32" t="s">
        <v>2942</v>
      </c>
      <c r="G147" s="257">
        <v>45905</v>
      </c>
      <c r="H147" s="258">
        <v>45919</v>
      </c>
      <c r="I147" s="33" t="s">
        <v>25</v>
      </c>
      <c r="J147" s="33" t="s">
        <v>25</v>
      </c>
      <c r="K147" s="32">
        <v>2</v>
      </c>
      <c r="L147" s="32">
        <v>3</v>
      </c>
    </row>
    <row r="148" spans="1:12" s="34" customFormat="1" ht="57" customHeight="1">
      <c r="A148" s="29">
        <v>622</v>
      </c>
      <c r="B148" s="35" t="s">
        <v>2169</v>
      </c>
      <c r="C148" s="30" t="s">
        <v>3206</v>
      </c>
      <c r="D148" s="31">
        <v>1</v>
      </c>
      <c r="E148" s="256" t="s">
        <v>3207</v>
      </c>
      <c r="F148" s="32" t="s">
        <v>2942</v>
      </c>
      <c r="G148" s="257">
        <v>45905</v>
      </c>
      <c r="H148" s="258">
        <v>45919</v>
      </c>
      <c r="I148" s="33" t="s">
        <v>25</v>
      </c>
      <c r="J148" s="33" t="s">
        <v>25</v>
      </c>
      <c r="K148" s="32">
        <v>2</v>
      </c>
      <c r="L148" s="32">
        <v>3</v>
      </c>
    </row>
    <row r="149" spans="1:12" s="34" customFormat="1" ht="57" customHeight="1">
      <c r="A149" s="29">
        <v>623</v>
      </c>
      <c r="B149" s="35" t="s">
        <v>2171</v>
      </c>
      <c r="C149" s="30" t="s">
        <v>3208</v>
      </c>
      <c r="D149" s="31">
        <v>1</v>
      </c>
      <c r="E149" s="256" t="s">
        <v>3209</v>
      </c>
      <c r="F149" s="32" t="s">
        <v>2942</v>
      </c>
      <c r="G149" s="257">
        <v>45908</v>
      </c>
      <c r="H149" s="259"/>
      <c r="I149" s="33" t="s">
        <v>25</v>
      </c>
      <c r="J149" s="33" t="s">
        <v>25</v>
      </c>
      <c r="K149" s="32">
        <v>2</v>
      </c>
      <c r="L149" s="32">
        <v>3</v>
      </c>
    </row>
    <row r="150" spans="1:12" s="34" customFormat="1" ht="57" customHeight="1">
      <c r="A150" s="29">
        <v>624</v>
      </c>
      <c r="B150" s="35" t="s">
        <v>2173</v>
      </c>
      <c r="C150" s="30" t="s">
        <v>3210</v>
      </c>
      <c r="D150" s="31">
        <v>1</v>
      </c>
      <c r="E150" s="256" t="s">
        <v>3211</v>
      </c>
      <c r="F150" s="32" t="s">
        <v>2942</v>
      </c>
      <c r="G150" s="257">
        <v>45908</v>
      </c>
      <c r="H150" s="259"/>
      <c r="I150" s="33" t="s">
        <v>25</v>
      </c>
      <c r="J150" s="33" t="s">
        <v>25</v>
      </c>
      <c r="K150" s="32">
        <v>2</v>
      </c>
      <c r="L150" s="32">
        <v>3</v>
      </c>
    </row>
    <row r="151" spans="1:12" s="34" customFormat="1" ht="57" customHeight="1">
      <c r="A151" s="29">
        <v>625</v>
      </c>
      <c r="B151" s="35" t="s">
        <v>2175</v>
      </c>
      <c r="C151" s="30" t="s">
        <v>3212</v>
      </c>
      <c r="D151" s="31">
        <v>1</v>
      </c>
      <c r="E151" s="256" t="s">
        <v>3213</v>
      </c>
      <c r="F151" s="32" t="s">
        <v>2942</v>
      </c>
      <c r="G151" s="257">
        <v>45908</v>
      </c>
      <c r="H151" s="259"/>
      <c r="I151" s="33" t="s">
        <v>25</v>
      </c>
      <c r="J151" s="33" t="s">
        <v>25</v>
      </c>
      <c r="K151" s="32">
        <v>2</v>
      </c>
      <c r="L151" s="32">
        <v>3</v>
      </c>
    </row>
    <row r="152" spans="1:12" s="34" customFormat="1" ht="57" customHeight="1">
      <c r="A152" s="29">
        <v>626</v>
      </c>
      <c r="B152" s="35" t="s">
        <v>2177</v>
      </c>
      <c r="C152" s="30" t="s">
        <v>3214</v>
      </c>
      <c r="D152" s="31">
        <v>1</v>
      </c>
      <c r="E152" s="256" t="s">
        <v>3215</v>
      </c>
      <c r="F152" s="32" t="s">
        <v>2942</v>
      </c>
      <c r="G152" s="257">
        <v>45908</v>
      </c>
      <c r="H152" s="259"/>
      <c r="I152" s="33" t="s">
        <v>25</v>
      </c>
      <c r="J152" s="33" t="s">
        <v>25</v>
      </c>
      <c r="K152" s="32">
        <v>2</v>
      </c>
      <c r="L152" s="32">
        <v>3</v>
      </c>
    </row>
    <row r="153" spans="1:12" s="34" customFormat="1" ht="57" customHeight="1">
      <c r="A153" s="29">
        <v>627</v>
      </c>
      <c r="B153" s="35" t="s">
        <v>2179</v>
      </c>
      <c r="C153" s="30" t="s">
        <v>3216</v>
      </c>
      <c r="D153" s="31">
        <v>1</v>
      </c>
      <c r="E153" s="256" t="s">
        <v>3217</v>
      </c>
      <c r="F153" s="32" t="s">
        <v>2942</v>
      </c>
      <c r="G153" s="257">
        <v>45908</v>
      </c>
      <c r="H153" s="258">
        <v>45912</v>
      </c>
      <c r="I153" s="33" t="s">
        <v>25</v>
      </c>
      <c r="J153" s="33" t="s">
        <v>25</v>
      </c>
      <c r="K153" s="32">
        <v>2</v>
      </c>
      <c r="L153" s="32">
        <v>3</v>
      </c>
    </row>
    <row r="154" spans="1:12" s="34" customFormat="1" ht="57" customHeight="1">
      <c r="A154" s="29">
        <v>628</v>
      </c>
      <c r="B154" s="35" t="s">
        <v>2181</v>
      </c>
      <c r="C154" s="30" t="s">
        <v>3218</v>
      </c>
      <c r="D154" s="31">
        <v>1</v>
      </c>
      <c r="E154" s="256" t="s">
        <v>3219</v>
      </c>
      <c r="F154" s="32" t="s">
        <v>2942</v>
      </c>
      <c r="G154" s="257">
        <v>45911</v>
      </c>
      <c r="H154" s="259"/>
      <c r="I154" s="33" t="s">
        <v>25</v>
      </c>
      <c r="J154" s="33" t="s">
        <v>25</v>
      </c>
      <c r="K154" s="32">
        <v>2</v>
      </c>
      <c r="L154" s="32">
        <v>3</v>
      </c>
    </row>
    <row r="155" spans="1:12" s="34" customFormat="1" ht="57" customHeight="1">
      <c r="A155" s="29">
        <v>629</v>
      </c>
      <c r="B155" s="35" t="s">
        <v>2183</v>
      </c>
      <c r="C155" s="30" t="s">
        <v>3220</v>
      </c>
      <c r="D155" s="31">
        <v>1</v>
      </c>
      <c r="E155" s="256" t="s">
        <v>3221</v>
      </c>
      <c r="F155" s="32" t="s">
        <v>2942</v>
      </c>
      <c r="G155" s="257">
        <v>45911</v>
      </c>
      <c r="H155" s="259"/>
      <c r="I155" s="33" t="s">
        <v>25</v>
      </c>
      <c r="J155" s="33" t="s">
        <v>25</v>
      </c>
      <c r="K155" s="32">
        <v>2</v>
      </c>
      <c r="L155" s="32">
        <v>3</v>
      </c>
    </row>
    <row r="156" spans="1:12" s="34" customFormat="1" ht="57" customHeight="1">
      <c r="A156" s="29">
        <v>630</v>
      </c>
      <c r="B156" s="35" t="s">
        <v>2185</v>
      </c>
      <c r="C156" s="30" t="s">
        <v>3222</v>
      </c>
      <c r="D156" s="31">
        <v>1</v>
      </c>
      <c r="E156" s="256" t="s">
        <v>3223</v>
      </c>
      <c r="F156" s="32" t="s">
        <v>2942</v>
      </c>
      <c r="G156" s="257">
        <v>45911</v>
      </c>
      <c r="H156" s="259"/>
      <c r="I156" s="33" t="s">
        <v>25</v>
      </c>
      <c r="J156" s="33" t="s">
        <v>25</v>
      </c>
      <c r="K156" s="32">
        <v>2</v>
      </c>
      <c r="L156" s="32">
        <v>3</v>
      </c>
    </row>
    <row r="157" spans="1:12" s="34" customFormat="1" ht="57" customHeight="1">
      <c r="A157" s="29">
        <v>631</v>
      </c>
      <c r="B157" s="35" t="s">
        <v>2187</v>
      </c>
      <c r="C157" s="30" t="s">
        <v>3224</v>
      </c>
      <c r="D157" s="31">
        <v>1</v>
      </c>
      <c r="E157" s="256" t="s">
        <v>3225</v>
      </c>
      <c r="F157" s="32" t="s">
        <v>2942</v>
      </c>
      <c r="G157" s="257">
        <v>45911</v>
      </c>
      <c r="H157" s="259"/>
      <c r="I157" s="33" t="s">
        <v>25</v>
      </c>
      <c r="J157" s="33" t="s">
        <v>25</v>
      </c>
      <c r="K157" s="32">
        <v>2</v>
      </c>
      <c r="L157" s="32">
        <v>3</v>
      </c>
    </row>
    <row r="158" spans="1:12" s="34" customFormat="1" ht="57" customHeight="1">
      <c r="A158" s="29">
        <v>632</v>
      </c>
      <c r="B158" s="35" t="s">
        <v>2189</v>
      </c>
      <c r="C158" s="30" t="s">
        <v>3226</v>
      </c>
      <c r="D158" s="31">
        <v>1</v>
      </c>
      <c r="E158" s="256" t="s">
        <v>3227</v>
      </c>
      <c r="F158" s="32" t="s">
        <v>2942</v>
      </c>
      <c r="G158" s="257">
        <v>45911</v>
      </c>
      <c r="H158" s="258">
        <v>45911</v>
      </c>
      <c r="I158" s="33" t="s">
        <v>25</v>
      </c>
      <c r="J158" s="33" t="s">
        <v>25</v>
      </c>
      <c r="K158" s="32">
        <v>2</v>
      </c>
      <c r="L158" s="32">
        <v>3</v>
      </c>
    </row>
    <row r="159" spans="1:12" s="34" customFormat="1" ht="57" customHeight="1">
      <c r="A159" s="29">
        <v>633</v>
      </c>
      <c r="B159" s="35" t="s">
        <v>2191</v>
      </c>
      <c r="C159" s="30" t="s">
        <v>3228</v>
      </c>
      <c r="D159" s="31">
        <v>1</v>
      </c>
      <c r="E159" s="256" t="s">
        <v>3229</v>
      </c>
      <c r="F159" s="32" t="s">
        <v>2942</v>
      </c>
      <c r="G159" s="257">
        <v>45911</v>
      </c>
      <c r="H159" s="258">
        <v>45969</v>
      </c>
      <c r="I159" s="33" t="s">
        <v>25</v>
      </c>
      <c r="J159" s="33" t="s">
        <v>25</v>
      </c>
      <c r="K159" s="32">
        <v>2</v>
      </c>
      <c r="L159" s="32">
        <v>3</v>
      </c>
    </row>
    <row r="160" spans="1:12" s="34" customFormat="1" ht="57" customHeight="1">
      <c r="A160" s="29">
        <v>634</v>
      </c>
      <c r="B160" s="35" t="s">
        <v>2193</v>
      </c>
      <c r="C160" s="30" t="s">
        <v>3230</v>
      </c>
      <c r="D160" s="31">
        <v>1</v>
      </c>
      <c r="E160" s="256" t="s">
        <v>3231</v>
      </c>
      <c r="F160" s="32" t="s">
        <v>2942</v>
      </c>
      <c r="G160" s="257">
        <v>45911</v>
      </c>
      <c r="H160" s="258">
        <v>45925</v>
      </c>
      <c r="I160" s="33" t="s">
        <v>25</v>
      </c>
      <c r="J160" s="33" t="s">
        <v>25</v>
      </c>
      <c r="K160" s="32">
        <v>2</v>
      </c>
      <c r="L160" s="32">
        <v>3</v>
      </c>
    </row>
    <row r="161" spans="1:12" s="34" customFormat="1" ht="57" customHeight="1">
      <c r="A161" s="29">
        <v>635</v>
      </c>
      <c r="B161" s="35" t="s">
        <v>2195</v>
      </c>
      <c r="C161" s="30" t="s">
        <v>3232</v>
      </c>
      <c r="D161" s="31">
        <v>1</v>
      </c>
      <c r="E161" s="256" t="s">
        <v>3233</v>
      </c>
      <c r="F161" s="32" t="s">
        <v>2942</v>
      </c>
      <c r="G161" s="257">
        <v>45911</v>
      </c>
      <c r="H161" s="258">
        <v>45911</v>
      </c>
      <c r="I161" s="33" t="s">
        <v>25</v>
      </c>
      <c r="J161" s="33" t="s">
        <v>25</v>
      </c>
      <c r="K161" s="32">
        <v>2</v>
      </c>
      <c r="L161" s="32">
        <v>3</v>
      </c>
    </row>
    <row r="162" spans="1:12" s="34" customFormat="1" ht="57" customHeight="1">
      <c r="A162" s="29">
        <v>636</v>
      </c>
      <c r="B162" s="35" t="s">
        <v>2197</v>
      </c>
      <c r="C162" s="30" t="s">
        <v>3234</v>
      </c>
      <c r="D162" s="31">
        <v>1</v>
      </c>
      <c r="E162" s="256" t="s">
        <v>3235</v>
      </c>
      <c r="F162" s="32" t="s">
        <v>2942</v>
      </c>
      <c r="G162" s="257">
        <v>45911</v>
      </c>
      <c r="H162" s="258">
        <v>45950</v>
      </c>
      <c r="I162" s="33" t="s">
        <v>25</v>
      </c>
      <c r="J162" s="33" t="s">
        <v>25</v>
      </c>
      <c r="K162" s="32">
        <v>2</v>
      </c>
      <c r="L162" s="32">
        <v>3</v>
      </c>
    </row>
    <row r="163" spans="1:12" s="34" customFormat="1" ht="57" customHeight="1">
      <c r="A163" s="29">
        <v>637</v>
      </c>
      <c r="B163" s="35" t="s">
        <v>2199</v>
      </c>
      <c r="C163" s="30" t="s">
        <v>3236</v>
      </c>
      <c r="D163" s="31">
        <v>1</v>
      </c>
      <c r="E163" s="256" t="s">
        <v>3237</v>
      </c>
      <c r="F163" s="32" t="s">
        <v>2942</v>
      </c>
      <c r="G163" s="257">
        <v>45911</v>
      </c>
      <c r="H163" s="258">
        <v>45922</v>
      </c>
      <c r="I163" s="33" t="s">
        <v>25</v>
      </c>
      <c r="J163" s="33" t="s">
        <v>25</v>
      </c>
      <c r="K163" s="32">
        <v>2</v>
      </c>
      <c r="L163" s="32">
        <v>3</v>
      </c>
    </row>
    <row r="164" spans="1:12" s="34" customFormat="1" ht="57" customHeight="1">
      <c r="A164" s="29">
        <v>638</v>
      </c>
      <c r="B164" s="35" t="s">
        <v>2201</v>
      </c>
      <c r="C164" s="30" t="s">
        <v>3238</v>
      </c>
      <c r="D164" s="31">
        <v>1</v>
      </c>
      <c r="E164" s="256" t="s">
        <v>3239</v>
      </c>
      <c r="F164" s="32" t="s">
        <v>2942</v>
      </c>
      <c r="G164" s="257">
        <v>45912</v>
      </c>
      <c r="H164" s="259"/>
      <c r="I164" s="33" t="s">
        <v>25</v>
      </c>
      <c r="J164" s="33" t="s">
        <v>25</v>
      </c>
      <c r="K164" s="32">
        <v>2</v>
      </c>
      <c r="L164" s="32">
        <v>3</v>
      </c>
    </row>
    <row r="165" spans="1:12" s="34" customFormat="1" ht="57" customHeight="1">
      <c r="A165" s="29">
        <v>639</v>
      </c>
      <c r="B165" s="35" t="s">
        <v>2203</v>
      </c>
      <c r="C165" s="30" t="s">
        <v>3240</v>
      </c>
      <c r="D165" s="31">
        <v>1</v>
      </c>
      <c r="E165" s="256" t="s">
        <v>3241</v>
      </c>
      <c r="F165" s="32" t="s">
        <v>2942</v>
      </c>
      <c r="G165" s="257">
        <v>45912</v>
      </c>
      <c r="H165" s="259"/>
      <c r="I165" s="33" t="s">
        <v>25</v>
      </c>
      <c r="J165" s="33" t="s">
        <v>25</v>
      </c>
      <c r="K165" s="32">
        <v>2</v>
      </c>
      <c r="L165" s="32">
        <v>3</v>
      </c>
    </row>
    <row r="166" spans="1:12" s="34" customFormat="1" ht="57" customHeight="1">
      <c r="A166" s="29">
        <v>640</v>
      </c>
      <c r="B166" s="35" t="s">
        <v>2205</v>
      </c>
      <c r="C166" s="30" t="s">
        <v>3242</v>
      </c>
      <c r="D166" s="31">
        <v>1</v>
      </c>
      <c r="E166" s="256" t="s">
        <v>3243</v>
      </c>
      <c r="F166" s="32" t="s">
        <v>2942</v>
      </c>
      <c r="G166" s="257">
        <v>45912</v>
      </c>
      <c r="H166" s="259"/>
      <c r="I166" s="33" t="s">
        <v>25</v>
      </c>
      <c r="J166" s="33" t="s">
        <v>25</v>
      </c>
      <c r="K166" s="32">
        <v>2</v>
      </c>
      <c r="L166" s="32">
        <v>3</v>
      </c>
    </row>
    <row r="167" spans="1:12" s="34" customFormat="1" ht="57" customHeight="1">
      <c r="A167" s="29">
        <v>641</v>
      </c>
      <c r="B167" s="35" t="s">
        <v>2207</v>
      </c>
      <c r="C167" s="30" t="s">
        <v>3244</v>
      </c>
      <c r="D167" s="31">
        <v>1</v>
      </c>
      <c r="E167" s="256" t="s">
        <v>3245</v>
      </c>
      <c r="F167" s="32" t="s">
        <v>2942</v>
      </c>
      <c r="G167" s="257">
        <v>45912</v>
      </c>
      <c r="H167" s="259"/>
      <c r="I167" s="33" t="s">
        <v>25</v>
      </c>
      <c r="J167" s="33" t="s">
        <v>25</v>
      </c>
      <c r="K167" s="32">
        <v>2</v>
      </c>
      <c r="L167" s="32">
        <v>3</v>
      </c>
    </row>
    <row r="168" spans="1:12" s="34" customFormat="1" ht="57" customHeight="1">
      <c r="A168" s="29">
        <v>642</v>
      </c>
      <c r="B168" s="35" t="s">
        <v>2209</v>
      </c>
      <c r="C168" s="30" t="s">
        <v>3246</v>
      </c>
      <c r="D168" s="31">
        <v>1</v>
      </c>
      <c r="E168" s="256" t="s">
        <v>3247</v>
      </c>
      <c r="F168" s="32" t="s">
        <v>2942</v>
      </c>
      <c r="G168" s="257">
        <v>45912</v>
      </c>
      <c r="H168" s="259"/>
      <c r="I168" s="33" t="s">
        <v>25</v>
      </c>
      <c r="J168" s="33" t="s">
        <v>25</v>
      </c>
      <c r="K168" s="32">
        <v>2</v>
      </c>
      <c r="L168" s="32">
        <v>3</v>
      </c>
    </row>
    <row r="169" spans="1:12" s="34" customFormat="1" ht="57" customHeight="1">
      <c r="A169" s="29">
        <v>643</v>
      </c>
      <c r="B169" s="35" t="s">
        <v>2211</v>
      </c>
      <c r="C169" s="30" t="s">
        <v>3248</v>
      </c>
      <c r="D169" s="31">
        <v>1</v>
      </c>
      <c r="E169" s="256" t="s">
        <v>3249</v>
      </c>
      <c r="F169" s="32" t="s">
        <v>2942</v>
      </c>
      <c r="G169" s="257">
        <v>45912</v>
      </c>
      <c r="H169" s="258">
        <v>45912</v>
      </c>
      <c r="I169" s="33" t="s">
        <v>25</v>
      </c>
      <c r="J169" s="33" t="s">
        <v>25</v>
      </c>
      <c r="K169" s="32">
        <v>2</v>
      </c>
      <c r="L169" s="32">
        <v>3</v>
      </c>
    </row>
    <row r="170" spans="1:12" s="34" customFormat="1" ht="57" customHeight="1">
      <c r="A170" s="29">
        <v>644</v>
      </c>
      <c r="B170" s="35" t="s">
        <v>2213</v>
      </c>
      <c r="C170" s="30" t="s">
        <v>3250</v>
      </c>
      <c r="D170" s="31">
        <v>1</v>
      </c>
      <c r="E170" s="256" t="s">
        <v>3251</v>
      </c>
      <c r="F170" s="32" t="s">
        <v>2942</v>
      </c>
      <c r="G170" s="257">
        <v>45912</v>
      </c>
      <c r="H170" s="258">
        <v>45944</v>
      </c>
      <c r="I170" s="33" t="s">
        <v>25</v>
      </c>
      <c r="J170" s="33" t="s">
        <v>25</v>
      </c>
      <c r="K170" s="32">
        <v>2</v>
      </c>
      <c r="L170" s="32">
        <v>3</v>
      </c>
    </row>
    <row r="171" spans="1:12" s="34" customFormat="1" ht="57" customHeight="1">
      <c r="A171" s="29">
        <v>645</v>
      </c>
      <c r="B171" s="35" t="s">
        <v>2215</v>
      </c>
      <c r="C171" s="30" t="s">
        <v>3252</v>
      </c>
      <c r="D171" s="31">
        <v>1</v>
      </c>
      <c r="E171" s="256" t="s">
        <v>3253</v>
      </c>
      <c r="F171" s="32" t="s">
        <v>2942</v>
      </c>
      <c r="G171" s="257">
        <v>45912</v>
      </c>
      <c r="H171" s="258">
        <v>45912</v>
      </c>
      <c r="I171" s="33" t="s">
        <v>25</v>
      </c>
      <c r="J171" s="33" t="s">
        <v>25</v>
      </c>
      <c r="K171" s="32">
        <v>2</v>
      </c>
      <c r="L171" s="32">
        <v>3</v>
      </c>
    </row>
    <row r="172" spans="1:12" s="34" customFormat="1" ht="57" customHeight="1">
      <c r="A172" s="29">
        <v>646</v>
      </c>
      <c r="B172" s="35" t="s">
        <v>2217</v>
      </c>
      <c r="C172" s="30" t="s">
        <v>3254</v>
      </c>
      <c r="D172" s="31">
        <v>1</v>
      </c>
      <c r="E172" s="256" t="s">
        <v>3255</v>
      </c>
      <c r="F172" s="32" t="s">
        <v>2942</v>
      </c>
      <c r="G172" s="257">
        <v>45912</v>
      </c>
      <c r="H172" s="258">
        <v>45912</v>
      </c>
      <c r="I172" s="33" t="s">
        <v>25</v>
      </c>
      <c r="J172" s="33" t="s">
        <v>25</v>
      </c>
      <c r="K172" s="32">
        <v>2</v>
      </c>
      <c r="L172" s="32">
        <v>3</v>
      </c>
    </row>
    <row r="173" spans="1:12" s="34" customFormat="1" ht="57" customHeight="1">
      <c r="A173" s="29">
        <v>647</v>
      </c>
      <c r="B173" s="35" t="s">
        <v>2219</v>
      </c>
      <c r="C173" s="30" t="s">
        <v>3256</v>
      </c>
      <c r="D173" s="31">
        <v>1</v>
      </c>
      <c r="E173" s="256" t="s">
        <v>3257</v>
      </c>
      <c r="F173" s="32" t="s">
        <v>2942</v>
      </c>
      <c r="G173" s="257">
        <v>45917</v>
      </c>
      <c r="H173" s="259"/>
      <c r="I173" s="33" t="s">
        <v>25</v>
      </c>
      <c r="J173" s="33" t="s">
        <v>25</v>
      </c>
      <c r="K173" s="32">
        <v>2</v>
      </c>
      <c r="L173" s="32">
        <v>3</v>
      </c>
    </row>
    <row r="174" spans="1:12" s="34" customFormat="1" ht="57" customHeight="1">
      <c r="A174" s="29">
        <v>648</v>
      </c>
      <c r="B174" s="35" t="s">
        <v>2221</v>
      </c>
      <c r="C174" s="30" t="s">
        <v>3258</v>
      </c>
      <c r="D174" s="31">
        <v>1</v>
      </c>
      <c r="E174" s="256" t="s">
        <v>3259</v>
      </c>
      <c r="F174" s="32" t="s">
        <v>2942</v>
      </c>
      <c r="G174" s="257">
        <v>45918</v>
      </c>
      <c r="H174" s="259"/>
      <c r="I174" s="33" t="s">
        <v>25</v>
      </c>
      <c r="J174" s="33" t="s">
        <v>25</v>
      </c>
      <c r="K174" s="32">
        <v>2</v>
      </c>
      <c r="L174" s="32">
        <v>3</v>
      </c>
    </row>
    <row r="175" spans="1:12" s="34" customFormat="1" ht="57" customHeight="1">
      <c r="A175" s="29">
        <v>649</v>
      </c>
      <c r="B175" s="35" t="s">
        <v>2223</v>
      </c>
      <c r="C175" s="30" t="s">
        <v>3260</v>
      </c>
      <c r="D175" s="31">
        <v>1</v>
      </c>
      <c r="E175" s="256" t="s">
        <v>3261</v>
      </c>
      <c r="F175" s="32" t="s">
        <v>2942</v>
      </c>
      <c r="G175" s="257">
        <v>45918</v>
      </c>
      <c r="H175" s="258">
        <v>45924</v>
      </c>
      <c r="I175" s="33" t="s">
        <v>25</v>
      </c>
      <c r="J175" s="33" t="s">
        <v>25</v>
      </c>
      <c r="K175" s="32">
        <v>2</v>
      </c>
      <c r="L175" s="32">
        <v>3</v>
      </c>
    </row>
    <row r="176" spans="1:12" s="34" customFormat="1" ht="57" customHeight="1">
      <c r="A176" s="29">
        <v>650</v>
      </c>
      <c r="B176" s="35" t="s">
        <v>2225</v>
      </c>
      <c r="C176" s="30" t="s">
        <v>3262</v>
      </c>
      <c r="D176" s="31">
        <v>1</v>
      </c>
      <c r="E176" s="256" t="s">
        <v>3263</v>
      </c>
      <c r="F176" s="32" t="s">
        <v>2942</v>
      </c>
      <c r="G176" s="257">
        <v>45918</v>
      </c>
      <c r="H176" s="258">
        <v>45922</v>
      </c>
      <c r="I176" s="33" t="s">
        <v>25</v>
      </c>
      <c r="J176" s="33" t="s">
        <v>25</v>
      </c>
      <c r="K176" s="32">
        <v>2</v>
      </c>
      <c r="L176" s="32">
        <v>3</v>
      </c>
    </row>
    <row r="177" spans="1:12" s="34" customFormat="1" ht="57" customHeight="1">
      <c r="A177" s="29">
        <v>651</v>
      </c>
      <c r="B177" s="35" t="s">
        <v>2227</v>
      </c>
      <c r="C177" s="30" t="s">
        <v>3264</v>
      </c>
      <c r="D177" s="31">
        <v>1</v>
      </c>
      <c r="E177" s="256" t="s">
        <v>3265</v>
      </c>
      <c r="F177" s="32" t="s">
        <v>2942</v>
      </c>
      <c r="G177" s="257">
        <v>45918</v>
      </c>
      <c r="H177" s="258">
        <v>45924</v>
      </c>
      <c r="I177" s="33" t="s">
        <v>25</v>
      </c>
      <c r="J177" s="33" t="s">
        <v>25</v>
      </c>
      <c r="K177" s="32">
        <v>2</v>
      </c>
      <c r="L177" s="32">
        <v>3</v>
      </c>
    </row>
    <row r="178" spans="1:12" s="34" customFormat="1" ht="57" customHeight="1">
      <c r="A178" s="29">
        <v>652</v>
      </c>
      <c r="B178" s="35" t="s">
        <v>2229</v>
      </c>
      <c r="C178" s="30" t="s">
        <v>3266</v>
      </c>
      <c r="D178" s="31">
        <v>1</v>
      </c>
      <c r="E178" s="256" t="s">
        <v>3267</v>
      </c>
      <c r="F178" s="32" t="s">
        <v>2942</v>
      </c>
      <c r="G178" s="257">
        <v>45918</v>
      </c>
      <c r="H178" s="258">
        <v>45924</v>
      </c>
      <c r="I178" s="33" t="s">
        <v>25</v>
      </c>
      <c r="J178" s="33" t="s">
        <v>25</v>
      </c>
      <c r="K178" s="32">
        <v>2</v>
      </c>
      <c r="L178" s="32">
        <v>3</v>
      </c>
    </row>
    <row r="179" spans="1:12" s="34" customFormat="1" ht="57" customHeight="1">
      <c r="A179" s="29">
        <v>653</v>
      </c>
      <c r="B179" s="35" t="s">
        <v>2231</v>
      </c>
      <c r="C179" s="30" t="s">
        <v>3268</v>
      </c>
      <c r="D179" s="31">
        <v>1</v>
      </c>
      <c r="E179" s="256" t="s">
        <v>3269</v>
      </c>
      <c r="F179" s="32" t="s">
        <v>2942</v>
      </c>
      <c r="G179" s="257">
        <v>45918</v>
      </c>
      <c r="H179" s="258">
        <v>45922</v>
      </c>
      <c r="I179" s="33" t="s">
        <v>25</v>
      </c>
      <c r="J179" s="33" t="s">
        <v>25</v>
      </c>
      <c r="K179" s="32">
        <v>2</v>
      </c>
      <c r="L179" s="32">
        <v>3</v>
      </c>
    </row>
    <row r="180" spans="1:12" s="34" customFormat="1" ht="57" customHeight="1">
      <c r="A180" s="29">
        <v>654</v>
      </c>
      <c r="B180" s="35" t="s">
        <v>2233</v>
      </c>
      <c r="C180" s="30" t="s">
        <v>3270</v>
      </c>
      <c r="D180" s="31">
        <v>1</v>
      </c>
      <c r="E180" s="256" t="s">
        <v>3271</v>
      </c>
      <c r="F180" s="32" t="s">
        <v>2942</v>
      </c>
      <c r="G180" s="257">
        <v>45918</v>
      </c>
      <c r="H180" s="258">
        <v>45922</v>
      </c>
      <c r="I180" s="33" t="s">
        <v>25</v>
      </c>
      <c r="J180" s="33" t="s">
        <v>25</v>
      </c>
      <c r="K180" s="32">
        <v>2</v>
      </c>
      <c r="L180" s="32">
        <v>3</v>
      </c>
    </row>
    <row r="181" spans="1:12" s="34" customFormat="1" ht="57" customHeight="1">
      <c r="A181" s="29">
        <v>655</v>
      </c>
      <c r="B181" s="35" t="s">
        <v>2235</v>
      </c>
      <c r="C181" s="30" t="s">
        <v>3272</v>
      </c>
      <c r="D181" s="31">
        <v>1</v>
      </c>
      <c r="E181" s="256" t="s">
        <v>3273</v>
      </c>
      <c r="F181" s="32" t="s">
        <v>2942</v>
      </c>
      <c r="G181" s="257">
        <v>45919</v>
      </c>
      <c r="H181" s="259"/>
      <c r="I181" s="33" t="s">
        <v>25</v>
      </c>
      <c r="J181" s="33" t="s">
        <v>25</v>
      </c>
      <c r="K181" s="32">
        <v>2</v>
      </c>
      <c r="L181" s="32">
        <v>3</v>
      </c>
    </row>
    <row r="182" spans="1:12" s="34" customFormat="1" ht="57" customHeight="1">
      <c r="A182" s="29">
        <v>656</v>
      </c>
      <c r="B182" s="35" t="s">
        <v>2237</v>
      </c>
      <c r="C182" s="30" t="s">
        <v>3274</v>
      </c>
      <c r="D182" s="31">
        <v>1</v>
      </c>
      <c r="E182" s="256" t="s">
        <v>3275</v>
      </c>
      <c r="F182" s="32" t="s">
        <v>2942</v>
      </c>
      <c r="G182" s="257">
        <v>45922</v>
      </c>
      <c r="H182" s="259"/>
      <c r="I182" s="33" t="s">
        <v>25</v>
      </c>
      <c r="J182" s="33" t="s">
        <v>25</v>
      </c>
      <c r="K182" s="32">
        <v>2</v>
      </c>
      <c r="L182" s="32">
        <v>3</v>
      </c>
    </row>
    <row r="183" spans="1:12" s="34" customFormat="1" ht="57" customHeight="1">
      <c r="A183" s="29">
        <v>657</v>
      </c>
      <c r="B183" s="35" t="s">
        <v>2239</v>
      </c>
      <c r="C183" s="30" t="s">
        <v>3276</v>
      </c>
      <c r="D183" s="31">
        <v>1</v>
      </c>
      <c r="E183" s="256" t="s">
        <v>3277</v>
      </c>
      <c r="F183" s="32" t="s">
        <v>2942</v>
      </c>
      <c r="G183" s="257">
        <v>45922</v>
      </c>
      <c r="H183" s="259"/>
      <c r="I183" s="33" t="s">
        <v>25</v>
      </c>
      <c r="J183" s="33" t="s">
        <v>25</v>
      </c>
      <c r="K183" s="32">
        <v>2</v>
      </c>
      <c r="L183" s="32">
        <v>3</v>
      </c>
    </row>
    <row r="184" spans="1:12" s="34" customFormat="1" ht="57" customHeight="1">
      <c r="A184" s="29">
        <v>658</v>
      </c>
      <c r="B184" s="35" t="s">
        <v>2241</v>
      </c>
      <c r="C184" s="30" t="s">
        <v>3278</v>
      </c>
      <c r="D184" s="31">
        <v>1</v>
      </c>
      <c r="E184" s="256" t="s">
        <v>3279</v>
      </c>
      <c r="F184" s="32" t="s">
        <v>2942</v>
      </c>
      <c r="G184" s="257">
        <v>45922</v>
      </c>
      <c r="H184" s="258">
        <v>45954</v>
      </c>
      <c r="I184" s="33" t="s">
        <v>25</v>
      </c>
      <c r="J184" s="33" t="s">
        <v>25</v>
      </c>
      <c r="K184" s="32">
        <v>2</v>
      </c>
      <c r="L184" s="32">
        <v>3</v>
      </c>
    </row>
    <row r="185" spans="1:12" s="34" customFormat="1" ht="57" customHeight="1">
      <c r="A185" s="29">
        <v>659</v>
      </c>
      <c r="B185" s="35" t="s">
        <v>2243</v>
      </c>
      <c r="C185" s="30" t="s">
        <v>3280</v>
      </c>
      <c r="D185" s="31">
        <v>1</v>
      </c>
      <c r="E185" s="256" t="s">
        <v>3281</v>
      </c>
      <c r="F185" s="32" t="s">
        <v>2942</v>
      </c>
      <c r="G185" s="257">
        <v>45924</v>
      </c>
      <c r="H185" s="259"/>
      <c r="I185" s="33" t="s">
        <v>25</v>
      </c>
      <c r="J185" s="33" t="s">
        <v>25</v>
      </c>
      <c r="K185" s="32">
        <v>2</v>
      </c>
      <c r="L185" s="32">
        <v>3</v>
      </c>
    </row>
    <row r="186" spans="1:12" s="34" customFormat="1" ht="57" customHeight="1">
      <c r="A186" s="29">
        <v>660</v>
      </c>
      <c r="B186" s="35" t="s">
        <v>2245</v>
      </c>
      <c r="C186" s="30" t="s">
        <v>3282</v>
      </c>
      <c r="D186" s="31">
        <v>1</v>
      </c>
      <c r="E186" s="256" t="s">
        <v>3283</v>
      </c>
      <c r="F186" s="32" t="s">
        <v>2942</v>
      </c>
      <c r="G186" s="257">
        <v>45924</v>
      </c>
      <c r="H186" s="259"/>
      <c r="I186" s="33" t="s">
        <v>25</v>
      </c>
      <c r="J186" s="33" t="s">
        <v>25</v>
      </c>
      <c r="K186" s="32">
        <v>2</v>
      </c>
      <c r="L186" s="32">
        <v>3</v>
      </c>
    </row>
    <row r="187" spans="1:12" s="34" customFormat="1" ht="57" customHeight="1">
      <c r="A187" s="29">
        <v>661</v>
      </c>
      <c r="B187" s="35" t="s">
        <v>2247</v>
      </c>
      <c r="C187" s="30" t="s">
        <v>3284</v>
      </c>
      <c r="D187" s="31">
        <v>1</v>
      </c>
      <c r="E187" s="256" t="s">
        <v>3285</v>
      </c>
      <c r="F187" s="32" t="s">
        <v>2942</v>
      </c>
      <c r="G187" s="257">
        <v>45924</v>
      </c>
      <c r="H187" s="259"/>
      <c r="I187" s="33" t="s">
        <v>25</v>
      </c>
      <c r="J187" s="33" t="s">
        <v>25</v>
      </c>
      <c r="K187" s="32">
        <v>2</v>
      </c>
      <c r="L187" s="32">
        <v>3</v>
      </c>
    </row>
    <row r="188" spans="1:12" s="34" customFormat="1" ht="57" customHeight="1">
      <c r="A188" s="29">
        <v>662</v>
      </c>
      <c r="B188" s="35" t="s">
        <v>2249</v>
      </c>
      <c r="C188" s="30" t="s">
        <v>3286</v>
      </c>
      <c r="D188" s="31">
        <v>1</v>
      </c>
      <c r="E188" s="256" t="s">
        <v>3287</v>
      </c>
      <c r="F188" s="32" t="s">
        <v>2942</v>
      </c>
      <c r="G188" s="257">
        <v>45924</v>
      </c>
      <c r="H188" s="259"/>
      <c r="I188" s="33" t="s">
        <v>25</v>
      </c>
      <c r="J188" s="33" t="s">
        <v>25</v>
      </c>
      <c r="K188" s="32">
        <v>2</v>
      </c>
      <c r="L188" s="32">
        <v>3</v>
      </c>
    </row>
    <row r="189" spans="1:12" s="34" customFormat="1" ht="57" customHeight="1">
      <c r="A189" s="29">
        <v>663</v>
      </c>
      <c r="B189" s="35" t="s">
        <v>2251</v>
      </c>
      <c r="C189" s="30" t="s">
        <v>3288</v>
      </c>
      <c r="D189" s="31">
        <v>1</v>
      </c>
      <c r="E189" s="256" t="s">
        <v>3289</v>
      </c>
      <c r="F189" s="32" t="s">
        <v>2942</v>
      </c>
      <c r="G189" s="257">
        <v>45924</v>
      </c>
      <c r="H189" s="258">
        <v>45948</v>
      </c>
      <c r="I189" s="33" t="s">
        <v>25</v>
      </c>
      <c r="J189" s="33" t="s">
        <v>25</v>
      </c>
      <c r="K189" s="32">
        <v>2</v>
      </c>
      <c r="L189" s="32">
        <v>3</v>
      </c>
    </row>
    <row r="190" spans="1:12" s="34" customFormat="1" ht="57" customHeight="1">
      <c r="A190" s="29">
        <v>664</v>
      </c>
      <c r="B190" s="35" t="s">
        <v>2253</v>
      </c>
      <c r="C190" s="30" t="s">
        <v>3290</v>
      </c>
      <c r="D190" s="31">
        <v>1</v>
      </c>
      <c r="E190" s="256" t="s">
        <v>3291</v>
      </c>
      <c r="F190" s="32" t="s">
        <v>2942</v>
      </c>
      <c r="G190" s="257">
        <v>45924</v>
      </c>
      <c r="H190" s="258">
        <v>45948</v>
      </c>
      <c r="I190" s="33" t="s">
        <v>25</v>
      </c>
      <c r="J190" s="33" t="s">
        <v>25</v>
      </c>
      <c r="K190" s="32">
        <v>2</v>
      </c>
      <c r="L190" s="32">
        <v>3</v>
      </c>
    </row>
    <row r="191" spans="1:12" s="34" customFormat="1" ht="57" customHeight="1">
      <c r="A191" s="29">
        <v>665</v>
      </c>
      <c r="B191" s="35" t="s">
        <v>2255</v>
      </c>
      <c r="C191" s="30" t="s">
        <v>3292</v>
      </c>
      <c r="D191" s="31">
        <v>1</v>
      </c>
      <c r="E191" s="256" t="s">
        <v>3293</v>
      </c>
      <c r="F191" s="32" t="s">
        <v>2942</v>
      </c>
      <c r="G191" s="257">
        <v>45925</v>
      </c>
      <c r="H191" s="258">
        <v>45950</v>
      </c>
      <c r="I191" s="33" t="s">
        <v>25</v>
      </c>
      <c r="J191" s="33" t="s">
        <v>25</v>
      </c>
      <c r="K191" s="32">
        <v>2</v>
      </c>
      <c r="L191" s="32">
        <v>3</v>
      </c>
    </row>
    <row r="192" spans="1:12" s="34" customFormat="1" ht="57" customHeight="1">
      <c r="A192" s="29">
        <v>666</v>
      </c>
      <c r="B192" s="35" t="s">
        <v>2257</v>
      </c>
      <c r="C192" s="30" t="s">
        <v>3294</v>
      </c>
      <c r="D192" s="31">
        <v>1</v>
      </c>
      <c r="E192" s="256" t="s">
        <v>3295</v>
      </c>
      <c r="F192" s="32" t="s">
        <v>2942</v>
      </c>
      <c r="G192" s="257">
        <v>45925</v>
      </c>
      <c r="H192" s="258">
        <v>45925</v>
      </c>
      <c r="I192" s="33" t="s">
        <v>25</v>
      </c>
      <c r="J192" s="33" t="s">
        <v>25</v>
      </c>
      <c r="K192" s="32">
        <v>2</v>
      </c>
      <c r="L192" s="32">
        <v>3</v>
      </c>
    </row>
    <row r="193" spans="1:12" s="34" customFormat="1" ht="57" customHeight="1">
      <c r="A193" s="29">
        <v>667</v>
      </c>
      <c r="B193" s="35" t="s">
        <v>2259</v>
      </c>
      <c r="C193" s="30" t="s">
        <v>3296</v>
      </c>
      <c r="D193" s="31">
        <v>1</v>
      </c>
      <c r="E193" s="256" t="s">
        <v>3297</v>
      </c>
      <c r="F193" s="32" t="s">
        <v>2942</v>
      </c>
      <c r="G193" s="257">
        <v>45929</v>
      </c>
      <c r="H193" s="258">
        <v>45940</v>
      </c>
      <c r="I193" s="33" t="s">
        <v>25</v>
      </c>
      <c r="J193" s="33" t="s">
        <v>25</v>
      </c>
      <c r="K193" s="32">
        <v>2</v>
      </c>
      <c r="L193" s="32">
        <v>3</v>
      </c>
    </row>
    <row r="194" spans="1:12" ht="53.25" customHeight="1">
      <c r="A194" s="447" t="s">
        <v>3301</v>
      </c>
      <c r="B194" s="448"/>
      <c r="C194" s="448"/>
      <c r="D194" s="448"/>
      <c r="E194" s="448"/>
      <c r="F194" s="448"/>
      <c r="G194" s="448"/>
      <c r="H194" s="448"/>
      <c r="I194" s="448"/>
      <c r="J194" s="448"/>
      <c r="K194" s="448"/>
      <c r="L194" s="448"/>
    </row>
    <row r="195" spans="1:12" ht="53.25" customHeight="1"/>
    <row r="196" spans="1:12" ht="53.25" customHeight="1"/>
    <row r="197" spans="1:12" ht="53.25" customHeight="1"/>
    <row r="198" spans="1:12" ht="53.25" customHeight="1"/>
    <row r="199" spans="1:12" ht="53.25" customHeight="1"/>
    <row r="200" spans="1:12" ht="53.25" customHeight="1"/>
    <row r="201" spans="1:12" ht="53.25" customHeight="1"/>
    <row r="202" spans="1:12" ht="53.25" customHeight="1"/>
    <row r="203" spans="1:12" ht="53.25" customHeight="1"/>
    <row r="204" spans="1:12" ht="53.25" customHeight="1"/>
    <row r="205" spans="1:12" ht="53.25" customHeight="1"/>
    <row r="206" spans="1:12" ht="53.25" customHeight="1"/>
    <row r="207" spans="1:12" ht="53.25" customHeight="1"/>
    <row r="208" spans="1:12" ht="53.25" customHeight="1"/>
    <row r="209" ht="53.25" customHeight="1"/>
    <row r="210" ht="53.25" customHeight="1"/>
    <row r="211" ht="53.25" customHeight="1"/>
    <row r="212" ht="53.25" customHeight="1"/>
    <row r="213" ht="53.25" customHeight="1"/>
    <row r="214" ht="53.25" customHeight="1"/>
    <row r="215" ht="53.25" customHeight="1"/>
    <row r="216" ht="53.25" customHeight="1"/>
  </sheetData>
  <mergeCells count="24">
    <mergeCell ref="G12:H12"/>
    <mergeCell ref="I12:J12"/>
    <mergeCell ref="K12:L12"/>
    <mergeCell ref="A194:L194"/>
    <mergeCell ref="A12:A13"/>
    <mergeCell ref="B12:B13"/>
    <mergeCell ref="C12:C13"/>
    <mergeCell ref="D12:D13"/>
    <mergeCell ref="E12:E13"/>
    <mergeCell ref="F12:F13"/>
    <mergeCell ref="B9:E9"/>
    <mergeCell ref="G9:H9"/>
    <mergeCell ref="I9:L9"/>
    <mergeCell ref="B10:E10"/>
    <mergeCell ref="G10:H10"/>
    <mergeCell ref="I10:L10"/>
    <mergeCell ref="B8:E8"/>
    <mergeCell ref="G8:H8"/>
    <mergeCell ref="I8:L8"/>
    <mergeCell ref="A2:L2"/>
    <mergeCell ref="A3:L3"/>
    <mergeCell ref="B7:E7"/>
    <mergeCell ref="G7:H7"/>
    <mergeCell ref="I7:L7"/>
  </mergeCells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</sheetPr>
  <dimension ref="A1:Y178"/>
  <sheetViews>
    <sheetView zoomScale="60" zoomScaleNormal="60" workbookViewId="0">
      <selection activeCell="H180" sqref="H180"/>
    </sheetView>
  </sheetViews>
  <sheetFormatPr baseColWidth="10" defaultRowHeight="15"/>
  <cols>
    <col min="1" max="1" width="23.7109375" customWidth="1"/>
    <col min="2" max="2" width="20.42578125" customWidth="1"/>
    <col min="3" max="3" width="34.5703125" customWidth="1"/>
    <col min="4" max="4" width="19.7109375" customWidth="1"/>
    <col min="5" max="5" width="37.7109375" customWidth="1"/>
    <col min="6" max="6" width="25.42578125" style="275" customWidth="1"/>
    <col min="7" max="7" width="27.28515625" style="275" bestFit="1" customWidth="1"/>
    <col min="8" max="8" width="43.42578125" style="275" bestFit="1" customWidth="1"/>
    <col min="9" max="9" width="26.42578125" customWidth="1"/>
    <col min="10" max="10" width="31.140625" customWidth="1"/>
    <col min="11" max="11" width="15" customWidth="1"/>
    <col min="12" max="12" width="25.85546875" customWidth="1"/>
    <col min="13" max="13" width="26.5703125" customWidth="1"/>
    <col min="14" max="14" width="25.28515625" customWidth="1"/>
  </cols>
  <sheetData>
    <row r="1" spans="1:25" s="14" customFormat="1" ht="24.95" customHeight="1">
      <c r="A1" s="2"/>
      <c r="C1" s="2"/>
      <c r="D1" s="38"/>
      <c r="E1" s="2"/>
      <c r="F1" s="262"/>
      <c r="G1" s="262"/>
      <c r="H1" s="262"/>
      <c r="I1" s="2"/>
      <c r="J1" s="2"/>
      <c r="K1" s="2"/>
      <c r="L1" s="2"/>
      <c r="M1" s="2"/>
      <c r="N1" s="2"/>
    </row>
    <row r="2" spans="1:25" s="17" customFormat="1" ht="45" customHeight="1">
      <c r="A2" s="3"/>
      <c r="B2" s="39"/>
      <c r="C2" s="39"/>
      <c r="D2" s="91" t="s">
        <v>0</v>
      </c>
      <c r="E2" s="91"/>
      <c r="F2" s="263"/>
      <c r="G2" s="263"/>
      <c r="H2" s="263"/>
      <c r="I2" s="91"/>
      <c r="J2" s="91"/>
      <c r="K2" s="91"/>
      <c r="L2" s="91"/>
      <c r="M2" s="91"/>
      <c r="N2" s="70"/>
    </row>
    <row r="3" spans="1:25" s="17" customFormat="1" ht="43.5" customHeight="1">
      <c r="A3" s="3"/>
      <c r="B3" s="39"/>
      <c r="C3" s="39"/>
      <c r="D3" s="91" t="s">
        <v>1</v>
      </c>
      <c r="E3" s="91"/>
      <c r="F3" s="263"/>
      <c r="G3" s="263"/>
      <c r="H3" s="263"/>
      <c r="I3" s="91"/>
      <c r="J3" s="91"/>
      <c r="K3" s="91"/>
      <c r="L3" s="91"/>
      <c r="M3" s="91"/>
      <c r="N3" s="70"/>
      <c r="R3" s="320"/>
      <c r="S3" s="320"/>
      <c r="T3" s="320"/>
      <c r="U3" s="320"/>
      <c r="V3" s="320"/>
      <c r="W3" s="320"/>
      <c r="X3" s="320"/>
      <c r="Y3" s="320"/>
    </row>
    <row r="4" spans="1:25" s="17" customFormat="1" ht="23.25" customHeight="1">
      <c r="A4" s="3"/>
      <c r="B4" s="39"/>
      <c r="C4" s="39"/>
      <c r="D4" s="40"/>
      <c r="E4" s="40"/>
      <c r="F4" s="264"/>
      <c r="G4" s="264"/>
      <c r="H4" s="264"/>
      <c r="I4" s="41"/>
      <c r="J4" s="41"/>
      <c r="K4" s="41"/>
      <c r="L4" s="41"/>
      <c r="N4" s="41"/>
      <c r="R4" s="320"/>
      <c r="S4" s="320"/>
      <c r="T4" s="320"/>
      <c r="U4" s="320"/>
      <c r="V4" s="320"/>
      <c r="W4" s="320"/>
      <c r="X4" s="320"/>
      <c r="Y4" s="320"/>
    </row>
    <row r="5" spans="1:25" s="17" customFormat="1" ht="23.25" customHeight="1">
      <c r="A5" s="3"/>
      <c r="B5" s="39"/>
      <c r="C5" s="39"/>
      <c r="D5" s="40"/>
      <c r="E5" s="40"/>
      <c r="F5" s="264"/>
      <c r="G5" s="264"/>
      <c r="H5" s="264"/>
      <c r="I5" s="42"/>
      <c r="J5" s="42"/>
      <c r="K5" s="42"/>
      <c r="L5" s="42"/>
      <c r="M5" s="42"/>
      <c r="N5" s="42"/>
      <c r="R5" s="43"/>
      <c r="S5" s="43"/>
      <c r="T5" s="43"/>
      <c r="U5" s="43"/>
      <c r="V5" s="43"/>
      <c r="W5" s="43"/>
      <c r="X5" s="43"/>
      <c r="Y5" s="43"/>
    </row>
    <row r="6" spans="1:25" s="17" customFormat="1" ht="23.25" customHeight="1">
      <c r="A6" s="3"/>
      <c r="B6" s="39"/>
      <c r="C6" s="39"/>
      <c r="D6" s="40"/>
      <c r="E6" s="40"/>
      <c r="F6" s="264"/>
      <c r="G6" s="264"/>
      <c r="H6" s="264"/>
      <c r="I6" s="41"/>
      <c r="J6" s="41"/>
      <c r="K6" s="41"/>
      <c r="L6" s="41"/>
      <c r="N6" s="41"/>
      <c r="R6" s="43"/>
      <c r="S6" s="43"/>
      <c r="T6" s="43"/>
      <c r="U6" s="43"/>
      <c r="V6" s="43"/>
      <c r="W6" s="43"/>
      <c r="X6" s="43"/>
      <c r="Y6" s="43"/>
    </row>
    <row r="7" spans="1:25" s="21" customFormat="1" ht="66.75" customHeight="1">
      <c r="A7" s="4" t="s">
        <v>2</v>
      </c>
      <c r="B7" s="356" t="s">
        <v>30</v>
      </c>
      <c r="C7" s="356"/>
      <c r="D7" s="356"/>
      <c r="E7" s="356"/>
      <c r="F7" s="130"/>
      <c r="G7" s="130"/>
      <c r="H7" s="130"/>
      <c r="I7" s="306" t="s">
        <v>3</v>
      </c>
      <c r="J7" s="307"/>
      <c r="K7" s="322" t="s">
        <v>31</v>
      </c>
      <c r="L7" s="323"/>
      <c r="M7" s="323"/>
      <c r="N7" s="324"/>
      <c r="R7" s="320"/>
      <c r="S7" s="320"/>
      <c r="T7" s="320"/>
      <c r="U7" s="320"/>
      <c r="V7" s="320"/>
      <c r="W7" s="320"/>
      <c r="X7" s="320"/>
      <c r="Y7" s="320"/>
    </row>
    <row r="8" spans="1:25" s="21" customFormat="1" ht="60.75" customHeight="1">
      <c r="A8" s="4" t="s">
        <v>4</v>
      </c>
      <c r="B8" s="357" t="s">
        <v>2151</v>
      </c>
      <c r="C8" s="357"/>
      <c r="D8" s="357"/>
      <c r="E8" s="357"/>
      <c r="F8" s="130"/>
      <c r="G8" s="130"/>
      <c r="H8" s="130"/>
      <c r="I8" s="308" t="s">
        <v>26</v>
      </c>
      <c r="J8" s="309"/>
      <c r="K8" s="325" t="s">
        <v>3302</v>
      </c>
      <c r="L8" s="326"/>
      <c r="M8" s="326"/>
      <c r="N8" s="327"/>
      <c r="T8" s="320"/>
      <c r="U8" s="320"/>
      <c r="V8" s="320"/>
      <c r="W8" s="320"/>
      <c r="X8" s="320"/>
      <c r="Y8" s="320"/>
    </row>
    <row r="9" spans="1:25" ht="41.25" customHeight="1">
      <c r="A9" s="4" t="s">
        <v>6</v>
      </c>
      <c r="B9" s="356" t="s">
        <v>124</v>
      </c>
      <c r="C9" s="356"/>
      <c r="D9" s="356"/>
      <c r="E9" s="356"/>
      <c r="F9" s="265"/>
      <c r="G9" s="265"/>
      <c r="H9" s="265"/>
      <c r="I9" s="306" t="s">
        <v>7</v>
      </c>
      <c r="J9" s="307"/>
      <c r="K9" s="328">
        <v>45658</v>
      </c>
      <c r="L9" s="323"/>
      <c r="M9" s="323"/>
      <c r="N9" s="324"/>
    </row>
    <row r="10" spans="1:25" s="21" customFormat="1" ht="66" customHeight="1">
      <c r="A10" s="4" t="s">
        <v>8</v>
      </c>
      <c r="B10" s="358" t="s">
        <v>27</v>
      </c>
      <c r="C10" s="359"/>
      <c r="D10" s="359"/>
      <c r="E10" s="360"/>
      <c r="F10" s="130"/>
      <c r="G10" s="130"/>
      <c r="H10" s="130"/>
      <c r="I10" s="306" t="s">
        <v>9</v>
      </c>
      <c r="J10" s="307"/>
      <c r="K10" s="328">
        <v>45961</v>
      </c>
      <c r="L10" s="323"/>
      <c r="M10" s="323"/>
      <c r="N10" s="324"/>
    </row>
    <row r="11" spans="1:25" s="21" customFormat="1" ht="20.25" customHeight="1">
      <c r="A11" s="46"/>
      <c r="B11" s="47"/>
      <c r="C11" s="47"/>
      <c r="D11" s="47"/>
      <c r="E11" s="45"/>
      <c r="F11" s="264"/>
      <c r="G11" s="264"/>
      <c r="H11" s="264"/>
      <c r="I11" s="48"/>
      <c r="J11" s="47"/>
      <c r="K11" s="47"/>
      <c r="L11" s="47"/>
      <c r="M11" s="47"/>
      <c r="N11" s="47"/>
    </row>
    <row r="12" spans="1:25" s="26" customFormat="1" ht="63.75" customHeight="1">
      <c r="A12" s="310" t="s">
        <v>10</v>
      </c>
      <c r="B12" s="310" t="s">
        <v>11</v>
      </c>
      <c r="C12" s="310" t="s">
        <v>12</v>
      </c>
      <c r="D12" s="419" t="s">
        <v>13</v>
      </c>
      <c r="E12" s="310" t="s">
        <v>14</v>
      </c>
      <c r="F12" s="408" t="s">
        <v>15</v>
      </c>
      <c r="G12" s="409"/>
      <c r="H12" s="410"/>
      <c r="I12" s="314" t="s">
        <v>16</v>
      </c>
      <c r="J12" s="315"/>
      <c r="K12" s="314" t="s">
        <v>17</v>
      </c>
      <c r="L12" s="315"/>
      <c r="M12" s="314" t="s">
        <v>18</v>
      </c>
      <c r="N12" s="316"/>
    </row>
    <row r="13" spans="1:25" s="26" customFormat="1" ht="57" customHeight="1">
      <c r="A13" s="311"/>
      <c r="B13" s="311"/>
      <c r="C13" s="311"/>
      <c r="D13" s="420"/>
      <c r="E13" s="311"/>
      <c r="F13" s="422"/>
      <c r="G13" s="423"/>
      <c r="H13" s="421"/>
      <c r="I13" s="5" t="s">
        <v>19</v>
      </c>
      <c r="J13" s="5" t="s">
        <v>20</v>
      </c>
      <c r="K13" s="5" t="s">
        <v>28</v>
      </c>
      <c r="L13" s="5" t="s">
        <v>29</v>
      </c>
      <c r="M13" s="5" t="s">
        <v>23</v>
      </c>
      <c r="N13" s="6" t="s">
        <v>24</v>
      </c>
    </row>
    <row r="14" spans="1:25" s="34" customFormat="1" ht="57" customHeight="1">
      <c r="A14" s="49">
        <v>334</v>
      </c>
      <c r="B14" s="189" t="s">
        <v>954</v>
      </c>
      <c r="C14" s="53" t="s">
        <v>955</v>
      </c>
      <c r="D14" s="52">
        <v>1</v>
      </c>
      <c r="E14" s="53" t="e">
        <f>#REF!</f>
        <v>#REF!</v>
      </c>
      <c r="F14" s="266" t="str">
        <f>[6]Hoja1!S49</f>
        <v>GONZALEZ</v>
      </c>
      <c r="G14" s="267" t="str">
        <f>[6]Hoja1!T49</f>
        <v>TORRES</v>
      </c>
      <c r="H14" s="198" t="str">
        <f>[6]Hoja1!U49</f>
        <v>SILVANO</v>
      </c>
      <c r="I14" s="54">
        <f>[6]Hoja1!V49</f>
        <v>45839</v>
      </c>
      <c r="J14" s="54">
        <v>45845</v>
      </c>
      <c r="K14" s="55" t="s">
        <v>25</v>
      </c>
      <c r="L14" s="55"/>
      <c r="M14" s="53">
        <v>2</v>
      </c>
      <c r="N14" s="56">
        <v>3</v>
      </c>
    </row>
    <row r="15" spans="1:25" s="34" customFormat="1" ht="57" customHeight="1">
      <c r="A15" s="49">
        <v>335</v>
      </c>
      <c r="B15" s="189" t="s">
        <v>957</v>
      </c>
      <c r="C15" s="53" t="s">
        <v>958</v>
      </c>
      <c r="D15" s="52">
        <v>1</v>
      </c>
      <c r="E15" s="53" t="e">
        <f>#REF!</f>
        <v>#REF!</v>
      </c>
      <c r="F15" s="266" t="str">
        <f>[6]Hoja1!S125</f>
        <v>RUVALCABA</v>
      </c>
      <c r="G15" s="267" t="str">
        <f>[6]Hoja1!T125</f>
        <v>ALCANTARA</v>
      </c>
      <c r="H15" s="198" t="str">
        <f>[6]Hoja1!U125</f>
        <v>ALONSO RODRIGO</v>
      </c>
      <c r="I15" s="54">
        <f>[6]Hoja1!V125</f>
        <v>45839</v>
      </c>
      <c r="J15" s="54">
        <v>45885</v>
      </c>
      <c r="K15" s="55" t="s">
        <v>25</v>
      </c>
      <c r="L15" s="55"/>
      <c r="M15" s="53">
        <v>2</v>
      </c>
      <c r="N15" s="56">
        <v>3</v>
      </c>
    </row>
    <row r="16" spans="1:25" s="34" customFormat="1" ht="57" customHeight="1">
      <c r="A16" s="49">
        <v>336</v>
      </c>
      <c r="B16" s="189" t="s">
        <v>960</v>
      </c>
      <c r="C16" s="53" t="s">
        <v>961</v>
      </c>
      <c r="D16" s="52">
        <v>1</v>
      </c>
      <c r="E16" s="53" t="e">
        <f>#REF!</f>
        <v>#REF!</v>
      </c>
      <c r="F16" s="266" t="str">
        <f>[6]Hoja1!S194</f>
        <v>CARRILLO</v>
      </c>
      <c r="G16" s="267" t="str">
        <f>[6]Hoja1!T194</f>
        <v>VELASQUEZ</v>
      </c>
      <c r="H16" s="198" t="str">
        <f>[6]Hoja1!U194</f>
        <v>KEVIN JAHIR</v>
      </c>
      <c r="I16" s="54">
        <f>[6]Hoja1!V194</f>
        <v>45839</v>
      </c>
      <c r="J16" s="54">
        <v>45941</v>
      </c>
      <c r="K16" s="55" t="s">
        <v>25</v>
      </c>
      <c r="L16" s="55"/>
      <c r="M16" s="53">
        <v>2</v>
      </c>
      <c r="N16" s="56">
        <v>3</v>
      </c>
    </row>
    <row r="17" spans="1:14" s="34" customFormat="1" ht="57" customHeight="1">
      <c r="A17" s="49">
        <v>337</v>
      </c>
      <c r="B17" s="189" t="s">
        <v>962</v>
      </c>
      <c r="C17" s="53" t="s">
        <v>963</v>
      </c>
      <c r="D17" s="52">
        <v>1</v>
      </c>
      <c r="E17" s="53" t="e">
        <f t="shared" ref="E17:E27" si="0">$E$16</f>
        <v>#REF!</v>
      </c>
      <c r="F17" s="266" t="str">
        <f>[6]Hoja1!S337</f>
        <v>PEREZ</v>
      </c>
      <c r="G17" s="267" t="str">
        <f>[6]Hoja1!T337</f>
        <v>VILLANUEVA</v>
      </c>
      <c r="H17" s="198" t="str">
        <f>[6]Hoja1!U337</f>
        <v>NOHELIA ARACELI</v>
      </c>
      <c r="I17" s="54">
        <f>[6]Hoja1!V337</f>
        <v>45839</v>
      </c>
      <c r="J17" s="54">
        <v>45854</v>
      </c>
      <c r="K17" s="55" t="s">
        <v>25</v>
      </c>
      <c r="L17" s="55"/>
      <c r="M17" s="53">
        <v>2</v>
      </c>
      <c r="N17" s="56">
        <v>3</v>
      </c>
    </row>
    <row r="18" spans="1:14" s="34" customFormat="1" ht="57" customHeight="1">
      <c r="A18" s="49">
        <v>338</v>
      </c>
      <c r="B18" s="189" t="s">
        <v>964</v>
      </c>
      <c r="C18" s="53" t="s">
        <v>965</v>
      </c>
      <c r="D18" s="52">
        <v>1</v>
      </c>
      <c r="E18" s="53" t="e">
        <f t="shared" si="0"/>
        <v>#REF!</v>
      </c>
      <c r="F18" s="266" t="str">
        <f>[6]Hoja1!S363</f>
        <v>BARRAZA</v>
      </c>
      <c r="G18" s="267" t="str">
        <f>[6]Hoja1!T363</f>
        <v>AYALA</v>
      </c>
      <c r="H18" s="198" t="str">
        <f>[6]Hoja1!U363</f>
        <v>SANTIAGO</v>
      </c>
      <c r="I18" s="54">
        <f>[6]Hoja1!V363</f>
        <v>45839</v>
      </c>
      <c r="J18" s="54">
        <v>45910</v>
      </c>
      <c r="K18" s="55" t="s">
        <v>25</v>
      </c>
      <c r="L18" s="55"/>
      <c r="M18" s="53">
        <v>2</v>
      </c>
      <c r="N18" s="56">
        <v>3</v>
      </c>
    </row>
    <row r="19" spans="1:14" s="34" customFormat="1" ht="57" customHeight="1">
      <c r="A19" s="49">
        <v>339</v>
      </c>
      <c r="B19" s="189" t="s">
        <v>967</v>
      </c>
      <c r="C19" s="53" t="s">
        <v>968</v>
      </c>
      <c r="D19" s="52">
        <v>1</v>
      </c>
      <c r="E19" s="53" t="e">
        <f t="shared" si="0"/>
        <v>#REF!</v>
      </c>
      <c r="F19" s="266" t="str">
        <f>[6]Hoja1!S364</f>
        <v>RUVALCABA</v>
      </c>
      <c r="G19" s="267" t="str">
        <f>[6]Hoja1!T364</f>
        <v>ALCANTARA</v>
      </c>
      <c r="H19" s="198" t="str">
        <f>[6]Hoja1!U364</f>
        <v>ALONSO RODRIGO</v>
      </c>
      <c r="I19" s="54">
        <f>[6]Hoja1!V364</f>
        <v>45839</v>
      </c>
      <c r="J19" s="54">
        <v>45842</v>
      </c>
      <c r="K19" s="55" t="s">
        <v>25</v>
      </c>
      <c r="L19" s="55"/>
      <c r="M19" s="53">
        <v>2</v>
      </c>
      <c r="N19" s="56">
        <v>3</v>
      </c>
    </row>
    <row r="20" spans="1:14" s="34" customFormat="1" ht="57" customHeight="1">
      <c r="A20" s="49">
        <v>340</v>
      </c>
      <c r="B20" s="189" t="s">
        <v>970</v>
      </c>
      <c r="C20" s="53" t="s">
        <v>971</v>
      </c>
      <c r="D20" s="52">
        <v>1</v>
      </c>
      <c r="E20" s="53" t="e">
        <f t="shared" si="0"/>
        <v>#REF!</v>
      </c>
      <c r="F20" s="266" t="str">
        <f>[6]Hoja1!S418</f>
        <v>SERRANO</v>
      </c>
      <c r="G20" s="267" t="str">
        <f>[6]Hoja1!T418</f>
        <v>CASTELLANOS</v>
      </c>
      <c r="H20" s="198" t="str">
        <f>[6]Hoja1!U418</f>
        <v>YULIANA ELIBETH</v>
      </c>
      <c r="I20" s="54">
        <f>[6]Hoja1!V418</f>
        <v>45839</v>
      </c>
      <c r="J20" s="54">
        <v>45849</v>
      </c>
      <c r="K20" s="55" t="s">
        <v>25</v>
      </c>
      <c r="L20" s="55"/>
      <c r="M20" s="53">
        <v>2</v>
      </c>
      <c r="N20" s="56">
        <v>3</v>
      </c>
    </row>
    <row r="21" spans="1:14" s="34" customFormat="1" ht="57" customHeight="1">
      <c r="A21" s="49">
        <v>341</v>
      </c>
      <c r="B21" s="189" t="s">
        <v>1031</v>
      </c>
      <c r="C21" s="53" t="s">
        <v>1032</v>
      </c>
      <c r="D21" s="52">
        <v>1</v>
      </c>
      <c r="E21" s="53" t="e">
        <f t="shared" si="0"/>
        <v>#REF!</v>
      </c>
      <c r="F21" s="266" t="str">
        <f>[6]Hoja1!S465</f>
        <v>ARPISTO</v>
      </c>
      <c r="G21" s="267" t="str">
        <f>[6]Hoja1!T465</f>
        <v>JAVIER</v>
      </c>
      <c r="H21" s="198" t="str">
        <f>[6]Hoja1!U465</f>
        <v>WILFRIDO</v>
      </c>
      <c r="I21" s="54">
        <f>[6]Hoja1!V465</f>
        <v>45839</v>
      </c>
      <c r="J21" s="54">
        <v>45845</v>
      </c>
      <c r="K21" s="55" t="s">
        <v>25</v>
      </c>
      <c r="L21" s="55"/>
      <c r="M21" s="53">
        <v>2</v>
      </c>
      <c r="N21" s="56">
        <v>3</v>
      </c>
    </row>
    <row r="22" spans="1:14" s="34" customFormat="1" ht="57" customHeight="1">
      <c r="A22" s="49">
        <v>342</v>
      </c>
      <c r="B22" s="189" t="s">
        <v>1033</v>
      </c>
      <c r="C22" s="53" t="s">
        <v>1034</v>
      </c>
      <c r="D22" s="52">
        <v>1</v>
      </c>
      <c r="E22" s="53" t="e">
        <f t="shared" si="0"/>
        <v>#REF!</v>
      </c>
      <c r="F22" s="266" t="str">
        <f>[6]Hoja1!S146</f>
        <v>HUERTA</v>
      </c>
      <c r="G22" s="267" t="str">
        <f>[6]Hoja1!T146</f>
        <v>GARCIA</v>
      </c>
      <c r="H22" s="198" t="str">
        <f>[6]Hoja1!U146</f>
        <v>SARA ISABEL</v>
      </c>
      <c r="I22" s="54">
        <f>[6]Hoja1!V146</f>
        <v>45840</v>
      </c>
      <c r="J22" s="54">
        <v>45883</v>
      </c>
      <c r="K22" s="55" t="s">
        <v>25</v>
      </c>
      <c r="L22" s="55"/>
      <c r="M22" s="53">
        <v>2</v>
      </c>
      <c r="N22" s="56">
        <v>3</v>
      </c>
    </row>
    <row r="23" spans="1:14" s="34" customFormat="1" ht="57" customHeight="1">
      <c r="A23" s="49">
        <v>343</v>
      </c>
      <c r="B23" s="189" t="s">
        <v>1035</v>
      </c>
      <c r="C23" s="53" t="s">
        <v>1036</v>
      </c>
      <c r="D23" s="52">
        <v>1</v>
      </c>
      <c r="E23" s="53" t="e">
        <f t="shared" si="0"/>
        <v>#REF!</v>
      </c>
      <c r="F23" s="266" t="str">
        <f>[6]Hoja1!S159</f>
        <v>HUERTA</v>
      </c>
      <c r="G23" s="267" t="str">
        <f>[6]Hoja1!T159</f>
        <v>GARCIA</v>
      </c>
      <c r="H23" s="198" t="str">
        <f>[6]Hoja1!U159</f>
        <v>SARA ISABEL</v>
      </c>
      <c r="I23" s="54">
        <f>[6]Hoja1!V159</f>
        <v>45840</v>
      </c>
      <c r="J23" s="54">
        <v>45845</v>
      </c>
      <c r="K23" s="55" t="s">
        <v>25</v>
      </c>
      <c r="L23" s="55"/>
      <c r="M23" s="53">
        <v>2</v>
      </c>
      <c r="N23" s="56">
        <v>3</v>
      </c>
    </row>
    <row r="24" spans="1:14" s="34" customFormat="1" ht="57" customHeight="1">
      <c r="A24" s="49">
        <v>344</v>
      </c>
      <c r="B24" s="189" t="s">
        <v>1037</v>
      </c>
      <c r="C24" s="53" t="s">
        <v>1038</v>
      </c>
      <c r="D24" s="52">
        <v>1</v>
      </c>
      <c r="E24" s="53" t="e">
        <f t="shared" si="0"/>
        <v>#REF!</v>
      </c>
      <c r="F24" s="266" t="str">
        <f>[6]Hoja1!S358</f>
        <v>VALENZUELA</v>
      </c>
      <c r="G24" s="267" t="str">
        <f>[6]Hoja1!T358</f>
        <v>LARA</v>
      </c>
      <c r="H24" s="198" t="str">
        <f>[6]Hoja1!U358</f>
        <v>ANTONIO</v>
      </c>
      <c r="I24" s="54">
        <f>[6]Hoja1!V358</f>
        <v>45840</v>
      </c>
      <c r="J24" s="54">
        <v>45846</v>
      </c>
      <c r="K24" s="55" t="s">
        <v>25</v>
      </c>
      <c r="L24" s="55"/>
      <c r="M24" s="53">
        <v>2</v>
      </c>
      <c r="N24" s="56">
        <v>3</v>
      </c>
    </row>
    <row r="25" spans="1:14" s="34" customFormat="1" ht="57" customHeight="1">
      <c r="A25" s="49">
        <v>345</v>
      </c>
      <c r="B25" s="189" t="s">
        <v>1039</v>
      </c>
      <c r="C25" s="53" t="s">
        <v>1040</v>
      </c>
      <c r="D25" s="52">
        <v>1</v>
      </c>
      <c r="E25" s="53" t="e">
        <f t="shared" si="0"/>
        <v>#REF!</v>
      </c>
      <c r="F25" s="266" t="str">
        <f>[6]Hoja1!S365</f>
        <v>ZAVALA</v>
      </c>
      <c r="G25" s="267" t="str">
        <f>[6]Hoja1!T365</f>
        <v>GARIBAY</v>
      </c>
      <c r="H25" s="198" t="str">
        <f>[6]Hoja1!U365</f>
        <v>MARTHA ALICIA</v>
      </c>
      <c r="I25" s="54">
        <f>[6]Hoja1!V365</f>
        <v>45840</v>
      </c>
      <c r="J25" s="54">
        <v>45847</v>
      </c>
      <c r="K25" s="55" t="s">
        <v>25</v>
      </c>
      <c r="L25" s="55"/>
      <c r="M25" s="53">
        <v>2</v>
      </c>
      <c r="N25" s="56">
        <v>3</v>
      </c>
    </row>
    <row r="26" spans="1:14" s="34" customFormat="1" ht="57" customHeight="1">
      <c r="A26" s="49">
        <v>346</v>
      </c>
      <c r="B26" s="189" t="s">
        <v>1041</v>
      </c>
      <c r="C26" s="53" t="s">
        <v>1042</v>
      </c>
      <c r="D26" s="52">
        <v>1</v>
      </c>
      <c r="E26" s="53" t="e">
        <f t="shared" si="0"/>
        <v>#REF!</v>
      </c>
      <c r="F26" s="266" t="str">
        <f>[6]Hoja1!S428</f>
        <v>VALENZUELA</v>
      </c>
      <c r="G26" s="267" t="str">
        <f>[6]Hoja1!T428</f>
        <v>LARA</v>
      </c>
      <c r="H26" s="198" t="str">
        <f>[6]Hoja1!U428</f>
        <v>ANTONIO</v>
      </c>
      <c r="I26" s="54">
        <f>[6]Hoja1!V428</f>
        <v>45840</v>
      </c>
      <c r="J26" s="54">
        <v>45876</v>
      </c>
      <c r="K26" s="55" t="s">
        <v>25</v>
      </c>
      <c r="L26" s="55"/>
      <c r="M26" s="53">
        <v>2</v>
      </c>
      <c r="N26" s="56">
        <v>3</v>
      </c>
    </row>
    <row r="27" spans="1:14" s="34" customFormat="1" ht="57" customHeight="1">
      <c r="A27" s="49">
        <v>347</v>
      </c>
      <c r="B27" s="189" t="s">
        <v>1043</v>
      </c>
      <c r="C27" s="53" t="s">
        <v>1044</v>
      </c>
      <c r="D27" s="52">
        <v>1</v>
      </c>
      <c r="E27" s="53" t="e">
        <f t="shared" si="0"/>
        <v>#REF!</v>
      </c>
      <c r="F27" s="266" t="str">
        <f>[6]Hoja1!S431</f>
        <v>MARTINEZ</v>
      </c>
      <c r="G27" s="267" t="str">
        <f>[6]Hoja1!T431</f>
        <v>ORTIZ</v>
      </c>
      <c r="H27" s="198" t="str">
        <f>[6]Hoja1!U431</f>
        <v>ZARAY GUADALUPE</v>
      </c>
      <c r="I27" s="54">
        <f>[6]Hoja1!V431</f>
        <v>45840</v>
      </c>
      <c r="J27" s="54">
        <v>45845</v>
      </c>
      <c r="K27" s="55" t="s">
        <v>25</v>
      </c>
      <c r="L27" s="55"/>
      <c r="M27" s="53">
        <v>2</v>
      </c>
      <c r="N27" s="56">
        <v>3</v>
      </c>
    </row>
    <row r="28" spans="1:14" s="34" customFormat="1" ht="57" customHeight="1">
      <c r="A28" s="49">
        <v>348</v>
      </c>
      <c r="B28" s="189" t="s">
        <v>1045</v>
      </c>
      <c r="C28" s="53" t="s">
        <v>1046</v>
      </c>
      <c r="D28" s="52">
        <v>1</v>
      </c>
      <c r="E28" s="53" t="e">
        <f t="shared" ref="E28:E42" si="1">$E$27</f>
        <v>#REF!</v>
      </c>
      <c r="F28" s="266" t="str">
        <f>[6]Hoja1!S147</f>
        <v>LEYVA</v>
      </c>
      <c r="G28" s="267" t="str">
        <f>[6]Hoja1!T147</f>
        <v>CONEJO</v>
      </c>
      <c r="H28" s="198" t="str">
        <f>[6]Hoja1!U147</f>
        <v>FERNANDO</v>
      </c>
      <c r="I28" s="54">
        <f>[6]Hoja1!V147</f>
        <v>45841</v>
      </c>
      <c r="J28" s="54">
        <v>45845</v>
      </c>
      <c r="K28" s="55" t="s">
        <v>25</v>
      </c>
      <c r="L28" s="55"/>
      <c r="M28" s="53">
        <v>2</v>
      </c>
      <c r="N28" s="56">
        <v>3</v>
      </c>
    </row>
    <row r="29" spans="1:14" s="34" customFormat="1" ht="57" customHeight="1">
      <c r="A29" s="49">
        <v>349</v>
      </c>
      <c r="B29" s="189" t="s">
        <v>1047</v>
      </c>
      <c r="C29" s="53" t="s">
        <v>1048</v>
      </c>
      <c r="D29" s="52">
        <v>1</v>
      </c>
      <c r="E29" s="53" t="e">
        <f t="shared" si="1"/>
        <v>#REF!</v>
      </c>
      <c r="F29" s="266" t="str">
        <f>[6]Hoja1!S223</f>
        <v>ESPINOZA</v>
      </c>
      <c r="G29" s="267" t="str">
        <f>[6]Hoja1!T223</f>
        <v>BURBOA</v>
      </c>
      <c r="H29" s="198" t="str">
        <f>[6]Hoja1!U223</f>
        <v>TANIA AGLAET</v>
      </c>
      <c r="I29" s="54">
        <f>[6]Hoja1!V223</f>
        <v>45841</v>
      </c>
      <c r="J29" s="54">
        <v>45845</v>
      </c>
      <c r="K29" s="55" t="s">
        <v>25</v>
      </c>
      <c r="L29" s="55"/>
      <c r="M29" s="53">
        <v>2</v>
      </c>
      <c r="N29" s="56">
        <v>3</v>
      </c>
    </row>
    <row r="30" spans="1:14" s="34" customFormat="1" ht="57" customHeight="1">
      <c r="A30" s="49">
        <v>350</v>
      </c>
      <c r="B30" s="189" t="s">
        <v>1049</v>
      </c>
      <c r="C30" s="53" t="s">
        <v>1050</v>
      </c>
      <c r="D30" s="52">
        <v>1</v>
      </c>
      <c r="E30" s="53" t="e">
        <f t="shared" si="1"/>
        <v>#REF!</v>
      </c>
      <c r="F30" s="266" t="str">
        <f>[6]Hoja1!S336</f>
        <v>CIFUENTES</v>
      </c>
      <c r="G30" s="267" t="str">
        <f>[6]Hoja1!T336</f>
        <v>CANO</v>
      </c>
      <c r="H30" s="198" t="str">
        <f>[6]Hoja1!U336</f>
        <v>CECILIA</v>
      </c>
      <c r="I30" s="54">
        <f>[6]Hoja1!V336</f>
        <v>45841</v>
      </c>
      <c r="J30" s="54">
        <v>45876</v>
      </c>
      <c r="K30" s="55" t="s">
        <v>25</v>
      </c>
      <c r="L30" s="55"/>
      <c r="M30" s="53">
        <v>2</v>
      </c>
      <c r="N30" s="56">
        <v>3</v>
      </c>
    </row>
    <row r="31" spans="1:14" s="34" customFormat="1" ht="57" customHeight="1">
      <c r="A31" s="49">
        <v>351</v>
      </c>
      <c r="B31" s="189" t="s">
        <v>1051</v>
      </c>
      <c r="C31" s="53" t="s">
        <v>1052</v>
      </c>
      <c r="D31" s="52">
        <v>1</v>
      </c>
      <c r="E31" s="53" t="e">
        <f t="shared" si="1"/>
        <v>#REF!</v>
      </c>
      <c r="F31" s="266" t="str">
        <f>[6]Hoja1!S362</f>
        <v>VELASCO</v>
      </c>
      <c r="G31" s="267" t="str">
        <f>[6]Hoja1!T362</f>
        <v>ORTEGA</v>
      </c>
      <c r="H31" s="198" t="str">
        <f>[6]Hoja1!U362</f>
        <v>BRAYAN LAIR</v>
      </c>
      <c r="I31" s="54">
        <f>[6]Hoja1!V362</f>
        <v>45841</v>
      </c>
      <c r="J31" s="54">
        <v>45847</v>
      </c>
      <c r="K31" s="55" t="s">
        <v>25</v>
      </c>
      <c r="L31" s="55"/>
      <c r="M31" s="53">
        <v>2</v>
      </c>
      <c r="N31" s="56">
        <v>3</v>
      </c>
    </row>
    <row r="32" spans="1:14" s="34" customFormat="1" ht="57" customHeight="1">
      <c r="A32" s="49">
        <v>352</v>
      </c>
      <c r="B32" s="189" t="s">
        <v>1054</v>
      </c>
      <c r="C32" s="53" t="s">
        <v>1055</v>
      </c>
      <c r="D32" s="52">
        <v>1</v>
      </c>
      <c r="E32" s="53" t="e">
        <f t="shared" si="1"/>
        <v>#REF!</v>
      </c>
      <c r="F32" s="266" t="str">
        <f>[6]Hoja1!S464</f>
        <v>GALLO</v>
      </c>
      <c r="G32" s="267" t="str">
        <f>[6]Hoja1!T464</f>
        <v>GARCIA</v>
      </c>
      <c r="H32" s="198" t="str">
        <f>[6]Hoja1!U464</f>
        <v>ANTONY SAUL</v>
      </c>
      <c r="I32" s="54">
        <f>[6]Hoja1!V464</f>
        <v>45842</v>
      </c>
      <c r="J32" s="54">
        <v>45846</v>
      </c>
      <c r="K32" s="55" t="s">
        <v>25</v>
      </c>
      <c r="L32" s="55"/>
      <c r="M32" s="53">
        <v>2</v>
      </c>
      <c r="N32" s="56">
        <v>3</v>
      </c>
    </row>
    <row r="33" spans="1:14" s="34" customFormat="1" ht="57" customHeight="1">
      <c r="A33" s="49">
        <v>353</v>
      </c>
      <c r="B33" s="189" t="s">
        <v>1056</v>
      </c>
      <c r="C33" s="53" t="s">
        <v>1057</v>
      </c>
      <c r="D33" s="52">
        <v>1</v>
      </c>
      <c r="E33" s="53" t="e">
        <f t="shared" si="1"/>
        <v>#REF!</v>
      </c>
      <c r="F33" s="266" t="str">
        <f>[6]Hoja1!S478</f>
        <v>ISASSI</v>
      </c>
      <c r="G33" s="267" t="str">
        <f>[6]Hoja1!T478</f>
        <v>GALDEAN</v>
      </c>
      <c r="H33" s="198" t="str">
        <f>[6]Hoja1!U478</f>
        <v>INES MARCELINA</v>
      </c>
      <c r="I33" s="54">
        <f>[6]Hoja1!V478</f>
        <v>45842</v>
      </c>
      <c r="J33" s="54">
        <v>45842</v>
      </c>
      <c r="K33" s="55" t="s">
        <v>25</v>
      </c>
      <c r="L33" s="55"/>
      <c r="M33" s="53">
        <v>2</v>
      </c>
      <c r="N33" s="56">
        <v>3</v>
      </c>
    </row>
    <row r="34" spans="1:14" s="34" customFormat="1" ht="57" customHeight="1">
      <c r="A34" s="49">
        <v>354</v>
      </c>
      <c r="B34" s="189" t="s">
        <v>1058</v>
      </c>
      <c r="C34" s="53" t="s">
        <v>1059</v>
      </c>
      <c r="D34" s="52">
        <v>1</v>
      </c>
      <c r="E34" s="53" t="e">
        <f t="shared" si="1"/>
        <v>#REF!</v>
      </c>
      <c r="F34" s="266" t="str">
        <f>[6]Hoja1!S506</f>
        <v>ISASSI</v>
      </c>
      <c r="G34" s="267" t="str">
        <f>[6]Hoja1!T506</f>
        <v>GALDEAN</v>
      </c>
      <c r="H34" s="198" t="str">
        <f>[6]Hoja1!U506</f>
        <v>INES MARCELINA</v>
      </c>
      <c r="I34" s="54">
        <f>[6]Hoja1!V506</f>
        <v>45842</v>
      </c>
      <c r="J34" s="54">
        <v>45885</v>
      </c>
      <c r="K34" s="55" t="s">
        <v>25</v>
      </c>
      <c r="L34" s="55"/>
      <c r="M34" s="53">
        <v>2</v>
      </c>
      <c r="N34" s="56">
        <v>3</v>
      </c>
    </row>
    <row r="35" spans="1:14" s="34" customFormat="1" ht="57" customHeight="1">
      <c r="A35" s="49">
        <v>355</v>
      </c>
      <c r="B35" s="189" t="s">
        <v>1060</v>
      </c>
      <c r="C35" s="53" t="s">
        <v>1061</v>
      </c>
      <c r="D35" s="52">
        <v>1</v>
      </c>
      <c r="E35" s="53" t="e">
        <f t="shared" si="1"/>
        <v>#REF!</v>
      </c>
      <c r="F35" s="266" t="str">
        <f>[6]Hoja1!S430</f>
        <v>GONZALEZ</v>
      </c>
      <c r="G35" s="267" t="str">
        <f>[6]Hoja1!T430</f>
        <v>SOTO</v>
      </c>
      <c r="H35" s="198" t="str">
        <f>[6]Hoja1!U430</f>
        <v>GABRIEL</v>
      </c>
      <c r="I35" s="54">
        <f>[6]Hoja1!V430</f>
        <v>45845</v>
      </c>
      <c r="J35" s="54">
        <v>45846</v>
      </c>
      <c r="K35" s="55" t="s">
        <v>25</v>
      </c>
      <c r="L35" s="55"/>
      <c r="M35" s="53">
        <v>2</v>
      </c>
      <c r="N35" s="56">
        <v>3</v>
      </c>
    </row>
    <row r="36" spans="1:14" s="34" customFormat="1" ht="57" customHeight="1">
      <c r="A36" s="49">
        <v>356</v>
      </c>
      <c r="B36" s="189" t="s">
        <v>1063</v>
      </c>
      <c r="C36" s="53" t="s">
        <v>1064</v>
      </c>
      <c r="D36" s="52">
        <v>1</v>
      </c>
      <c r="E36" s="53" t="e">
        <f t="shared" si="1"/>
        <v>#REF!</v>
      </c>
      <c r="F36" s="266" t="str">
        <f>[6]Hoja1!S463</f>
        <v>GONZALEZ</v>
      </c>
      <c r="G36" s="267" t="str">
        <f>[6]Hoja1!T463</f>
        <v>SOTO</v>
      </c>
      <c r="H36" s="198" t="str">
        <f>[6]Hoja1!U463</f>
        <v>GABRIEL</v>
      </c>
      <c r="I36" s="54">
        <f>[6]Hoja1!V463</f>
        <v>45845</v>
      </c>
      <c r="J36" s="54">
        <v>45880</v>
      </c>
      <c r="K36" s="55" t="s">
        <v>25</v>
      </c>
      <c r="L36" s="55"/>
      <c r="M36" s="53">
        <v>2</v>
      </c>
      <c r="N36" s="56">
        <v>3</v>
      </c>
    </row>
    <row r="37" spans="1:14" s="34" customFormat="1" ht="57" customHeight="1">
      <c r="A37" s="49">
        <v>357</v>
      </c>
      <c r="B37" s="189" t="s">
        <v>1065</v>
      </c>
      <c r="C37" s="53" t="s">
        <v>1066</v>
      </c>
      <c r="D37" s="52">
        <v>1</v>
      </c>
      <c r="E37" s="53" t="e">
        <f t="shared" si="1"/>
        <v>#REF!</v>
      </c>
      <c r="F37" s="266" t="str">
        <f>[6]Hoja1!S50</f>
        <v>LOPEZ</v>
      </c>
      <c r="G37" s="267" t="str">
        <f>[6]Hoja1!T50</f>
        <v>GUTIERREZ</v>
      </c>
      <c r="H37" s="198" t="str">
        <f>[6]Hoja1!U50</f>
        <v>HUMBERTO JESUS</v>
      </c>
      <c r="I37" s="54">
        <f>[6]Hoja1!V50</f>
        <v>45846</v>
      </c>
      <c r="J37" s="54">
        <v>45846</v>
      </c>
      <c r="K37" s="55" t="s">
        <v>25</v>
      </c>
      <c r="L37" s="55"/>
      <c r="M37" s="53">
        <v>2</v>
      </c>
      <c r="N37" s="56">
        <v>3</v>
      </c>
    </row>
    <row r="38" spans="1:14" s="34" customFormat="1" ht="57" customHeight="1">
      <c r="A38" s="49">
        <v>358</v>
      </c>
      <c r="B38" s="189" t="s">
        <v>1067</v>
      </c>
      <c r="C38" s="53" t="s">
        <v>1068</v>
      </c>
      <c r="D38" s="52">
        <v>1</v>
      </c>
      <c r="E38" s="53" t="e">
        <f t="shared" si="1"/>
        <v>#REF!</v>
      </c>
      <c r="F38" s="266" t="str">
        <f>[6]Hoja1!S54</f>
        <v>MONDRAGON</v>
      </c>
      <c r="G38" s="267" t="str">
        <f>[6]Hoja1!T54</f>
        <v>MEDINA</v>
      </c>
      <c r="H38" s="198" t="str">
        <f>[6]Hoja1!U54</f>
        <v>GENARO</v>
      </c>
      <c r="I38" s="54">
        <f>[6]Hoja1!V54</f>
        <v>45846</v>
      </c>
      <c r="J38" s="54">
        <v>45883</v>
      </c>
      <c r="K38" s="55" t="s">
        <v>25</v>
      </c>
      <c r="L38" s="55"/>
      <c r="M38" s="53">
        <v>2</v>
      </c>
      <c r="N38" s="56">
        <v>3</v>
      </c>
    </row>
    <row r="39" spans="1:14" s="34" customFormat="1" ht="57" customHeight="1">
      <c r="A39" s="49">
        <v>359</v>
      </c>
      <c r="B39" s="189" t="s">
        <v>1070</v>
      </c>
      <c r="C39" s="53" t="s">
        <v>1071</v>
      </c>
      <c r="D39" s="52">
        <v>1</v>
      </c>
      <c r="E39" s="53" t="e">
        <f t="shared" si="1"/>
        <v>#REF!</v>
      </c>
      <c r="F39" s="266" t="str">
        <f>[6]Hoja1!S55</f>
        <v>MURILLO</v>
      </c>
      <c r="G39" s="267" t="str">
        <f>[6]Hoja1!T55</f>
        <v>VARELA</v>
      </c>
      <c r="H39" s="198" t="str">
        <f>[6]Hoja1!U55</f>
        <v>GUADALUPE</v>
      </c>
      <c r="I39" s="54">
        <f>[6]Hoja1!V55</f>
        <v>45846</v>
      </c>
      <c r="J39" s="54">
        <v>45846</v>
      </c>
      <c r="K39" s="55" t="s">
        <v>25</v>
      </c>
      <c r="L39" s="55"/>
      <c r="M39" s="53">
        <v>2</v>
      </c>
      <c r="N39" s="56">
        <v>3</v>
      </c>
    </row>
    <row r="40" spans="1:14" s="34" customFormat="1" ht="57" customHeight="1">
      <c r="A40" s="49">
        <v>360</v>
      </c>
      <c r="B40" s="189" t="s">
        <v>1072</v>
      </c>
      <c r="C40" s="53" t="s">
        <v>1073</v>
      </c>
      <c r="D40" s="52">
        <v>1</v>
      </c>
      <c r="E40" s="53" t="e">
        <f t="shared" si="1"/>
        <v>#REF!</v>
      </c>
      <c r="F40" s="266" t="str">
        <f>[6]Hoja1!S56</f>
        <v>CRUZ</v>
      </c>
      <c r="G40" s="267" t="str">
        <f>[6]Hoja1!T56</f>
        <v>REA</v>
      </c>
      <c r="H40" s="198" t="str">
        <f>[6]Hoja1!U56</f>
        <v>CUSTODIO</v>
      </c>
      <c r="I40" s="54">
        <f>[6]Hoja1!V56</f>
        <v>45846</v>
      </c>
      <c r="J40" s="54">
        <v>45880</v>
      </c>
      <c r="K40" s="55" t="s">
        <v>25</v>
      </c>
      <c r="L40" s="55"/>
      <c r="M40" s="53">
        <v>2</v>
      </c>
      <c r="N40" s="56">
        <v>3</v>
      </c>
    </row>
    <row r="41" spans="1:14" s="34" customFormat="1" ht="57" customHeight="1">
      <c r="A41" s="49">
        <v>361</v>
      </c>
      <c r="B41" s="189" t="s">
        <v>1074</v>
      </c>
      <c r="C41" s="53" t="s">
        <v>1075</v>
      </c>
      <c r="D41" s="52">
        <v>1</v>
      </c>
      <c r="E41" s="53" t="e">
        <f t="shared" si="1"/>
        <v>#REF!</v>
      </c>
      <c r="F41" s="266" t="str">
        <f>[6]Hoja1!S57</f>
        <v>VALLECILLO</v>
      </c>
      <c r="G41" s="267" t="str">
        <f>[6]Hoja1!T57</f>
        <v>PONCE</v>
      </c>
      <c r="H41" s="198" t="str">
        <f>[6]Hoja1!U57</f>
        <v>GEORGINA</v>
      </c>
      <c r="I41" s="54">
        <f>[6]Hoja1!V57</f>
        <v>45846</v>
      </c>
      <c r="J41" s="54">
        <v>45846</v>
      </c>
      <c r="K41" s="55" t="s">
        <v>25</v>
      </c>
      <c r="L41" s="55"/>
      <c r="M41" s="53">
        <v>2</v>
      </c>
      <c r="N41" s="56">
        <v>3</v>
      </c>
    </row>
    <row r="42" spans="1:14" s="34" customFormat="1" ht="57" customHeight="1">
      <c r="A42" s="49">
        <v>362</v>
      </c>
      <c r="B42" s="189" t="s">
        <v>1077</v>
      </c>
      <c r="C42" s="53" t="s">
        <v>1078</v>
      </c>
      <c r="D42" s="52">
        <v>1</v>
      </c>
      <c r="E42" s="53" t="e">
        <f t="shared" si="1"/>
        <v>#REF!</v>
      </c>
      <c r="F42" s="266" t="str">
        <f>[6]Hoja1!S58</f>
        <v>RODRIGUEZ</v>
      </c>
      <c r="G42" s="267" t="str">
        <f>[6]Hoja1!T58</f>
        <v>GARCIA</v>
      </c>
      <c r="H42" s="198" t="str">
        <f>[6]Hoja1!U58</f>
        <v>LUCIA</v>
      </c>
      <c r="I42" s="54">
        <f>[6]Hoja1!V58</f>
        <v>45846</v>
      </c>
      <c r="J42" s="54">
        <v>45880</v>
      </c>
      <c r="K42" s="55" t="s">
        <v>25</v>
      </c>
      <c r="L42" s="55"/>
      <c r="M42" s="53">
        <v>2</v>
      </c>
      <c r="N42" s="56">
        <v>3</v>
      </c>
    </row>
    <row r="43" spans="1:14" s="34" customFormat="1" ht="57" customHeight="1">
      <c r="A43" s="49">
        <v>363</v>
      </c>
      <c r="B43" s="189" t="s">
        <v>1082</v>
      </c>
      <c r="C43" s="53" t="s">
        <v>1083</v>
      </c>
      <c r="D43" s="52">
        <v>1</v>
      </c>
      <c r="E43" s="53" t="e">
        <f t="shared" ref="E43:E52" si="2">$E$42</f>
        <v>#REF!</v>
      </c>
      <c r="F43" s="266" t="str">
        <f>[6]Hoja1!S59</f>
        <v>HERNANDEZ</v>
      </c>
      <c r="G43" s="267" t="str">
        <f>[6]Hoja1!T59</f>
        <v>CORDOVA</v>
      </c>
      <c r="H43" s="198" t="str">
        <f>[6]Hoja1!U59</f>
        <v>JOSE FRANCISCO</v>
      </c>
      <c r="I43" s="54">
        <f>[6]Hoja1!V59</f>
        <v>45846</v>
      </c>
      <c r="J43" s="54">
        <v>45846</v>
      </c>
      <c r="K43" s="55" t="s">
        <v>25</v>
      </c>
      <c r="L43" s="55"/>
      <c r="M43" s="53">
        <v>2</v>
      </c>
      <c r="N43" s="56">
        <v>3</v>
      </c>
    </row>
    <row r="44" spans="1:14" s="34" customFormat="1" ht="57" customHeight="1">
      <c r="A44" s="49">
        <v>364</v>
      </c>
      <c r="B44" s="189" t="s">
        <v>1084</v>
      </c>
      <c r="C44" s="53" t="s">
        <v>1085</v>
      </c>
      <c r="D44" s="52">
        <v>1</v>
      </c>
      <c r="E44" s="53" t="e">
        <f t="shared" si="2"/>
        <v>#REF!</v>
      </c>
      <c r="F44" s="266" t="str">
        <f>[6]Hoja1!S158</f>
        <v>MONDRAGON</v>
      </c>
      <c r="G44" s="267" t="str">
        <f>[6]Hoja1!T158</f>
        <v>MEDINA</v>
      </c>
      <c r="H44" s="198" t="str">
        <f>[6]Hoja1!U158</f>
        <v>GENARO</v>
      </c>
      <c r="I44" s="54">
        <f>[6]Hoja1!V158</f>
        <v>45846</v>
      </c>
      <c r="J44" s="54">
        <v>45846</v>
      </c>
      <c r="K44" s="55" t="s">
        <v>25</v>
      </c>
      <c r="L44" s="55"/>
      <c r="M44" s="53">
        <v>2</v>
      </c>
      <c r="N44" s="56">
        <v>3</v>
      </c>
    </row>
    <row r="45" spans="1:14" s="34" customFormat="1" ht="57" customHeight="1">
      <c r="A45" s="49">
        <v>365</v>
      </c>
      <c r="B45" s="189" t="s">
        <v>1089</v>
      </c>
      <c r="C45" s="53" t="s">
        <v>1090</v>
      </c>
      <c r="D45" s="52">
        <v>1</v>
      </c>
      <c r="E45" s="53" t="e">
        <f t="shared" si="2"/>
        <v>#REF!</v>
      </c>
      <c r="F45" s="266" t="str">
        <f>[6]Hoja1!S195</f>
        <v>BERNAL</v>
      </c>
      <c r="G45" s="267" t="str">
        <f>[6]Hoja1!T195</f>
        <v>BARRAZA</v>
      </c>
      <c r="H45" s="198" t="str">
        <f>[6]Hoja1!U195</f>
        <v>PATRICIA</v>
      </c>
      <c r="I45" s="54">
        <f>[6]Hoja1!V195</f>
        <v>45846</v>
      </c>
      <c r="J45" s="54">
        <v>45846</v>
      </c>
      <c r="K45" s="55" t="s">
        <v>25</v>
      </c>
      <c r="L45" s="55"/>
      <c r="M45" s="53">
        <v>2</v>
      </c>
      <c r="N45" s="56">
        <v>3</v>
      </c>
    </row>
    <row r="46" spans="1:14" s="34" customFormat="1" ht="57" customHeight="1">
      <c r="A46" s="49">
        <v>366</v>
      </c>
      <c r="B46" s="189" t="s">
        <v>1095</v>
      </c>
      <c r="C46" s="53" t="s">
        <v>1096</v>
      </c>
      <c r="D46" s="52">
        <v>1</v>
      </c>
      <c r="E46" s="53" t="e">
        <f t="shared" si="2"/>
        <v>#REF!</v>
      </c>
      <c r="F46" s="266" t="str">
        <f>[6]Hoja1!S221</f>
        <v>CRUZ</v>
      </c>
      <c r="G46" s="267" t="str">
        <f>[6]Hoja1!T221</f>
        <v>REA</v>
      </c>
      <c r="H46" s="198" t="str">
        <f>[6]Hoja1!U221</f>
        <v>CUSTODIO</v>
      </c>
      <c r="I46" s="54">
        <f>[6]Hoja1!V221</f>
        <v>45846</v>
      </c>
      <c r="J46" s="54">
        <v>45846</v>
      </c>
      <c r="K46" s="55" t="s">
        <v>25</v>
      </c>
      <c r="L46" s="55"/>
      <c r="M46" s="53">
        <v>2</v>
      </c>
      <c r="N46" s="56">
        <v>3</v>
      </c>
    </row>
    <row r="47" spans="1:14" s="34" customFormat="1" ht="57" customHeight="1">
      <c r="A47" s="49">
        <v>367</v>
      </c>
      <c r="B47" s="189" t="s">
        <v>1099</v>
      </c>
      <c r="C47" s="53" t="s">
        <v>1100</v>
      </c>
      <c r="D47" s="52">
        <v>1</v>
      </c>
      <c r="E47" s="53" t="e">
        <f t="shared" si="2"/>
        <v>#REF!</v>
      </c>
      <c r="F47" s="266" t="str">
        <f>[6]Hoja1!S222</f>
        <v>HERNANDEZ</v>
      </c>
      <c r="G47" s="267" t="str">
        <f>[6]Hoja1!T222</f>
        <v>CORDOVA</v>
      </c>
      <c r="H47" s="198" t="str">
        <f>[6]Hoja1!U222</f>
        <v>JOSE FRANCISCO</v>
      </c>
      <c r="I47" s="54">
        <f>[6]Hoja1!V222</f>
        <v>45846</v>
      </c>
      <c r="J47" s="54" t="s">
        <v>3303</v>
      </c>
      <c r="K47" s="55" t="s">
        <v>25</v>
      </c>
      <c r="L47" s="55"/>
      <c r="M47" s="53">
        <v>2</v>
      </c>
      <c r="N47" s="56">
        <v>3</v>
      </c>
    </row>
    <row r="48" spans="1:14" s="34" customFormat="1" ht="57" customHeight="1">
      <c r="A48" s="49">
        <v>368</v>
      </c>
      <c r="B48" s="189" t="s">
        <v>1104</v>
      </c>
      <c r="C48" s="53" t="s">
        <v>1105</v>
      </c>
      <c r="D48" s="52">
        <v>1</v>
      </c>
      <c r="E48" s="53" t="e">
        <f t="shared" si="2"/>
        <v>#REF!</v>
      </c>
      <c r="F48" s="266" t="str">
        <f>[6]Hoja1!S224</f>
        <v>CHAIDEZ</v>
      </c>
      <c r="G48" s="267" t="str">
        <f>[6]Hoja1!T224</f>
        <v>AYON</v>
      </c>
      <c r="H48" s="198" t="str">
        <f>[6]Hoja1!U224</f>
        <v>CELIA GUADALUPE</v>
      </c>
      <c r="I48" s="54">
        <f>[6]Hoja1!V224</f>
        <v>45846</v>
      </c>
      <c r="J48" s="54">
        <v>45846</v>
      </c>
      <c r="K48" s="55" t="s">
        <v>25</v>
      </c>
      <c r="L48" s="55"/>
      <c r="M48" s="53">
        <v>2</v>
      </c>
      <c r="N48" s="56">
        <v>3</v>
      </c>
    </row>
    <row r="49" spans="1:14" s="34" customFormat="1" ht="57" customHeight="1">
      <c r="A49" s="49">
        <v>369</v>
      </c>
      <c r="B49" s="189" t="s">
        <v>1108</v>
      </c>
      <c r="C49" s="53" t="s">
        <v>1109</v>
      </c>
      <c r="D49" s="52">
        <v>1</v>
      </c>
      <c r="E49" s="53" t="e">
        <f t="shared" si="2"/>
        <v>#REF!</v>
      </c>
      <c r="F49" s="266" t="str">
        <f>[6]Hoja1!S302</f>
        <v>RODRIGUEZ</v>
      </c>
      <c r="G49" s="267" t="str">
        <f>[6]Hoja1!T302</f>
        <v>GARCIA</v>
      </c>
      <c r="H49" s="198" t="str">
        <f>[6]Hoja1!U302</f>
        <v>LUCIA</v>
      </c>
      <c r="I49" s="54">
        <f>[6]Hoja1!V302</f>
        <v>45846</v>
      </c>
      <c r="J49" s="54">
        <v>45846</v>
      </c>
      <c r="K49" s="55" t="s">
        <v>25</v>
      </c>
      <c r="L49" s="55"/>
      <c r="M49" s="53">
        <v>2</v>
      </c>
      <c r="N49" s="56">
        <v>3</v>
      </c>
    </row>
    <row r="50" spans="1:14" s="34" customFormat="1" ht="57" customHeight="1">
      <c r="A50" s="49">
        <v>370</v>
      </c>
      <c r="B50" s="189" t="s">
        <v>1113</v>
      </c>
      <c r="C50" s="53" t="s">
        <v>1114</v>
      </c>
      <c r="D50" s="52">
        <v>1</v>
      </c>
      <c r="E50" s="53" t="e">
        <f t="shared" si="2"/>
        <v>#REF!</v>
      </c>
      <c r="F50" s="266" t="str">
        <f>[6]Hoja1!S361</f>
        <v>MEZA</v>
      </c>
      <c r="G50" s="267" t="str">
        <f>[6]Hoja1!T361</f>
        <v>DELGADO</v>
      </c>
      <c r="H50" s="198" t="str">
        <f>[6]Hoja1!U361</f>
        <v>VIRGINIA</v>
      </c>
      <c r="I50" s="54">
        <f>[6]Hoja1!V361</f>
        <v>45846</v>
      </c>
      <c r="J50" s="54">
        <v>45846</v>
      </c>
      <c r="K50" s="55" t="s">
        <v>25</v>
      </c>
      <c r="L50" s="55"/>
      <c r="M50" s="53">
        <v>2</v>
      </c>
      <c r="N50" s="56">
        <v>3</v>
      </c>
    </row>
    <row r="51" spans="1:14" s="34" customFormat="1" ht="57" customHeight="1">
      <c r="A51" s="49">
        <v>371</v>
      </c>
      <c r="B51" s="189" t="s">
        <v>1118</v>
      </c>
      <c r="C51" s="53" t="s">
        <v>1119</v>
      </c>
      <c r="D51" s="52">
        <v>1</v>
      </c>
      <c r="E51" s="53" t="e">
        <f t="shared" si="2"/>
        <v>#REF!</v>
      </c>
      <c r="F51" s="266" t="str">
        <f>[6]Hoja1!S429</f>
        <v>MURILLO</v>
      </c>
      <c r="G51" s="267" t="str">
        <f>[6]Hoja1!T429</f>
        <v>VARELA</v>
      </c>
      <c r="H51" s="198" t="str">
        <f>[6]Hoja1!U429</f>
        <v>GUADALUPE</v>
      </c>
      <c r="I51" s="54">
        <f>[6]Hoja1!V429</f>
        <v>45846</v>
      </c>
      <c r="J51" s="54">
        <v>45883</v>
      </c>
      <c r="K51" s="55" t="s">
        <v>25</v>
      </c>
      <c r="L51" s="55"/>
      <c r="M51" s="53">
        <v>2</v>
      </c>
      <c r="N51" s="56">
        <v>3</v>
      </c>
    </row>
    <row r="52" spans="1:14" s="34" customFormat="1" ht="57" customHeight="1">
      <c r="A52" s="49">
        <v>372</v>
      </c>
      <c r="B52" s="189" t="s">
        <v>1122</v>
      </c>
      <c r="C52" s="53" t="s">
        <v>1123</v>
      </c>
      <c r="D52" s="52">
        <v>1</v>
      </c>
      <c r="E52" s="53" t="e">
        <f t="shared" si="2"/>
        <v>#REF!</v>
      </c>
      <c r="F52" s="266" t="str">
        <f>[6]Hoja1!S461</f>
        <v>VALLECILLO</v>
      </c>
      <c r="G52" s="267" t="str">
        <f>[6]Hoja1!T461</f>
        <v>PONCE</v>
      </c>
      <c r="H52" s="198" t="str">
        <f>[6]Hoja1!U461</f>
        <v>GEORGINA</v>
      </c>
      <c r="I52" s="54">
        <f>[6]Hoja1!V461</f>
        <v>45846</v>
      </c>
      <c r="J52" s="54">
        <v>45880</v>
      </c>
      <c r="K52" s="55" t="s">
        <v>25</v>
      </c>
      <c r="L52" s="55"/>
      <c r="M52" s="53">
        <v>2</v>
      </c>
      <c r="N52" s="56">
        <v>3</v>
      </c>
    </row>
    <row r="53" spans="1:14" s="34" customFormat="1" ht="57" customHeight="1">
      <c r="A53" s="49">
        <v>373</v>
      </c>
      <c r="B53" s="189" t="s">
        <v>1126</v>
      </c>
      <c r="C53" s="53" t="s">
        <v>1127</v>
      </c>
      <c r="D53" s="52">
        <v>1</v>
      </c>
      <c r="E53" s="53" t="e">
        <f t="shared" ref="E53:E67" si="3">$E$52</f>
        <v>#REF!</v>
      </c>
      <c r="F53" s="266" t="str">
        <f>[6]Hoja1!S462</f>
        <v>SANDOVAL</v>
      </c>
      <c r="G53" s="267" t="str">
        <f>[6]Hoja1!T462</f>
        <v>ANDALON</v>
      </c>
      <c r="H53" s="198" t="str">
        <f>[6]Hoja1!U462</f>
        <v>JUAN CARLOS</v>
      </c>
      <c r="I53" s="54">
        <f>[6]Hoja1!V462</f>
        <v>45846</v>
      </c>
      <c r="J53" s="54">
        <v>45846</v>
      </c>
      <c r="K53" s="55" t="s">
        <v>25</v>
      </c>
      <c r="L53" s="55"/>
      <c r="M53" s="53">
        <v>2</v>
      </c>
      <c r="N53" s="56">
        <v>3</v>
      </c>
    </row>
    <row r="54" spans="1:14" s="34" customFormat="1" ht="57" customHeight="1">
      <c r="A54" s="49">
        <v>374</v>
      </c>
      <c r="B54" s="189" t="s">
        <v>1130</v>
      </c>
      <c r="C54" s="53" t="s">
        <v>1131</v>
      </c>
      <c r="D54" s="52">
        <v>1</v>
      </c>
      <c r="E54" s="53" t="e">
        <f t="shared" si="3"/>
        <v>#REF!</v>
      </c>
      <c r="F54" s="266" t="str">
        <f>[6]Hoja1!S466</f>
        <v>TAFOLLA</v>
      </c>
      <c r="G54" s="267" t="str">
        <f>[6]Hoja1!T466</f>
        <v>ORTEGA</v>
      </c>
      <c r="H54" s="198" t="str">
        <f>[6]Hoja1!U466</f>
        <v>BRAYAN ALEJANDRO</v>
      </c>
      <c r="I54" s="54">
        <f>[6]Hoja1!V466</f>
        <v>45846</v>
      </c>
      <c r="J54" s="54">
        <v>45846</v>
      </c>
      <c r="K54" s="55" t="s">
        <v>25</v>
      </c>
      <c r="L54" s="55"/>
      <c r="M54" s="53">
        <v>2</v>
      </c>
      <c r="N54" s="56">
        <v>3</v>
      </c>
    </row>
    <row r="55" spans="1:14" s="34" customFormat="1" ht="57" customHeight="1">
      <c r="A55" s="49">
        <v>375</v>
      </c>
      <c r="B55" s="189" t="s">
        <v>1135</v>
      </c>
      <c r="C55" s="53" t="s">
        <v>1136</v>
      </c>
      <c r="D55" s="52">
        <v>1</v>
      </c>
      <c r="E55" s="53" t="e">
        <f t="shared" si="3"/>
        <v>#REF!</v>
      </c>
      <c r="F55" s="266" t="str">
        <f>[6]Hoja1!S432</f>
        <v>AGUILAR</v>
      </c>
      <c r="G55" s="267" t="str">
        <f>[6]Hoja1!T432</f>
        <v>ZEPEDA</v>
      </c>
      <c r="H55" s="198" t="str">
        <f>[6]Hoja1!U432</f>
        <v>LUZ ELENA</v>
      </c>
      <c r="I55" s="54">
        <f>[6]Hoja1!V432</f>
        <v>45857</v>
      </c>
      <c r="J55" s="54">
        <v>45885</v>
      </c>
      <c r="K55" s="55" t="s">
        <v>25</v>
      </c>
      <c r="L55" s="55"/>
      <c r="M55" s="53">
        <v>2</v>
      </c>
      <c r="N55" s="56">
        <v>3</v>
      </c>
    </row>
    <row r="56" spans="1:14" s="34" customFormat="1" ht="57" customHeight="1">
      <c r="A56" s="49">
        <v>376</v>
      </c>
      <c r="B56" s="189" t="s">
        <v>1140</v>
      </c>
      <c r="C56" s="53" t="s">
        <v>1141</v>
      </c>
      <c r="D56" s="52">
        <v>1</v>
      </c>
      <c r="E56" s="53" t="e">
        <f t="shared" si="3"/>
        <v>#REF!</v>
      </c>
      <c r="F56" s="266" t="str">
        <f>[6]Hoja1!S507</f>
        <v>AGUILAR</v>
      </c>
      <c r="G56" s="267" t="str">
        <f>[6]Hoja1!T507</f>
        <v>ZEPEDA</v>
      </c>
      <c r="H56" s="198" t="str">
        <f>[6]Hoja1!U507</f>
        <v>LUZ ELENA</v>
      </c>
      <c r="I56" s="54">
        <f>[6]Hoja1!V507</f>
        <v>45857</v>
      </c>
      <c r="J56" s="54">
        <v>45885</v>
      </c>
      <c r="K56" s="55" t="s">
        <v>25</v>
      </c>
      <c r="L56" s="55"/>
      <c r="M56" s="53">
        <v>2</v>
      </c>
      <c r="N56" s="56">
        <v>3</v>
      </c>
    </row>
    <row r="57" spans="1:14" s="34" customFormat="1" ht="57" customHeight="1">
      <c r="A57" s="49">
        <v>377</v>
      </c>
      <c r="B57" s="189" t="s">
        <v>1146</v>
      </c>
      <c r="C57" s="53" t="s">
        <v>1147</v>
      </c>
      <c r="D57" s="52">
        <v>1</v>
      </c>
      <c r="E57" s="53" t="e">
        <f t="shared" si="3"/>
        <v>#REF!</v>
      </c>
      <c r="F57" s="266" t="str">
        <f>[6]Hoja1!S74</f>
        <v>COTA</v>
      </c>
      <c r="G57" s="267" t="str">
        <f>[6]Hoja1!T74</f>
        <v>HERRERA</v>
      </c>
      <c r="H57" s="198" t="str">
        <f>[6]Hoja1!U74</f>
        <v>RANDY ESTEBAN</v>
      </c>
      <c r="I57" s="54">
        <f>[6]Hoja1!V74</f>
        <v>45870</v>
      </c>
      <c r="J57" s="54">
        <v>45924</v>
      </c>
      <c r="K57" s="55" t="s">
        <v>25</v>
      </c>
      <c r="L57" s="55"/>
      <c r="M57" s="53">
        <v>2</v>
      </c>
      <c r="N57" s="56">
        <v>3</v>
      </c>
    </row>
    <row r="58" spans="1:14" s="34" customFormat="1" ht="57" customHeight="1">
      <c r="A58" s="49">
        <v>378</v>
      </c>
      <c r="B58" s="189" t="s">
        <v>1152</v>
      </c>
      <c r="C58" s="53" t="s">
        <v>1153</v>
      </c>
      <c r="D58" s="52">
        <v>1</v>
      </c>
      <c r="E58" s="53" t="e">
        <f t="shared" si="3"/>
        <v>#REF!</v>
      </c>
      <c r="F58" s="266" t="str">
        <f>[6]Hoja1!S75</f>
        <v>SANTANA</v>
      </c>
      <c r="G58" s="267" t="str">
        <f>[6]Hoja1!T75</f>
        <v>VALADEZ</v>
      </c>
      <c r="H58" s="198" t="str">
        <f>[6]Hoja1!U75</f>
        <v>JOSUE ALFONSO</v>
      </c>
      <c r="I58" s="54">
        <f>[6]Hoja1!V75</f>
        <v>45870</v>
      </c>
      <c r="J58" s="54">
        <v>45924</v>
      </c>
      <c r="K58" s="55" t="s">
        <v>25</v>
      </c>
      <c r="L58" s="55"/>
      <c r="M58" s="53">
        <v>2</v>
      </c>
      <c r="N58" s="56">
        <v>3</v>
      </c>
    </row>
    <row r="59" spans="1:14" s="34" customFormat="1" ht="57" customHeight="1">
      <c r="A59" s="49">
        <v>379</v>
      </c>
      <c r="B59" s="189" t="s">
        <v>1156</v>
      </c>
      <c r="C59" s="53" t="s">
        <v>1157</v>
      </c>
      <c r="D59" s="52">
        <v>1</v>
      </c>
      <c r="E59" s="53" t="e">
        <f t="shared" si="3"/>
        <v>#REF!</v>
      </c>
      <c r="F59" s="266" t="str">
        <f>[6]Hoja1!S82</f>
        <v>CASTILLO</v>
      </c>
      <c r="G59" s="267" t="str">
        <f>[6]Hoja1!T82</f>
        <v>VITAL</v>
      </c>
      <c r="H59" s="198" t="str">
        <f>[6]Hoja1!U82</f>
        <v>ANDREA JENNYFER</v>
      </c>
      <c r="I59" s="54">
        <f>[6]Hoja1!V82</f>
        <v>45870</v>
      </c>
      <c r="J59" s="54">
        <v>45924</v>
      </c>
      <c r="K59" s="55" t="s">
        <v>25</v>
      </c>
      <c r="L59" s="55"/>
      <c r="M59" s="53">
        <v>2</v>
      </c>
      <c r="N59" s="56">
        <v>3</v>
      </c>
    </row>
    <row r="60" spans="1:14" s="34" customFormat="1" ht="57" customHeight="1">
      <c r="A60" s="49">
        <v>380</v>
      </c>
      <c r="B60" s="189" t="s">
        <v>1160</v>
      </c>
      <c r="C60" s="53" t="s">
        <v>1161</v>
      </c>
      <c r="D60" s="52">
        <v>1</v>
      </c>
      <c r="E60" s="53" t="e">
        <f t="shared" si="3"/>
        <v>#REF!</v>
      </c>
      <c r="F60" s="266" t="str">
        <f>[6]Hoja1!S83</f>
        <v>SOTO</v>
      </c>
      <c r="G60" s="267" t="str">
        <f>[6]Hoja1!T83</f>
        <v>MONDRAGON</v>
      </c>
      <c r="H60" s="198" t="str">
        <f>[6]Hoja1!U83</f>
        <v>AIDA ESTHER</v>
      </c>
      <c r="I60" s="54">
        <f>[6]Hoja1!V83</f>
        <v>45870</v>
      </c>
      <c r="J60" s="54">
        <v>45876</v>
      </c>
      <c r="K60" s="55" t="s">
        <v>25</v>
      </c>
      <c r="L60" s="55"/>
      <c r="M60" s="53">
        <v>2</v>
      </c>
      <c r="N60" s="56">
        <v>3</v>
      </c>
    </row>
    <row r="61" spans="1:14" s="34" customFormat="1" ht="57" customHeight="1">
      <c r="A61" s="49">
        <v>381</v>
      </c>
      <c r="B61" s="189" t="s">
        <v>1165</v>
      </c>
      <c r="C61" s="53" t="s">
        <v>1166</v>
      </c>
      <c r="D61" s="52">
        <v>1</v>
      </c>
      <c r="E61" s="53" t="e">
        <f t="shared" si="3"/>
        <v>#REF!</v>
      </c>
      <c r="F61" s="266" t="str">
        <f>[6]Hoja1!S133</f>
        <v>RAMOS</v>
      </c>
      <c r="G61" s="267" t="str">
        <f>[6]Hoja1!T133</f>
        <v>CASTRO</v>
      </c>
      <c r="H61" s="198" t="str">
        <f>[6]Hoja1!U133</f>
        <v>JESUS EFRAIN</v>
      </c>
      <c r="I61" s="54">
        <f>[6]Hoja1!V133</f>
        <v>45870</v>
      </c>
      <c r="J61" s="54">
        <v>45909</v>
      </c>
      <c r="K61" s="55" t="s">
        <v>25</v>
      </c>
      <c r="L61" s="55"/>
      <c r="M61" s="53">
        <v>2</v>
      </c>
      <c r="N61" s="56">
        <v>3</v>
      </c>
    </row>
    <row r="62" spans="1:14" s="34" customFormat="1" ht="57" customHeight="1">
      <c r="A62" s="49">
        <v>382</v>
      </c>
      <c r="B62" s="189" t="s">
        <v>1168</v>
      </c>
      <c r="C62" s="53" t="s">
        <v>1169</v>
      </c>
      <c r="D62" s="52">
        <v>1</v>
      </c>
      <c r="E62" s="53" t="e">
        <f t="shared" si="3"/>
        <v>#REF!</v>
      </c>
      <c r="F62" s="266" t="str">
        <f>[6]Hoja1!S156</f>
        <v>ORTEGA</v>
      </c>
      <c r="G62" s="267" t="str">
        <f>[6]Hoja1!T156</f>
        <v>DIAZ</v>
      </c>
      <c r="H62" s="198" t="str">
        <f>[6]Hoja1!U156</f>
        <v>ANGEL ISAI</v>
      </c>
      <c r="I62" s="54">
        <f>[6]Hoja1!V156</f>
        <v>45870</v>
      </c>
      <c r="J62" s="54">
        <v>45934</v>
      </c>
      <c r="K62" s="55" t="s">
        <v>25</v>
      </c>
      <c r="L62" s="55"/>
      <c r="M62" s="53">
        <v>2</v>
      </c>
      <c r="N62" s="56">
        <v>3</v>
      </c>
    </row>
    <row r="63" spans="1:14" s="34" customFormat="1" ht="57" customHeight="1">
      <c r="A63" s="49">
        <v>383</v>
      </c>
      <c r="B63" s="189" t="s">
        <v>1174</v>
      </c>
      <c r="C63" s="53" t="s">
        <v>1175</v>
      </c>
      <c r="D63" s="52">
        <v>1</v>
      </c>
      <c r="E63" s="53" t="e">
        <f t="shared" si="3"/>
        <v>#REF!</v>
      </c>
      <c r="F63" s="266" t="str">
        <f>[6]Hoja1!S162</f>
        <v>COTA</v>
      </c>
      <c r="G63" s="267" t="str">
        <f>[6]Hoja1!T162</f>
        <v>HERRERA</v>
      </c>
      <c r="H63" s="198" t="str">
        <f>[6]Hoja1!U162</f>
        <v>RANDY ESTEBAN</v>
      </c>
      <c r="I63" s="54">
        <f>[6]Hoja1!V162</f>
        <v>45870</v>
      </c>
      <c r="J63" s="54">
        <v>45885</v>
      </c>
      <c r="K63" s="55" t="s">
        <v>25</v>
      </c>
      <c r="L63" s="55"/>
      <c r="M63" s="53">
        <v>2</v>
      </c>
      <c r="N63" s="56">
        <v>3</v>
      </c>
    </row>
    <row r="64" spans="1:14" s="34" customFormat="1" ht="57" customHeight="1">
      <c r="A64" s="49">
        <v>384</v>
      </c>
      <c r="B64" s="189" t="s">
        <v>1179</v>
      </c>
      <c r="C64" s="53" t="s">
        <v>1180</v>
      </c>
      <c r="D64" s="52">
        <v>1</v>
      </c>
      <c r="E64" s="53" t="e">
        <f t="shared" si="3"/>
        <v>#REF!</v>
      </c>
      <c r="F64" s="266" t="str">
        <f>[6]Hoja1!S163</f>
        <v>ORTEGA</v>
      </c>
      <c r="G64" s="267" t="str">
        <f>[6]Hoja1!T163</f>
        <v>GUTIERREZ</v>
      </c>
      <c r="H64" s="198" t="str">
        <f>[6]Hoja1!U163</f>
        <v>JOSE URIEL</v>
      </c>
      <c r="I64" s="54">
        <f>[6]Hoja1!V163</f>
        <v>45870</v>
      </c>
      <c r="J64" s="54">
        <v>45880</v>
      </c>
      <c r="K64" s="55" t="s">
        <v>25</v>
      </c>
      <c r="L64" s="55"/>
      <c r="M64" s="53">
        <v>2</v>
      </c>
      <c r="N64" s="56">
        <v>3</v>
      </c>
    </row>
    <row r="65" spans="1:14" s="34" customFormat="1" ht="57" customHeight="1">
      <c r="A65" s="49">
        <v>385</v>
      </c>
      <c r="B65" s="189" t="s">
        <v>1183</v>
      </c>
      <c r="C65" s="53" t="s">
        <v>1184</v>
      </c>
      <c r="D65" s="52">
        <v>1</v>
      </c>
      <c r="E65" s="53" t="e">
        <f t="shared" si="3"/>
        <v>#REF!</v>
      </c>
      <c r="F65" s="266" t="str">
        <f>[6]Hoja1!S184</f>
        <v>CORONADO</v>
      </c>
      <c r="G65" s="267" t="str">
        <f>[6]Hoja1!T184</f>
        <v>GARCIA</v>
      </c>
      <c r="H65" s="198" t="str">
        <f>[6]Hoja1!U184</f>
        <v>DAVID YSAID</v>
      </c>
      <c r="I65" s="54">
        <f>[6]Hoja1!V184</f>
        <v>45870</v>
      </c>
      <c r="J65" s="54">
        <v>45875</v>
      </c>
      <c r="K65" s="55" t="s">
        <v>25</v>
      </c>
      <c r="L65" s="55"/>
      <c r="M65" s="53">
        <v>2</v>
      </c>
      <c r="N65" s="56">
        <v>3</v>
      </c>
    </row>
    <row r="66" spans="1:14" s="34" customFormat="1" ht="57" customHeight="1">
      <c r="A66" s="49">
        <v>386</v>
      </c>
      <c r="B66" s="189" t="s">
        <v>1187</v>
      </c>
      <c r="C66" s="53" t="s">
        <v>1188</v>
      </c>
      <c r="D66" s="52">
        <v>1</v>
      </c>
      <c r="E66" s="53" t="e">
        <f t="shared" si="3"/>
        <v>#REF!</v>
      </c>
      <c r="F66" s="266" t="str">
        <f>[6]Hoja1!S227</f>
        <v>RIOS</v>
      </c>
      <c r="G66" s="267" t="str">
        <f>[6]Hoja1!T227</f>
        <v>SOLORZANO</v>
      </c>
      <c r="H66" s="198" t="str">
        <f>[6]Hoja1!U227</f>
        <v>ANTONIO</v>
      </c>
      <c r="I66" s="54">
        <f>[6]Hoja1!V227</f>
        <v>45870</v>
      </c>
      <c r="J66" s="54">
        <v>45876</v>
      </c>
      <c r="K66" s="55" t="s">
        <v>25</v>
      </c>
      <c r="L66" s="55"/>
      <c r="M66" s="53">
        <v>2</v>
      </c>
      <c r="N66" s="56">
        <v>3</v>
      </c>
    </row>
    <row r="67" spans="1:14" s="34" customFormat="1" ht="57" customHeight="1">
      <c r="A67" s="49">
        <v>387</v>
      </c>
      <c r="B67" s="189" t="s">
        <v>1191</v>
      </c>
      <c r="C67" s="53" t="s">
        <v>1192</v>
      </c>
      <c r="D67" s="52">
        <v>1</v>
      </c>
      <c r="E67" s="53" t="e">
        <f t="shared" si="3"/>
        <v>#REF!</v>
      </c>
      <c r="F67" s="266" t="str">
        <f>[6]Hoja1!S228</f>
        <v>ROBLES</v>
      </c>
      <c r="G67" s="267" t="str">
        <f>[6]Hoja1!T228</f>
        <v>SANCHEZ</v>
      </c>
      <c r="H67" s="198" t="str">
        <f>[6]Hoja1!U228</f>
        <v>MA. ELENA</v>
      </c>
      <c r="I67" s="54">
        <f>[6]Hoja1!V228</f>
        <v>45870</v>
      </c>
      <c r="J67" s="54">
        <v>45876</v>
      </c>
      <c r="K67" s="55" t="s">
        <v>25</v>
      </c>
      <c r="L67" s="55"/>
      <c r="M67" s="53">
        <v>2</v>
      </c>
      <c r="N67" s="56">
        <v>3</v>
      </c>
    </row>
    <row r="68" spans="1:14" s="34" customFormat="1" ht="57" customHeight="1">
      <c r="A68" s="49">
        <v>388</v>
      </c>
      <c r="B68" s="189" t="s">
        <v>1194</v>
      </c>
      <c r="C68" s="53" t="s">
        <v>1195</v>
      </c>
      <c r="D68" s="52">
        <v>1</v>
      </c>
      <c r="E68" s="53" t="e">
        <f t="shared" ref="E68:E77" si="4">$E$67</f>
        <v>#REF!</v>
      </c>
      <c r="F68" s="266" t="str">
        <f>[6]Hoja1!S229</f>
        <v>PINEDA</v>
      </c>
      <c r="G68" s="267" t="str">
        <f>[6]Hoja1!T229</f>
        <v>BENITEZ</v>
      </c>
      <c r="H68" s="198" t="str">
        <f>[6]Hoja1!U229</f>
        <v>JULIO CESAR DE JESUS</v>
      </c>
      <c r="I68" s="54">
        <f>[6]Hoja1!V229</f>
        <v>45870</v>
      </c>
      <c r="J68" s="54">
        <v>45820</v>
      </c>
      <c r="K68" s="55" t="s">
        <v>25</v>
      </c>
      <c r="L68" s="55"/>
      <c r="M68" s="53">
        <v>2</v>
      </c>
      <c r="N68" s="56">
        <v>3</v>
      </c>
    </row>
    <row r="69" spans="1:14" s="34" customFormat="1" ht="57" customHeight="1">
      <c r="A69" s="49">
        <v>389</v>
      </c>
      <c r="B69" s="189" t="s">
        <v>1196</v>
      </c>
      <c r="C69" s="53" t="s">
        <v>1197</v>
      </c>
      <c r="D69" s="52">
        <v>1</v>
      </c>
      <c r="E69" s="53" t="e">
        <f t="shared" si="4"/>
        <v>#REF!</v>
      </c>
      <c r="F69" s="266" t="str">
        <f>[6]Hoja1!S230</f>
        <v>LOZANO</v>
      </c>
      <c r="G69" s="267" t="str">
        <f>[6]Hoja1!T230</f>
        <v>CANDELAS</v>
      </c>
      <c r="H69" s="198" t="str">
        <f>[6]Hoja1!U230</f>
        <v>JOSE IRAM</v>
      </c>
      <c r="I69" s="54">
        <f>[6]Hoja1!V230</f>
        <v>45870</v>
      </c>
      <c r="J69" s="54" t="s">
        <v>3304</v>
      </c>
      <c r="K69" s="55" t="s">
        <v>25</v>
      </c>
      <c r="L69" s="55"/>
      <c r="M69" s="53">
        <v>2</v>
      </c>
      <c r="N69" s="56">
        <v>3</v>
      </c>
    </row>
    <row r="70" spans="1:14" s="34" customFormat="1" ht="57" customHeight="1">
      <c r="A70" s="49">
        <v>390</v>
      </c>
      <c r="B70" s="189" t="s">
        <v>1200</v>
      </c>
      <c r="C70" s="53" t="s">
        <v>1201</v>
      </c>
      <c r="D70" s="52">
        <v>1</v>
      </c>
      <c r="E70" s="53" t="e">
        <f t="shared" si="4"/>
        <v>#REF!</v>
      </c>
      <c r="F70" s="266" t="str">
        <f>[6]Hoja1!S231</f>
        <v>LOZANO</v>
      </c>
      <c r="G70" s="267" t="str">
        <f>[6]Hoja1!T231</f>
        <v>CANDELAS</v>
      </c>
      <c r="H70" s="198" t="str">
        <f>[6]Hoja1!U231</f>
        <v>JOSE IRAM</v>
      </c>
      <c r="I70" s="54">
        <f>[6]Hoja1!V231</f>
        <v>45870</v>
      </c>
      <c r="J70" s="54">
        <v>45912</v>
      </c>
      <c r="K70" s="55" t="s">
        <v>25</v>
      </c>
      <c r="L70" s="55"/>
      <c r="M70" s="53">
        <v>2</v>
      </c>
      <c r="N70" s="56">
        <v>3</v>
      </c>
    </row>
    <row r="71" spans="1:14" s="34" customFormat="1" ht="57" customHeight="1">
      <c r="A71" s="49">
        <v>391</v>
      </c>
      <c r="B71" s="189" t="s">
        <v>1202</v>
      </c>
      <c r="C71" s="53" t="s">
        <v>1203</v>
      </c>
      <c r="D71" s="52">
        <v>1</v>
      </c>
      <c r="E71" s="53" t="e">
        <f t="shared" si="4"/>
        <v>#REF!</v>
      </c>
      <c r="F71" s="266" t="str">
        <f>[6]Hoja1!S232</f>
        <v>GUARDIOLA</v>
      </c>
      <c r="G71" s="267" t="str">
        <f>[6]Hoja1!T232</f>
        <v>MONTES</v>
      </c>
      <c r="H71" s="198" t="str">
        <f>[6]Hoja1!U232</f>
        <v>JUAN CARLOS</v>
      </c>
      <c r="I71" s="54">
        <f>[6]Hoja1!V232</f>
        <v>45870</v>
      </c>
      <c r="J71" s="54">
        <v>45880</v>
      </c>
      <c r="K71" s="55" t="s">
        <v>25</v>
      </c>
      <c r="L71" s="55"/>
      <c r="M71" s="53">
        <v>2</v>
      </c>
      <c r="N71" s="56">
        <v>3</v>
      </c>
    </row>
    <row r="72" spans="1:14" s="34" customFormat="1" ht="57" customHeight="1">
      <c r="A72" s="49">
        <v>392</v>
      </c>
      <c r="B72" s="189" t="s">
        <v>1206</v>
      </c>
      <c r="C72" s="53" t="s">
        <v>1207</v>
      </c>
      <c r="D72" s="52">
        <v>1</v>
      </c>
      <c r="E72" s="53" t="e">
        <f t="shared" si="4"/>
        <v>#REF!</v>
      </c>
      <c r="F72" s="266" t="str">
        <f>[6]Hoja1!S237</f>
        <v>MEJIA</v>
      </c>
      <c r="G72" s="267" t="str">
        <f>[6]Hoja1!T237</f>
        <v>VAZQUEZ</v>
      </c>
      <c r="H72" s="198" t="str">
        <f>[6]Hoja1!U237</f>
        <v>BENJAMIN BENAIA</v>
      </c>
      <c r="I72" s="54">
        <f>[6]Hoja1!V237</f>
        <v>45870</v>
      </c>
      <c r="J72" s="54">
        <v>45876</v>
      </c>
      <c r="K72" s="55" t="s">
        <v>25</v>
      </c>
      <c r="L72" s="55"/>
      <c r="M72" s="53">
        <v>2</v>
      </c>
      <c r="N72" s="56">
        <v>3</v>
      </c>
    </row>
    <row r="73" spans="1:14" s="34" customFormat="1" ht="57" customHeight="1">
      <c r="A73" s="49">
        <v>393</v>
      </c>
      <c r="B73" s="189" t="s">
        <v>1208</v>
      </c>
      <c r="C73" s="53" t="s">
        <v>1209</v>
      </c>
      <c r="D73" s="52">
        <v>1</v>
      </c>
      <c r="E73" s="53" t="e">
        <f t="shared" si="4"/>
        <v>#REF!</v>
      </c>
      <c r="F73" s="266" t="str">
        <f>[6]Hoja1!S238</f>
        <v>MEJIA</v>
      </c>
      <c r="G73" s="267" t="str">
        <f>[6]Hoja1!T238</f>
        <v>VAZQUEZ</v>
      </c>
      <c r="H73" s="198" t="str">
        <f>[6]Hoja1!U238</f>
        <v>BENJAMIN BENAIA</v>
      </c>
      <c r="I73" s="54">
        <f>[6]Hoja1!V238</f>
        <v>45870</v>
      </c>
      <c r="J73" s="54">
        <v>45911</v>
      </c>
      <c r="K73" s="55" t="s">
        <v>25</v>
      </c>
      <c r="L73" s="55"/>
      <c r="M73" s="53">
        <v>2</v>
      </c>
      <c r="N73" s="56">
        <v>3</v>
      </c>
    </row>
    <row r="74" spans="1:14" s="34" customFormat="1" ht="57" customHeight="1">
      <c r="A74" s="49">
        <v>394</v>
      </c>
      <c r="B74" s="189" t="s">
        <v>1212</v>
      </c>
      <c r="C74" s="53" t="s">
        <v>1213</v>
      </c>
      <c r="D74" s="52">
        <v>1</v>
      </c>
      <c r="E74" s="53" t="e">
        <f t="shared" si="4"/>
        <v>#REF!</v>
      </c>
      <c r="F74" s="266" t="str">
        <f>[6]Hoja1!S313</f>
        <v>SANTANA</v>
      </c>
      <c r="G74" s="267" t="str">
        <f>[6]Hoja1!T313</f>
        <v>VALADEZ</v>
      </c>
      <c r="H74" s="198" t="str">
        <f>[6]Hoja1!U313</f>
        <v>JOSUE ALFONSO</v>
      </c>
      <c r="I74" s="54">
        <f>[6]Hoja1!V313</f>
        <v>45870</v>
      </c>
      <c r="J74" s="54">
        <v>45885</v>
      </c>
      <c r="K74" s="55" t="s">
        <v>25</v>
      </c>
      <c r="L74" s="55"/>
      <c r="M74" s="53">
        <v>2</v>
      </c>
      <c r="N74" s="56">
        <v>3</v>
      </c>
    </row>
    <row r="75" spans="1:14" s="34" customFormat="1" ht="57" customHeight="1">
      <c r="A75" s="49">
        <v>395</v>
      </c>
      <c r="B75" s="189" t="s">
        <v>1217</v>
      </c>
      <c r="C75" s="53" t="s">
        <v>1218</v>
      </c>
      <c r="D75" s="52">
        <v>1</v>
      </c>
      <c r="E75" s="53" t="e">
        <f t="shared" si="4"/>
        <v>#REF!</v>
      </c>
      <c r="F75" s="266" t="str">
        <f>[6]Hoja1!S338</f>
        <v>URIOSTEGUI</v>
      </c>
      <c r="G75" s="267" t="str">
        <f>[6]Hoja1!T338</f>
        <v>AREVALO</v>
      </c>
      <c r="H75" s="198" t="str">
        <f>[6]Hoja1!U338</f>
        <v>JOSE DANIEL</v>
      </c>
      <c r="I75" s="54">
        <f>[6]Hoja1!V338</f>
        <v>45870</v>
      </c>
      <c r="J75" s="54">
        <v>45875</v>
      </c>
      <c r="K75" s="55" t="s">
        <v>25</v>
      </c>
      <c r="L75" s="55"/>
      <c r="M75" s="53">
        <v>2</v>
      </c>
      <c r="N75" s="56">
        <v>3</v>
      </c>
    </row>
    <row r="76" spans="1:14" s="34" customFormat="1" ht="57" customHeight="1">
      <c r="A76" s="49">
        <v>396</v>
      </c>
      <c r="B76" s="189" t="s">
        <v>1222</v>
      </c>
      <c r="C76" s="53" t="s">
        <v>1223</v>
      </c>
      <c r="D76" s="52">
        <v>1</v>
      </c>
      <c r="E76" s="53" t="e">
        <f t="shared" si="4"/>
        <v>#REF!</v>
      </c>
      <c r="F76" s="266" t="str">
        <f>[6]Hoja1!S339</f>
        <v>CASTRO</v>
      </c>
      <c r="G76" s="267" t="str">
        <f>[6]Hoja1!T339</f>
        <v>AVILA</v>
      </c>
      <c r="H76" s="198" t="str">
        <f>[6]Hoja1!U339</f>
        <v>MARTHA LETIZIA</v>
      </c>
      <c r="I76" s="54">
        <f>[6]Hoja1!V339</f>
        <v>45870</v>
      </c>
      <c r="J76" s="54">
        <v>45876</v>
      </c>
      <c r="K76" s="55" t="s">
        <v>25</v>
      </c>
      <c r="L76" s="55"/>
      <c r="M76" s="53">
        <v>2</v>
      </c>
      <c r="N76" s="56">
        <v>3</v>
      </c>
    </row>
    <row r="77" spans="1:14" s="34" customFormat="1" ht="57" customHeight="1">
      <c r="A77" s="49">
        <v>397</v>
      </c>
      <c r="B77" s="189" t="s">
        <v>1224</v>
      </c>
      <c r="C77" s="53" t="s">
        <v>1225</v>
      </c>
      <c r="D77" s="52">
        <v>1</v>
      </c>
      <c r="E77" s="53" t="e">
        <f t="shared" si="4"/>
        <v>#REF!</v>
      </c>
      <c r="F77" s="266" t="str">
        <f>[6]Hoja1!S340</f>
        <v>CAMPA</v>
      </c>
      <c r="G77" s="267" t="str">
        <f>[6]Hoja1!T340</f>
        <v>QUINTERO</v>
      </c>
      <c r="H77" s="198" t="str">
        <f>[6]Hoja1!U340</f>
        <v>ALMA VERONICA</v>
      </c>
      <c r="I77" s="54">
        <f>[6]Hoja1!V340</f>
        <v>45870</v>
      </c>
      <c r="J77" s="54">
        <v>45917</v>
      </c>
      <c r="K77" s="55" t="s">
        <v>25</v>
      </c>
      <c r="L77" s="55"/>
      <c r="M77" s="53">
        <v>2</v>
      </c>
      <c r="N77" s="56">
        <v>3</v>
      </c>
    </row>
    <row r="78" spans="1:14" s="34" customFormat="1" ht="57" customHeight="1">
      <c r="A78" s="49">
        <v>398</v>
      </c>
      <c r="B78" s="189" t="s">
        <v>1228</v>
      </c>
      <c r="C78" s="53" t="s">
        <v>1229</v>
      </c>
      <c r="D78" s="52">
        <v>1</v>
      </c>
      <c r="E78" s="53" t="e">
        <f t="shared" ref="E78:E92" si="5">$E$77</f>
        <v>#REF!</v>
      </c>
      <c r="F78" s="266" t="str">
        <f>[6]Hoja1!S343</f>
        <v>QUINTANA</v>
      </c>
      <c r="G78" s="267" t="str">
        <f>[6]Hoja1!T343</f>
        <v>ROMERO</v>
      </c>
      <c r="H78" s="198" t="str">
        <f>[6]Hoja1!U343</f>
        <v>JESUS SAGRARIO</v>
      </c>
      <c r="I78" s="54">
        <f>[6]Hoja1!V343</f>
        <v>45870</v>
      </c>
      <c r="J78" s="54">
        <v>45876</v>
      </c>
      <c r="K78" s="55" t="s">
        <v>25</v>
      </c>
      <c r="L78" s="55"/>
      <c r="M78" s="53">
        <v>2</v>
      </c>
      <c r="N78" s="56">
        <v>3</v>
      </c>
    </row>
    <row r="79" spans="1:14" s="34" customFormat="1" ht="57" customHeight="1">
      <c r="A79" s="49">
        <v>399</v>
      </c>
      <c r="B79" s="189" t="s">
        <v>1230</v>
      </c>
      <c r="C79" s="53" t="s">
        <v>1231</v>
      </c>
      <c r="D79" s="52">
        <v>1</v>
      </c>
      <c r="E79" s="53" t="e">
        <f t="shared" si="5"/>
        <v>#REF!</v>
      </c>
      <c r="F79" s="266" t="str">
        <f>[6]Hoja1!S356</f>
        <v>ORTEGA</v>
      </c>
      <c r="G79" s="267" t="str">
        <f>[6]Hoja1!T356</f>
        <v>GUTIERREZ</v>
      </c>
      <c r="H79" s="198" t="str">
        <f>[6]Hoja1!U356</f>
        <v>JOSE URIEL</v>
      </c>
      <c r="I79" s="54">
        <f>[6]Hoja1!V356</f>
        <v>45870</v>
      </c>
      <c r="J79" s="54">
        <v>45912</v>
      </c>
      <c r="K79" s="55" t="s">
        <v>25</v>
      </c>
      <c r="L79" s="55"/>
      <c r="M79" s="53">
        <v>2</v>
      </c>
      <c r="N79" s="56">
        <v>3</v>
      </c>
    </row>
    <row r="80" spans="1:14" s="34" customFormat="1" ht="57" customHeight="1">
      <c r="A80" s="49">
        <v>400</v>
      </c>
      <c r="B80" s="189" t="s">
        <v>1234</v>
      </c>
      <c r="C80" s="53" t="s">
        <v>1235</v>
      </c>
      <c r="D80" s="52">
        <v>1</v>
      </c>
      <c r="E80" s="53" t="e">
        <f t="shared" si="5"/>
        <v>#REF!</v>
      </c>
      <c r="F80" s="266" t="str">
        <f>[6]Hoja1!S434</f>
        <v>CARRILLO</v>
      </c>
      <c r="G80" s="267" t="str">
        <f>[6]Hoja1!T434</f>
        <v>SANCHEZ</v>
      </c>
      <c r="H80" s="198" t="str">
        <f>[6]Hoja1!U434</f>
        <v>AMAYA YEXALEN</v>
      </c>
      <c r="I80" s="54">
        <f>[6]Hoja1!V434</f>
        <v>45870</v>
      </c>
      <c r="J80" s="54">
        <v>45878</v>
      </c>
      <c r="K80" s="55" t="s">
        <v>25</v>
      </c>
      <c r="L80" s="55"/>
      <c r="M80" s="53">
        <v>2</v>
      </c>
      <c r="N80" s="56">
        <v>3</v>
      </c>
    </row>
    <row r="81" spans="1:14" s="34" customFormat="1" ht="57" customHeight="1">
      <c r="A81" s="49">
        <v>401</v>
      </c>
      <c r="B81" s="189" t="s">
        <v>1236</v>
      </c>
      <c r="C81" s="53" t="s">
        <v>1237</v>
      </c>
      <c r="D81" s="52">
        <v>1</v>
      </c>
      <c r="E81" s="53" t="e">
        <f t="shared" si="5"/>
        <v>#REF!</v>
      </c>
      <c r="F81" s="266" t="str">
        <f>[6]Hoja1!S435</f>
        <v>DIAZ</v>
      </c>
      <c r="G81" s="267" t="str">
        <f>[6]Hoja1!T435</f>
        <v>VELAZQUEZ</v>
      </c>
      <c r="H81" s="198" t="str">
        <f>[6]Hoja1!U435</f>
        <v>MIGUEL ANGEL</v>
      </c>
      <c r="I81" s="54">
        <f>[6]Hoja1!V435</f>
        <v>45870</v>
      </c>
      <c r="J81" s="54">
        <v>45885</v>
      </c>
      <c r="K81" s="55" t="s">
        <v>25</v>
      </c>
      <c r="L81" s="55"/>
      <c r="M81" s="53">
        <v>2</v>
      </c>
      <c r="N81" s="56">
        <v>3</v>
      </c>
    </row>
    <row r="82" spans="1:14" s="34" customFormat="1" ht="57" customHeight="1">
      <c r="A82" s="49">
        <v>402</v>
      </c>
      <c r="B82" s="189" t="s">
        <v>1241</v>
      </c>
      <c r="C82" s="53" t="s">
        <v>1242</v>
      </c>
      <c r="D82" s="52">
        <v>1</v>
      </c>
      <c r="E82" s="53" t="e">
        <f t="shared" si="5"/>
        <v>#REF!</v>
      </c>
      <c r="F82" s="266" t="str">
        <f>[6]Hoja1!S436</f>
        <v>PINEDA</v>
      </c>
      <c r="G82" s="267" t="str">
        <f>[6]Hoja1!T436</f>
        <v>BENITEZ</v>
      </c>
      <c r="H82" s="198" t="str">
        <f>[6]Hoja1!U436</f>
        <v>JULIO CESAR DE JESUS</v>
      </c>
      <c r="I82" s="54">
        <f>[6]Hoja1!V436</f>
        <v>45870</v>
      </c>
      <c r="J82" s="54">
        <v>45880</v>
      </c>
      <c r="K82" s="55" t="s">
        <v>25</v>
      </c>
      <c r="L82" s="55"/>
      <c r="M82" s="53">
        <v>2</v>
      </c>
      <c r="N82" s="56">
        <v>3</v>
      </c>
    </row>
    <row r="83" spans="1:14" s="34" customFormat="1" ht="57" customHeight="1">
      <c r="A83" s="49">
        <v>403</v>
      </c>
      <c r="B83" s="189" t="s">
        <v>1245</v>
      </c>
      <c r="C83" s="53" t="s">
        <v>1246</v>
      </c>
      <c r="D83" s="52">
        <v>1</v>
      </c>
      <c r="E83" s="53" t="e">
        <f t="shared" si="5"/>
        <v>#REF!</v>
      </c>
      <c r="F83" s="266" t="str">
        <f>[6]Hoja1!S437</f>
        <v>MENDOZA</v>
      </c>
      <c r="G83" s="267" t="str">
        <f>[6]Hoja1!T437</f>
        <v>LOPEZ</v>
      </c>
      <c r="H83" s="198" t="str">
        <f>[6]Hoja1!U437</f>
        <v>FERNANDO</v>
      </c>
      <c r="I83" s="54">
        <f>[6]Hoja1!V437</f>
        <v>45870</v>
      </c>
      <c r="J83" s="54">
        <v>45515</v>
      </c>
      <c r="K83" s="55" t="s">
        <v>25</v>
      </c>
      <c r="L83" s="55"/>
      <c r="M83" s="53">
        <v>2</v>
      </c>
      <c r="N83" s="56">
        <v>3</v>
      </c>
    </row>
    <row r="84" spans="1:14" s="34" customFormat="1" ht="57" customHeight="1">
      <c r="A84" s="49">
        <v>404</v>
      </c>
      <c r="B84" s="189" t="s">
        <v>1250</v>
      </c>
      <c r="C84" s="53" t="s">
        <v>1251</v>
      </c>
      <c r="D84" s="52">
        <v>1</v>
      </c>
      <c r="E84" s="53" t="e">
        <f t="shared" si="5"/>
        <v>#REF!</v>
      </c>
      <c r="F84" s="266" t="str">
        <f>[6]Hoja1!S438</f>
        <v>SORIANO</v>
      </c>
      <c r="G84" s="267" t="str">
        <f>[6]Hoja1!T438</f>
        <v>VELEZ</v>
      </c>
      <c r="H84" s="198" t="str">
        <f>[6]Hoja1!U438</f>
        <v>YURITZA</v>
      </c>
      <c r="I84" s="54">
        <f>[6]Hoja1!V438</f>
        <v>45870</v>
      </c>
      <c r="J84" s="54">
        <v>45876</v>
      </c>
      <c r="K84" s="55" t="s">
        <v>25</v>
      </c>
      <c r="L84" s="55"/>
      <c r="M84" s="53">
        <v>2</v>
      </c>
      <c r="N84" s="56">
        <v>3</v>
      </c>
    </row>
    <row r="85" spans="1:14" s="34" customFormat="1" ht="57" customHeight="1">
      <c r="A85" s="49">
        <v>405</v>
      </c>
      <c r="B85" s="189" t="s">
        <v>1254</v>
      </c>
      <c r="C85" s="53" t="s">
        <v>1255</v>
      </c>
      <c r="D85" s="52">
        <v>1</v>
      </c>
      <c r="E85" s="53" t="e">
        <f t="shared" si="5"/>
        <v>#REF!</v>
      </c>
      <c r="F85" s="266" t="str">
        <f>[6]Hoja1!S467</f>
        <v>LEPE</v>
      </c>
      <c r="G85" s="267" t="str">
        <f>[6]Hoja1!T467</f>
        <v>AGUILAR</v>
      </c>
      <c r="H85" s="198" t="str">
        <f>[6]Hoja1!U467</f>
        <v>RACHELLE</v>
      </c>
      <c r="I85" s="54">
        <f>[6]Hoja1!V467</f>
        <v>45870</v>
      </c>
      <c r="J85" s="54">
        <v>45941</v>
      </c>
      <c r="K85" s="55" t="s">
        <v>25</v>
      </c>
      <c r="L85" s="55"/>
      <c r="M85" s="53">
        <v>2</v>
      </c>
      <c r="N85" s="56">
        <v>3</v>
      </c>
    </row>
    <row r="86" spans="1:14" s="34" customFormat="1" ht="57" customHeight="1">
      <c r="A86" s="49">
        <v>406</v>
      </c>
      <c r="B86" s="189" t="s">
        <v>1258</v>
      </c>
      <c r="C86" s="53" t="s">
        <v>1259</v>
      </c>
      <c r="D86" s="52">
        <v>1</v>
      </c>
      <c r="E86" s="53" t="e">
        <f t="shared" si="5"/>
        <v>#REF!</v>
      </c>
      <c r="F86" s="266" t="str">
        <f>[6]Hoja1!S73</f>
        <v>MORALES</v>
      </c>
      <c r="G86" s="267" t="str">
        <f>[6]Hoja1!T73</f>
        <v>TAFOLLA</v>
      </c>
      <c r="H86" s="198" t="str">
        <f>[6]Hoja1!U73</f>
        <v>ISAURO</v>
      </c>
      <c r="I86" s="54">
        <f>[6]Hoja1!V73</f>
        <v>45873</v>
      </c>
      <c r="J86" s="54">
        <v>45876</v>
      </c>
      <c r="K86" s="55" t="s">
        <v>25</v>
      </c>
      <c r="L86" s="55"/>
      <c r="M86" s="53">
        <v>2</v>
      </c>
      <c r="N86" s="56">
        <v>3</v>
      </c>
    </row>
    <row r="87" spans="1:14" s="34" customFormat="1" ht="57" customHeight="1">
      <c r="A87" s="49">
        <v>407</v>
      </c>
      <c r="B87" s="189" t="s">
        <v>1260</v>
      </c>
      <c r="C87" s="53" t="s">
        <v>1261</v>
      </c>
      <c r="D87" s="52">
        <v>1</v>
      </c>
      <c r="E87" s="53" t="e">
        <f t="shared" si="5"/>
        <v>#REF!</v>
      </c>
      <c r="F87" s="266" t="str">
        <f>[6]Hoja1!S225</f>
        <v>POLITRON</v>
      </c>
      <c r="G87" s="267" t="str">
        <f>[6]Hoja1!T225</f>
        <v>URBINA</v>
      </c>
      <c r="H87" s="198" t="str">
        <f>[6]Hoja1!U225</f>
        <v>MARIA DE LOS ANGELES</v>
      </c>
      <c r="I87" s="54">
        <f>[6]Hoja1!V225</f>
        <v>45873</v>
      </c>
      <c r="J87" s="54">
        <v>45911</v>
      </c>
      <c r="K87" s="55" t="s">
        <v>25</v>
      </c>
      <c r="L87" s="55"/>
      <c r="M87" s="53">
        <v>2</v>
      </c>
      <c r="N87" s="56">
        <v>3</v>
      </c>
    </row>
    <row r="88" spans="1:14" s="34" customFormat="1" ht="57" customHeight="1">
      <c r="A88" s="49">
        <v>408</v>
      </c>
      <c r="B88" s="189" t="s">
        <v>1264</v>
      </c>
      <c r="C88" s="53" t="s">
        <v>1265</v>
      </c>
      <c r="D88" s="52">
        <v>1</v>
      </c>
      <c r="E88" s="53" t="e">
        <f t="shared" si="5"/>
        <v>#REF!</v>
      </c>
      <c r="F88" s="266" t="str">
        <f>[6]Hoja1!S474</f>
        <v>VALLEJO</v>
      </c>
      <c r="G88" s="267" t="str">
        <f>[6]Hoja1!T474</f>
        <v>ZARZA</v>
      </c>
      <c r="H88" s="198" t="str">
        <f>[6]Hoja1!U474</f>
        <v>FIDEL</v>
      </c>
      <c r="I88" s="54">
        <f>[6]Hoja1!V474</f>
        <v>45873</v>
      </c>
      <c r="J88" s="54">
        <v>45873</v>
      </c>
      <c r="K88" s="55" t="s">
        <v>25</v>
      </c>
      <c r="L88" s="55"/>
      <c r="M88" s="53">
        <v>2</v>
      </c>
      <c r="N88" s="56">
        <v>3</v>
      </c>
    </row>
    <row r="89" spans="1:14" s="34" customFormat="1" ht="57" customHeight="1">
      <c r="A89" s="49">
        <v>409</v>
      </c>
      <c r="B89" s="189" t="s">
        <v>1269</v>
      </c>
      <c r="C89" s="53" t="s">
        <v>1270</v>
      </c>
      <c r="D89" s="52">
        <v>1</v>
      </c>
      <c r="E89" s="53" t="e">
        <f t="shared" si="5"/>
        <v>#REF!</v>
      </c>
      <c r="F89" s="266" t="str">
        <f>[7]Hoja1!H11</f>
        <v>GARCIA</v>
      </c>
      <c r="G89" s="266" t="str">
        <f>[7]Hoja1!I11</f>
        <v>OREJEL</v>
      </c>
      <c r="H89" s="202" t="str">
        <f>[7]Hoja1!J11</f>
        <v>DYLAN ERWIN</v>
      </c>
      <c r="I89" s="54">
        <f>[7]Hoja1!R11</f>
        <v>45874</v>
      </c>
      <c r="J89" s="54"/>
      <c r="K89" s="55" t="s">
        <v>25</v>
      </c>
      <c r="L89" s="55"/>
      <c r="M89" s="53">
        <v>2</v>
      </c>
      <c r="N89" s="56">
        <v>3</v>
      </c>
    </row>
    <row r="90" spans="1:14" s="34" customFormat="1" ht="57" customHeight="1">
      <c r="A90" s="49">
        <v>410</v>
      </c>
      <c r="B90" s="189" t="s">
        <v>1271</v>
      </c>
      <c r="C90" s="53" t="s">
        <v>1272</v>
      </c>
      <c r="D90" s="52">
        <v>1</v>
      </c>
      <c r="E90" s="53" t="e">
        <f t="shared" si="5"/>
        <v>#REF!</v>
      </c>
      <c r="F90" s="266" t="str">
        <f>[6]Hoja1!S168</f>
        <v>GARCIA</v>
      </c>
      <c r="G90" s="267" t="str">
        <f>[6]Hoja1!T168</f>
        <v>SOLIS</v>
      </c>
      <c r="H90" s="198" t="str">
        <f>[6]Hoja1!U168</f>
        <v>GILBERTO DANIEL</v>
      </c>
      <c r="I90" s="54">
        <f>[6]Hoja1!V168</f>
        <v>45874</v>
      </c>
      <c r="J90" s="54">
        <v>45911</v>
      </c>
      <c r="K90" s="55" t="s">
        <v>25</v>
      </c>
      <c r="L90" s="55"/>
      <c r="M90" s="53">
        <v>2</v>
      </c>
      <c r="N90" s="56">
        <v>3</v>
      </c>
    </row>
    <row r="91" spans="1:14" s="34" customFormat="1" ht="57" customHeight="1">
      <c r="A91" s="49">
        <v>411</v>
      </c>
      <c r="B91" s="189" t="s">
        <v>1275</v>
      </c>
      <c r="C91" s="53" t="s">
        <v>1276</v>
      </c>
      <c r="D91" s="52">
        <v>1</v>
      </c>
      <c r="E91" s="53" t="e">
        <f t="shared" si="5"/>
        <v>#REF!</v>
      </c>
      <c r="F91" s="266" t="str">
        <f>[6]Hoja1!S171</f>
        <v>GARCIA</v>
      </c>
      <c r="G91" s="267" t="str">
        <f>[6]Hoja1!T171</f>
        <v>SOLIS</v>
      </c>
      <c r="H91" s="198" t="str">
        <f>[6]Hoja1!U171</f>
        <v>GILBERTO DANIEL</v>
      </c>
      <c r="I91" s="54">
        <f>[6]Hoja1!V171</f>
        <v>45874</v>
      </c>
      <c r="J91" s="54">
        <v>45876</v>
      </c>
      <c r="K91" s="55" t="s">
        <v>25</v>
      </c>
      <c r="L91" s="55"/>
      <c r="M91" s="53">
        <v>2</v>
      </c>
      <c r="N91" s="56">
        <v>3</v>
      </c>
    </row>
    <row r="92" spans="1:14" s="34" customFormat="1" ht="57" customHeight="1">
      <c r="A92" s="49">
        <v>412</v>
      </c>
      <c r="B92" s="189" t="s">
        <v>1277</v>
      </c>
      <c r="C92" s="53" t="s">
        <v>1278</v>
      </c>
      <c r="D92" s="52">
        <v>1</v>
      </c>
      <c r="E92" s="53" t="e">
        <f t="shared" si="5"/>
        <v>#REF!</v>
      </c>
      <c r="F92" s="266" t="str">
        <f>[6]Hoja1!S344</f>
        <v>ASTORGA</v>
      </c>
      <c r="G92" s="267" t="str">
        <f>[6]Hoja1!T344</f>
        <v>RODRIGUEZ</v>
      </c>
      <c r="H92" s="198" t="str">
        <f>[6]Hoja1!U344</f>
        <v>VALERIA LIZETH</v>
      </c>
      <c r="I92" s="54">
        <f>[6]Hoja1!V344</f>
        <v>45874</v>
      </c>
      <c r="J92" s="54">
        <v>45876</v>
      </c>
      <c r="K92" s="55" t="s">
        <v>25</v>
      </c>
      <c r="L92" s="55"/>
      <c r="M92" s="53">
        <v>2</v>
      </c>
      <c r="N92" s="56">
        <v>3</v>
      </c>
    </row>
    <row r="93" spans="1:14" s="34" customFormat="1" ht="57" customHeight="1">
      <c r="A93" s="49">
        <v>413</v>
      </c>
      <c r="B93" s="189" t="s">
        <v>1281</v>
      </c>
      <c r="C93" s="53" t="s">
        <v>1282</v>
      </c>
      <c r="D93" s="52">
        <v>1</v>
      </c>
      <c r="E93" s="53" t="e">
        <f t="shared" ref="E93:E104" si="6">$E$92</f>
        <v>#REF!</v>
      </c>
      <c r="F93" s="266" t="str">
        <f>[6]Hoja1!S67</f>
        <v>SEDANO</v>
      </c>
      <c r="G93" s="267" t="str">
        <f>[6]Hoja1!T67</f>
        <v>PEREYRA</v>
      </c>
      <c r="H93" s="198" t="str">
        <f>[6]Hoja1!U67</f>
        <v>THAYNA DANIELA</v>
      </c>
      <c r="I93" s="54">
        <f>[6]Hoja1!V67</f>
        <v>45875</v>
      </c>
      <c r="J93" s="54">
        <v>45876</v>
      </c>
      <c r="K93" s="55" t="s">
        <v>25</v>
      </c>
      <c r="L93" s="55"/>
      <c r="M93" s="53">
        <v>2</v>
      </c>
      <c r="N93" s="56">
        <v>3</v>
      </c>
    </row>
    <row r="94" spans="1:14" s="34" customFormat="1" ht="57" customHeight="1">
      <c r="A94" s="49">
        <v>414</v>
      </c>
      <c r="B94" s="189" t="s">
        <v>1283</v>
      </c>
      <c r="C94" s="53" t="s">
        <v>1284</v>
      </c>
      <c r="D94" s="52">
        <v>1</v>
      </c>
      <c r="E94" s="53" t="e">
        <f t="shared" si="6"/>
        <v>#REF!</v>
      </c>
      <c r="F94" s="266" t="str">
        <f>[6]Hoja1!S335</f>
        <v>LAMAS</v>
      </c>
      <c r="G94" s="267" t="str">
        <f>[6]Hoja1!T335</f>
        <v>CAMPOS</v>
      </c>
      <c r="H94" s="198" t="str">
        <f>[6]Hoja1!U335</f>
        <v>SERGIO</v>
      </c>
      <c r="I94" s="54">
        <f>[6]Hoja1!V335</f>
        <v>45875</v>
      </c>
      <c r="J94" s="54">
        <v>45876</v>
      </c>
      <c r="K94" s="55" t="s">
        <v>25</v>
      </c>
      <c r="L94" s="55"/>
      <c r="M94" s="53">
        <v>2</v>
      </c>
      <c r="N94" s="56">
        <v>3</v>
      </c>
    </row>
    <row r="95" spans="1:14" s="34" customFormat="1" ht="57" customHeight="1">
      <c r="A95" s="49">
        <v>415</v>
      </c>
      <c r="B95" s="189" t="s">
        <v>1289</v>
      </c>
      <c r="C95" s="53" t="s">
        <v>1290</v>
      </c>
      <c r="D95" s="52">
        <v>1</v>
      </c>
      <c r="E95" s="53" t="e">
        <f t="shared" si="6"/>
        <v>#REF!</v>
      </c>
      <c r="F95" s="266" t="str">
        <f>[6]Hoja1!S345</f>
        <v>LAMAS</v>
      </c>
      <c r="G95" s="267" t="str">
        <f>[6]Hoja1!T345</f>
        <v>CAMPOS</v>
      </c>
      <c r="H95" s="198" t="str">
        <f>[6]Hoja1!U345</f>
        <v>SERGIO</v>
      </c>
      <c r="I95" s="54">
        <f>[6]Hoja1!V345</f>
        <v>45875</v>
      </c>
      <c r="J95" s="54">
        <v>45912</v>
      </c>
      <c r="K95" s="55" t="s">
        <v>25</v>
      </c>
      <c r="L95" s="55"/>
      <c r="M95" s="53">
        <v>2</v>
      </c>
      <c r="N95" s="56">
        <v>3</v>
      </c>
    </row>
    <row r="96" spans="1:14" s="34" customFormat="1" ht="57" customHeight="1">
      <c r="A96" s="49">
        <v>416</v>
      </c>
      <c r="B96" s="189" t="s">
        <v>1293</v>
      </c>
      <c r="C96" s="53" t="s">
        <v>1294</v>
      </c>
      <c r="D96" s="52">
        <v>1</v>
      </c>
      <c r="E96" s="53" t="e">
        <f t="shared" si="6"/>
        <v>#REF!</v>
      </c>
      <c r="F96" s="266" t="str">
        <f>[6]Hoja1!S473</f>
        <v>SEDANO</v>
      </c>
      <c r="G96" s="267" t="str">
        <f>[6]Hoja1!T473</f>
        <v>PEREYRA</v>
      </c>
      <c r="H96" s="198" t="str">
        <f>[6]Hoja1!U473</f>
        <v>THAYNA DANIELA</v>
      </c>
      <c r="I96" s="54">
        <f>[6]Hoja1!V473</f>
        <v>45875</v>
      </c>
      <c r="J96" s="54">
        <v>45875</v>
      </c>
      <c r="K96" s="55" t="s">
        <v>25</v>
      </c>
      <c r="L96" s="55"/>
      <c r="M96" s="53">
        <v>2</v>
      </c>
      <c r="N96" s="56">
        <v>3</v>
      </c>
    </row>
    <row r="97" spans="1:14" s="34" customFormat="1" ht="57" customHeight="1">
      <c r="A97" s="49">
        <v>417</v>
      </c>
      <c r="B97" s="189" t="s">
        <v>1296</v>
      </c>
      <c r="C97" s="53" t="s">
        <v>1297</v>
      </c>
      <c r="D97" s="52">
        <v>1</v>
      </c>
      <c r="E97" s="53" t="e">
        <f t="shared" si="6"/>
        <v>#REF!</v>
      </c>
      <c r="F97" s="266" t="str">
        <f>[6]Hoja1!S161</f>
        <v>CHAVEZ</v>
      </c>
      <c r="G97" s="267" t="str">
        <f>[6]Hoja1!T161</f>
        <v>HURTADO</v>
      </c>
      <c r="H97" s="198" t="str">
        <f>[6]Hoja1!U161</f>
        <v>MARIA DE LOURDES</v>
      </c>
      <c r="I97" s="54">
        <f>[6]Hoja1!V161</f>
        <v>45876</v>
      </c>
      <c r="J97" s="54">
        <v>45966</v>
      </c>
      <c r="K97" s="55" t="s">
        <v>25</v>
      </c>
      <c r="L97" s="55"/>
      <c r="M97" s="53">
        <v>2</v>
      </c>
      <c r="N97" s="56">
        <v>3</v>
      </c>
    </row>
    <row r="98" spans="1:14" s="34" customFormat="1" ht="57" customHeight="1">
      <c r="A98" s="49">
        <v>418</v>
      </c>
      <c r="B98" s="189" t="s">
        <v>1301</v>
      </c>
      <c r="C98" s="53" t="s">
        <v>1302</v>
      </c>
      <c r="D98" s="52">
        <v>1</v>
      </c>
      <c r="E98" s="53" t="e">
        <f t="shared" si="6"/>
        <v>#REF!</v>
      </c>
      <c r="F98" s="266" t="str">
        <f>[6]Hoja1!S169</f>
        <v>LOPEZ</v>
      </c>
      <c r="G98" s="267" t="str">
        <f>[6]Hoja1!T169</f>
        <v>MARTINEZ</v>
      </c>
      <c r="H98" s="198" t="str">
        <f>[6]Hoja1!U169</f>
        <v>ALEJANDRA</v>
      </c>
      <c r="I98" s="54">
        <f>[6]Hoja1!V169</f>
        <v>45876</v>
      </c>
      <c r="J98" s="54">
        <v>45911</v>
      </c>
      <c r="K98" s="55" t="s">
        <v>25</v>
      </c>
      <c r="L98" s="55"/>
      <c r="M98" s="53">
        <v>2</v>
      </c>
      <c r="N98" s="56">
        <v>3</v>
      </c>
    </row>
    <row r="99" spans="1:14" s="34" customFormat="1" ht="57" customHeight="1">
      <c r="A99" s="49">
        <v>419</v>
      </c>
      <c r="B99" s="189" t="s">
        <v>1305</v>
      </c>
      <c r="C99" s="53" t="s">
        <v>1306</v>
      </c>
      <c r="D99" s="52">
        <v>1</v>
      </c>
      <c r="E99" s="53" t="e">
        <f t="shared" si="6"/>
        <v>#REF!</v>
      </c>
      <c r="F99" s="266" t="str">
        <f>[6]Hoja1!S172</f>
        <v>LOPEZ</v>
      </c>
      <c r="G99" s="267" t="str">
        <f>[6]Hoja1!T172</f>
        <v>MARTINEZ</v>
      </c>
      <c r="H99" s="198" t="str">
        <f>[6]Hoja1!U172</f>
        <v>ALEJANDRA</v>
      </c>
      <c r="I99" s="54">
        <f>[6]Hoja1!V172</f>
        <v>45876</v>
      </c>
      <c r="J99" s="54">
        <v>45880</v>
      </c>
      <c r="K99" s="55" t="s">
        <v>25</v>
      </c>
      <c r="L99" s="55"/>
      <c r="M99" s="53">
        <v>2</v>
      </c>
      <c r="N99" s="56">
        <v>3</v>
      </c>
    </row>
    <row r="100" spans="1:14" s="34" customFormat="1" ht="57" customHeight="1">
      <c r="A100" s="49">
        <v>420</v>
      </c>
      <c r="B100" s="189" t="s">
        <v>1310</v>
      </c>
      <c r="C100" s="53" t="s">
        <v>1311</v>
      </c>
      <c r="D100" s="52">
        <v>1</v>
      </c>
      <c r="E100" s="53" t="e">
        <f t="shared" si="6"/>
        <v>#REF!</v>
      </c>
      <c r="F100" s="266" t="str">
        <f>[6]Hoja1!S236</f>
        <v>ESPINOZA</v>
      </c>
      <c r="G100" s="267" t="str">
        <f>[6]Hoja1!T236</f>
        <v>SANCHEZ</v>
      </c>
      <c r="H100" s="198" t="str">
        <f>[6]Hoja1!U236</f>
        <v>VICTORIA ADRIANA</v>
      </c>
      <c r="I100" s="54">
        <f>[6]Hoja1!V236</f>
        <v>45876</v>
      </c>
      <c r="J100" s="54">
        <v>45880</v>
      </c>
      <c r="K100" s="55" t="s">
        <v>25</v>
      </c>
      <c r="L100" s="55"/>
      <c r="M100" s="53">
        <v>2</v>
      </c>
      <c r="N100" s="56">
        <v>3</v>
      </c>
    </row>
    <row r="101" spans="1:14" s="34" customFormat="1" ht="57" customHeight="1">
      <c r="A101" s="49">
        <v>421</v>
      </c>
      <c r="B101" s="189" t="s">
        <v>1314</v>
      </c>
      <c r="C101" s="53" t="s">
        <v>1315</v>
      </c>
      <c r="D101" s="52">
        <v>1</v>
      </c>
      <c r="E101" s="53" t="e">
        <f t="shared" si="6"/>
        <v>#REF!</v>
      </c>
      <c r="F101" s="266" t="str">
        <f>[6]Hoja1!S330</f>
        <v>ESPINOZA</v>
      </c>
      <c r="G101" s="267" t="str">
        <f>[6]Hoja1!T330</f>
        <v>SANCHEZ</v>
      </c>
      <c r="H101" s="198" t="str">
        <f>[6]Hoja1!U330</f>
        <v>VICTORIA ADRIANA</v>
      </c>
      <c r="I101" s="54">
        <f>[6]Hoja1!V330</f>
        <v>45876</v>
      </c>
      <c r="J101" s="54">
        <v>45911</v>
      </c>
      <c r="K101" s="55" t="s">
        <v>25</v>
      </c>
      <c r="L101" s="55"/>
      <c r="M101" s="53">
        <v>2</v>
      </c>
      <c r="N101" s="56">
        <v>3</v>
      </c>
    </row>
    <row r="102" spans="1:14" s="34" customFormat="1" ht="57" customHeight="1">
      <c r="A102" s="49">
        <v>422</v>
      </c>
      <c r="B102" s="189" t="s">
        <v>1319</v>
      </c>
      <c r="C102" s="53" t="s">
        <v>1320</v>
      </c>
      <c r="D102" s="52">
        <v>1</v>
      </c>
      <c r="E102" s="53" t="e">
        <f t="shared" si="6"/>
        <v>#REF!</v>
      </c>
      <c r="F102" s="266" t="str">
        <f>[6]Hoja1!S153</f>
        <v>RUIZ</v>
      </c>
      <c r="G102" s="267" t="str">
        <f>[6]Hoja1!T153</f>
        <v>ISIDOR</v>
      </c>
      <c r="H102" s="198" t="str">
        <f>[6]Hoja1!U153</f>
        <v>DORELIS</v>
      </c>
      <c r="I102" s="54">
        <f>[6]Hoja1!V153</f>
        <v>45880</v>
      </c>
      <c r="J102" s="54">
        <v>45882</v>
      </c>
      <c r="K102" s="55" t="s">
        <v>25</v>
      </c>
      <c r="L102" s="55"/>
      <c r="M102" s="53">
        <v>2</v>
      </c>
      <c r="N102" s="56">
        <v>3</v>
      </c>
    </row>
    <row r="103" spans="1:14" s="34" customFormat="1" ht="57" customHeight="1">
      <c r="A103" s="49">
        <v>423</v>
      </c>
      <c r="B103" s="189" t="s">
        <v>1323</v>
      </c>
      <c r="C103" s="53" t="s">
        <v>1324</v>
      </c>
      <c r="D103" s="52">
        <v>1</v>
      </c>
      <c r="E103" s="53" t="e">
        <f t="shared" si="6"/>
        <v>#REF!</v>
      </c>
      <c r="F103" s="266" t="str">
        <f>[6]Hoja1!S164</f>
        <v>MARIN</v>
      </c>
      <c r="G103" s="267" t="str">
        <f>[6]Hoja1!T164</f>
        <v>FONSECA</v>
      </c>
      <c r="H103" s="198" t="str">
        <f>[6]Hoja1!U164</f>
        <v>JULIO CESAR</v>
      </c>
      <c r="I103" s="54">
        <f>[6]Hoja1!V164</f>
        <v>45880</v>
      </c>
      <c r="J103" s="54">
        <v>45885</v>
      </c>
      <c r="K103" s="55" t="s">
        <v>25</v>
      </c>
      <c r="L103" s="55"/>
      <c r="M103" s="53">
        <v>2</v>
      </c>
      <c r="N103" s="56">
        <v>3</v>
      </c>
    </row>
    <row r="104" spans="1:14" s="34" customFormat="1" ht="57" customHeight="1">
      <c r="A104" s="49">
        <v>424</v>
      </c>
      <c r="B104" s="189" t="s">
        <v>1327</v>
      </c>
      <c r="C104" s="53" t="s">
        <v>1328</v>
      </c>
      <c r="D104" s="52">
        <v>1</v>
      </c>
      <c r="E104" s="53" t="e">
        <f t="shared" si="6"/>
        <v>#REF!</v>
      </c>
      <c r="F104" s="266" t="str">
        <f>[6]Hoja1!S176</f>
        <v>MORENO</v>
      </c>
      <c r="G104" s="267" t="str">
        <f>[6]Hoja1!T176</f>
        <v>FERNANDEZ</v>
      </c>
      <c r="H104" s="198" t="str">
        <f>[6]Hoja1!U176</f>
        <v>FELIX</v>
      </c>
      <c r="I104" s="54">
        <f>[6]Hoja1!V176</f>
        <v>45880</v>
      </c>
      <c r="J104" s="54">
        <v>45924</v>
      </c>
      <c r="K104" s="55" t="s">
        <v>25</v>
      </c>
      <c r="L104" s="55"/>
      <c r="M104" s="53">
        <v>2</v>
      </c>
      <c r="N104" s="56">
        <v>3</v>
      </c>
    </row>
    <row r="105" spans="1:14" s="34" customFormat="1" ht="57" customHeight="1">
      <c r="A105" s="49">
        <v>425</v>
      </c>
      <c r="B105" s="189" t="s">
        <v>1332</v>
      </c>
      <c r="C105" s="53" t="s">
        <v>1333</v>
      </c>
      <c r="D105" s="52">
        <v>1</v>
      </c>
      <c r="E105" s="53" t="e">
        <f t="shared" ref="E105:E120" si="7">$E$104</f>
        <v>#REF!</v>
      </c>
      <c r="F105" s="266" t="str">
        <f>[6]Hoja1!S182</f>
        <v>LOPEZ</v>
      </c>
      <c r="G105" s="267" t="str">
        <f>[6]Hoja1!T182</f>
        <v>PEREZ</v>
      </c>
      <c r="H105" s="198" t="str">
        <f>[6]Hoja1!U182</f>
        <v>GENARO</v>
      </c>
      <c r="I105" s="54">
        <f>[6]Hoja1!V182</f>
        <v>45880</v>
      </c>
      <c r="J105" s="54">
        <v>45924</v>
      </c>
      <c r="K105" s="55" t="s">
        <v>25</v>
      </c>
      <c r="L105" s="55"/>
      <c r="M105" s="53">
        <v>2</v>
      </c>
      <c r="N105" s="56">
        <v>3</v>
      </c>
    </row>
    <row r="106" spans="1:14" s="34" customFormat="1" ht="57" customHeight="1">
      <c r="A106" s="49">
        <v>426</v>
      </c>
      <c r="B106" s="189" t="s">
        <v>1336</v>
      </c>
      <c r="C106" s="53" t="s">
        <v>1337</v>
      </c>
      <c r="D106" s="52">
        <v>1</v>
      </c>
      <c r="E106" s="53" t="e">
        <f t="shared" si="7"/>
        <v>#REF!</v>
      </c>
      <c r="F106" s="266" t="str">
        <f>[6]Hoja1!S329</f>
        <v>RAMIREZ</v>
      </c>
      <c r="G106" s="267" t="str">
        <f>[6]Hoja1!T329</f>
        <v>PEREZ</v>
      </c>
      <c r="H106" s="198" t="str">
        <f>[6]Hoja1!U329</f>
        <v>TANIA YAQUELIN</v>
      </c>
      <c r="I106" s="54">
        <f>[6]Hoja1!V329</f>
        <v>45880</v>
      </c>
      <c r="J106" s="54">
        <v>45883</v>
      </c>
      <c r="K106" s="55" t="s">
        <v>25</v>
      </c>
      <c r="L106" s="55"/>
      <c r="M106" s="53">
        <v>2</v>
      </c>
      <c r="N106" s="56">
        <v>3</v>
      </c>
    </row>
    <row r="107" spans="1:14" s="34" customFormat="1" ht="57" customHeight="1">
      <c r="A107" s="49">
        <v>427</v>
      </c>
      <c r="B107" s="189" t="s">
        <v>1341</v>
      </c>
      <c r="C107" s="53" t="s">
        <v>1342</v>
      </c>
      <c r="D107" s="52">
        <v>1</v>
      </c>
      <c r="E107" s="53" t="e">
        <f t="shared" si="7"/>
        <v>#REF!</v>
      </c>
      <c r="F107" s="266" t="str">
        <f>[6]Hoja1!S433</f>
        <v>ARZATE</v>
      </c>
      <c r="G107" s="267" t="str">
        <f>[6]Hoja1!T433</f>
        <v>GONZALEZ</v>
      </c>
      <c r="H107" s="198" t="str">
        <f>[6]Hoja1!U433</f>
        <v>JOSE ARMANDO</v>
      </c>
      <c r="I107" s="54">
        <f>[6]Hoja1!V433</f>
        <v>45880</v>
      </c>
      <c r="J107" s="54">
        <v>45882</v>
      </c>
      <c r="K107" s="55" t="s">
        <v>25</v>
      </c>
      <c r="L107" s="55"/>
      <c r="M107" s="53">
        <v>2</v>
      </c>
      <c r="N107" s="56">
        <v>3</v>
      </c>
    </row>
    <row r="108" spans="1:14" s="34" customFormat="1" ht="57" customHeight="1">
      <c r="A108" s="49">
        <v>428</v>
      </c>
      <c r="B108" s="189" t="s">
        <v>1345</v>
      </c>
      <c r="C108" s="53" t="s">
        <v>1346</v>
      </c>
      <c r="D108" s="52">
        <v>1</v>
      </c>
      <c r="E108" s="53" t="e">
        <f t="shared" si="7"/>
        <v>#REF!</v>
      </c>
      <c r="F108" s="266" t="str">
        <f>[6]Hoja1!S470</f>
        <v>VALLEJO</v>
      </c>
      <c r="G108" s="267" t="str">
        <f>[6]Hoja1!T470</f>
        <v>DE LA ROSA</v>
      </c>
      <c r="H108" s="198" t="str">
        <f>[6]Hoja1!U470</f>
        <v>ARIANA LIZETH</v>
      </c>
      <c r="I108" s="54">
        <f>[6]Hoja1!V470</f>
        <v>45880</v>
      </c>
      <c r="J108" s="54">
        <v>45880</v>
      </c>
      <c r="K108" s="55" t="s">
        <v>25</v>
      </c>
      <c r="L108" s="55"/>
      <c r="M108" s="53">
        <v>2</v>
      </c>
      <c r="N108" s="56">
        <v>3</v>
      </c>
    </row>
    <row r="109" spans="1:14" s="34" customFormat="1" ht="57" customHeight="1">
      <c r="A109" s="49">
        <v>429</v>
      </c>
      <c r="B109" s="189" t="s">
        <v>1350</v>
      </c>
      <c r="C109" s="53" t="s">
        <v>1351</v>
      </c>
      <c r="D109" s="52">
        <v>1</v>
      </c>
      <c r="E109" s="53" t="e">
        <f t="shared" si="7"/>
        <v>#REF!</v>
      </c>
      <c r="F109" s="266" t="str">
        <f>[6]Hoja1!S475</f>
        <v>FLORES</v>
      </c>
      <c r="G109" s="267" t="str">
        <f>[6]Hoja1!T475</f>
        <v>VAZQUEZ</v>
      </c>
      <c r="H109" s="198" t="str">
        <f>[6]Hoja1!U475</f>
        <v>SILVIA</v>
      </c>
      <c r="I109" s="54">
        <f>[6]Hoja1!V475</f>
        <v>45880</v>
      </c>
      <c r="J109" s="54">
        <v>45880</v>
      </c>
      <c r="K109" s="55" t="s">
        <v>25</v>
      </c>
      <c r="L109" s="55"/>
      <c r="M109" s="53">
        <v>2</v>
      </c>
      <c r="N109" s="56">
        <v>3</v>
      </c>
    </row>
    <row r="110" spans="1:14" s="34" customFormat="1" ht="57" customHeight="1">
      <c r="A110" s="49">
        <v>430</v>
      </c>
      <c r="B110" s="189" t="s">
        <v>1354</v>
      </c>
      <c r="C110" s="53" t="s">
        <v>1355</v>
      </c>
      <c r="D110" s="52">
        <v>1</v>
      </c>
      <c r="E110" s="53" t="e">
        <f t="shared" si="7"/>
        <v>#REF!</v>
      </c>
      <c r="F110" s="266" t="str">
        <f>[6]Hoja1!S480</f>
        <v>CONTRERAS</v>
      </c>
      <c r="G110" s="267" t="str">
        <f>[6]Hoja1!T480</f>
        <v>PROAÑO</v>
      </c>
      <c r="H110" s="198" t="str">
        <f>[6]Hoja1!U480</f>
        <v>LUCERO</v>
      </c>
      <c r="I110" s="54">
        <f>[6]Hoja1!V480</f>
        <v>45880</v>
      </c>
      <c r="J110" s="54">
        <v>45880</v>
      </c>
      <c r="K110" s="55" t="s">
        <v>25</v>
      </c>
      <c r="L110" s="55"/>
      <c r="M110" s="53">
        <v>2</v>
      </c>
      <c r="N110" s="56">
        <v>3</v>
      </c>
    </row>
    <row r="111" spans="1:14" s="34" customFormat="1" ht="57" customHeight="1">
      <c r="A111" s="49">
        <v>431</v>
      </c>
      <c r="B111" s="189" t="s">
        <v>1358</v>
      </c>
      <c r="C111" s="53" t="s">
        <v>1359</v>
      </c>
      <c r="D111" s="52">
        <v>1</v>
      </c>
      <c r="E111" s="53" t="e">
        <f t="shared" si="7"/>
        <v>#REF!</v>
      </c>
      <c r="F111" s="266" t="str">
        <f>[6]Hoja1!S481</f>
        <v>GUERRA</v>
      </c>
      <c r="G111" s="267" t="str">
        <f>[6]Hoja1!T481</f>
        <v>CERVANTES</v>
      </c>
      <c r="H111" s="198" t="str">
        <f>[6]Hoja1!U481</f>
        <v>CECILIA</v>
      </c>
      <c r="I111" s="54">
        <f>[6]Hoja1!V481</f>
        <v>45880</v>
      </c>
      <c r="J111" s="54">
        <v>45880</v>
      </c>
      <c r="K111" s="55" t="s">
        <v>25</v>
      </c>
      <c r="L111" s="55"/>
      <c r="M111" s="53">
        <v>2</v>
      </c>
      <c r="N111" s="56">
        <v>3</v>
      </c>
    </row>
    <row r="112" spans="1:14" s="34" customFormat="1" ht="57" customHeight="1">
      <c r="A112" s="49">
        <v>432</v>
      </c>
      <c r="B112" s="189" t="s">
        <v>1363</v>
      </c>
      <c r="C112" s="53" t="s">
        <v>1364</v>
      </c>
      <c r="D112" s="52">
        <v>1</v>
      </c>
      <c r="E112" s="53" t="e">
        <f t="shared" si="7"/>
        <v>#REF!</v>
      </c>
      <c r="F112" s="266" t="str">
        <f>[6]Hoja1!S490</f>
        <v>DERAS</v>
      </c>
      <c r="G112" s="267" t="str">
        <f>[6]Hoja1!T490</f>
        <v/>
      </c>
      <c r="H112" s="198" t="str">
        <f>[6]Hoja1!U490</f>
        <v>ANA MARIA</v>
      </c>
      <c r="I112" s="54">
        <f>[6]Hoja1!V490</f>
        <v>45880</v>
      </c>
      <c r="J112" s="54">
        <v>45883</v>
      </c>
      <c r="K112" s="55" t="s">
        <v>25</v>
      </c>
      <c r="L112" s="55"/>
      <c r="M112" s="53">
        <v>2</v>
      </c>
      <c r="N112" s="56">
        <v>3</v>
      </c>
    </row>
    <row r="113" spans="1:14" s="34" customFormat="1" ht="57" customHeight="1">
      <c r="A113" s="49">
        <v>433</v>
      </c>
      <c r="B113" s="189" t="s">
        <v>1367</v>
      </c>
      <c r="C113" s="53" t="s">
        <v>1368</v>
      </c>
      <c r="D113" s="52">
        <v>1</v>
      </c>
      <c r="E113" s="53" t="e">
        <f t="shared" si="7"/>
        <v>#REF!</v>
      </c>
      <c r="F113" s="266" t="str">
        <f>[6]Hoja1!S235</f>
        <v>TORRES</v>
      </c>
      <c r="G113" s="267" t="str">
        <f>[6]Hoja1!T235</f>
        <v>MENDOZA</v>
      </c>
      <c r="H113" s="198" t="str">
        <f>[6]Hoja1!U235</f>
        <v>MARIA GUADALUPE</v>
      </c>
      <c r="I113" s="54">
        <f>[6]Hoja1!V235</f>
        <v>45881</v>
      </c>
      <c r="J113" s="54" t="s">
        <v>3303</v>
      </c>
      <c r="K113" s="55" t="s">
        <v>25</v>
      </c>
      <c r="L113" s="55"/>
      <c r="M113" s="53">
        <v>2</v>
      </c>
      <c r="N113" s="56">
        <v>3</v>
      </c>
    </row>
    <row r="114" spans="1:14" s="34" customFormat="1" ht="57" customHeight="1">
      <c r="A114" s="49">
        <v>434</v>
      </c>
      <c r="B114" s="189" t="s">
        <v>1372</v>
      </c>
      <c r="C114" s="53" t="s">
        <v>1373</v>
      </c>
      <c r="D114" s="52">
        <v>1</v>
      </c>
      <c r="E114" s="53" t="e">
        <f t="shared" si="7"/>
        <v>#REF!</v>
      </c>
      <c r="F114" s="266" t="str">
        <f>[6]Hoja1!S85</f>
        <v>TRONCOSO</v>
      </c>
      <c r="G114" s="267" t="str">
        <f>[6]Hoja1!T85</f>
        <v>ALVARADO</v>
      </c>
      <c r="H114" s="198" t="str">
        <f>[6]Hoja1!U85</f>
        <v>MARIA ELVIRA</v>
      </c>
      <c r="I114" s="54">
        <f>[6]Hoja1!V85</f>
        <v>45882</v>
      </c>
      <c r="J114" s="54">
        <v>45885</v>
      </c>
      <c r="K114" s="55" t="s">
        <v>25</v>
      </c>
      <c r="L114" s="55"/>
      <c r="M114" s="53">
        <v>2</v>
      </c>
      <c r="N114" s="56">
        <v>3</v>
      </c>
    </row>
    <row r="115" spans="1:14" s="34" customFormat="1" ht="57" customHeight="1">
      <c r="A115" s="49">
        <v>435</v>
      </c>
      <c r="B115" s="189" t="s">
        <v>1376</v>
      </c>
      <c r="C115" s="53" t="s">
        <v>1377</v>
      </c>
      <c r="D115" s="52">
        <v>1</v>
      </c>
      <c r="E115" s="53" t="e">
        <f t="shared" si="7"/>
        <v>#REF!</v>
      </c>
      <c r="F115" s="266" t="str">
        <f>[6]Hoja1!S175</f>
        <v>VALLEJO</v>
      </c>
      <c r="G115" s="267" t="str">
        <f>[6]Hoja1!T175</f>
        <v>DIEGO</v>
      </c>
      <c r="H115" s="198" t="str">
        <f>[6]Hoja1!U175</f>
        <v>NOELIA MAYRA</v>
      </c>
      <c r="I115" s="54">
        <f>[6]Hoja1!V175</f>
        <v>45882</v>
      </c>
      <c r="J115" s="54">
        <v>45883</v>
      </c>
      <c r="K115" s="55" t="s">
        <v>25</v>
      </c>
      <c r="L115" s="55"/>
      <c r="M115" s="53">
        <v>2</v>
      </c>
      <c r="N115" s="56">
        <v>3</v>
      </c>
    </row>
    <row r="116" spans="1:14" s="34" customFormat="1" ht="57" customHeight="1">
      <c r="A116" s="49">
        <v>436</v>
      </c>
      <c r="B116" s="189" t="s">
        <v>1382</v>
      </c>
      <c r="C116" s="53" t="s">
        <v>1383</v>
      </c>
      <c r="D116" s="52">
        <v>1</v>
      </c>
      <c r="E116" s="53" t="e">
        <f t="shared" si="7"/>
        <v>#REF!</v>
      </c>
      <c r="F116" s="266" t="str">
        <f>[6]Hoja1!S185</f>
        <v>CHAVEZ</v>
      </c>
      <c r="G116" s="267" t="str">
        <f>[6]Hoja1!T185</f>
        <v>GONZALEZ</v>
      </c>
      <c r="H116" s="198" t="str">
        <f>[6]Hoja1!U185</f>
        <v>MARIANA</v>
      </c>
      <c r="I116" s="54">
        <f>[6]Hoja1!V185</f>
        <v>45882</v>
      </c>
      <c r="J116" s="54">
        <v>45941</v>
      </c>
      <c r="K116" s="55" t="s">
        <v>25</v>
      </c>
      <c r="L116" s="55"/>
      <c r="M116" s="53">
        <v>2</v>
      </c>
      <c r="N116" s="56">
        <v>3</v>
      </c>
    </row>
    <row r="117" spans="1:14" s="34" customFormat="1" ht="57" customHeight="1">
      <c r="A117" s="49">
        <v>437</v>
      </c>
      <c r="B117" s="189" t="s">
        <v>1384</v>
      </c>
      <c r="C117" s="53" t="s">
        <v>1385</v>
      </c>
      <c r="D117" s="52">
        <v>1</v>
      </c>
      <c r="E117" s="53" t="e">
        <f t="shared" si="7"/>
        <v>#REF!</v>
      </c>
      <c r="F117" s="266" t="str">
        <f>[6]Hoja1!S240</f>
        <v>TRONCOSO</v>
      </c>
      <c r="G117" s="267" t="str">
        <f>[6]Hoja1!T240</f>
        <v>ALVARADO</v>
      </c>
      <c r="H117" s="198" t="str">
        <f>[6]Hoja1!U240</f>
        <v>MARIA ELVIRA</v>
      </c>
      <c r="I117" s="54">
        <f>[6]Hoja1!V240</f>
        <v>45882</v>
      </c>
      <c r="J117" s="54">
        <v>45941</v>
      </c>
      <c r="K117" s="55" t="s">
        <v>25</v>
      </c>
      <c r="L117" s="55"/>
      <c r="M117" s="53">
        <v>2</v>
      </c>
      <c r="N117" s="56">
        <v>3</v>
      </c>
    </row>
    <row r="118" spans="1:14" s="34" customFormat="1" ht="57" customHeight="1">
      <c r="A118" s="49">
        <v>438</v>
      </c>
      <c r="B118" s="189" t="s">
        <v>1389</v>
      </c>
      <c r="C118" s="53" t="s">
        <v>1390</v>
      </c>
      <c r="D118" s="52">
        <v>1</v>
      </c>
      <c r="E118" s="53" t="e">
        <f t="shared" si="7"/>
        <v>#REF!</v>
      </c>
      <c r="F118" s="266" t="str">
        <f>[6]Hoja1!S325</f>
        <v>ARENAS</v>
      </c>
      <c r="G118" s="267" t="str">
        <f>[6]Hoja1!T325</f>
        <v>TEODORO</v>
      </c>
      <c r="H118" s="198" t="str">
        <f>[6]Hoja1!U325</f>
        <v>EDDIE</v>
      </c>
      <c r="I118" s="54">
        <f>[6]Hoja1!V325</f>
        <v>45882</v>
      </c>
      <c r="J118" s="54">
        <v>45941</v>
      </c>
      <c r="K118" s="55" t="s">
        <v>25</v>
      </c>
      <c r="L118" s="55"/>
      <c r="M118" s="53">
        <v>2</v>
      </c>
      <c r="N118" s="56">
        <v>3</v>
      </c>
    </row>
    <row r="119" spans="1:14" s="34" customFormat="1" ht="57" customHeight="1">
      <c r="A119" s="49">
        <v>439</v>
      </c>
      <c r="B119" s="189" t="s">
        <v>1394</v>
      </c>
      <c r="C119" s="53" t="s">
        <v>1395</v>
      </c>
      <c r="D119" s="52">
        <v>1</v>
      </c>
      <c r="E119" s="53" t="e">
        <f t="shared" si="7"/>
        <v>#REF!</v>
      </c>
      <c r="F119" s="266" t="str">
        <f>[6]Hoja1!S426</f>
        <v>PONCE</v>
      </c>
      <c r="G119" s="267" t="str">
        <f>[6]Hoja1!T426</f>
        <v>GALLEGOS</v>
      </c>
      <c r="H119" s="198" t="str">
        <f>[6]Hoja1!U426</f>
        <v>ANA CECILIA</v>
      </c>
      <c r="I119" s="54">
        <f>[6]Hoja1!V426</f>
        <v>45882</v>
      </c>
      <c r="J119" s="54">
        <v>45883</v>
      </c>
      <c r="K119" s="55" t="s">
        <v>25</v>
      </c>
      <c r="L119" s="55"/>
      <c r="M119" s="53">
        <v>2</v>
      </c>
      <c r="N119" s="56">
        <v>3</v>
      </c>
    </row>
    <row r="120" spans="1:14" s="34" customFormat="1" ht="57" customHeight="1">
      <c r="A120" s="49">
        <v>440</v>
      </c>
      <c r="B120" s="189" t="s">
        <v>1399</v>
      </c>
      <c r="C120" s="53" t="s">
        <v>1400</v>
      </c>
      <c r="D120" s="52">
        <v>1</v>
      </c>
      <c r="E120" s="53" t="e">
        <f t="shared" si="7"/>
        <v>#REF!</v>
      </c>
      <c r="F120" s="266" t="str">
        <f>[6]Hoja1!S508</f>
        <v>ARENAS</v>
      </c>
      <c r="G120" s="267" t="str">
        <f>[6]Hoja1!T508</f>
        <v>TEODORO</v>
      </c>
      <c r="H120" s="198" t="str">
        <f>[6]Hoja1!U508</f>
        <v>EDDIE</v>
      </c>
      <c r="I120" s="54">
        <f>[6]Hoja1!V508</f>
        <v>45882</v>
      </c>
      <c r="J120" s="54">
        <v>45941</v>
      </c>
      <c r="K120" s="55" t="s">
        <v>25</v>
      </c>
      <c r="L120" s="55"/>
      <c r="M120" s="53">
        <v>2</v>
      </c>
      <c r="N120" s="56">
        <v>3</v>
      </c>
    </row>
    <row r="121" spans="1:14" s="34" customFormat="1" ht="57" customHeight="1">
      <c r="A121" s="49">
        <v>441</v>
      </c>
      <c r="B121" s="189" t="s">
        <v>1404</v>
      </c>
      <c r="C121" s="53" t="s">
        <v>1405</v>
      </c>
      <c r="D121" s="52">
        <v>1</v>
      </c>
      <c r="E121" s="53" t="e">
        <f t="shared" ref="E121:E135" si="8">$E$120</f>
        <v>#REF!</v>
      </c>
      <c r="F121" s="266" t="str">
        <f>[6]Hoja1!S66</f>
        <v>MARTINEZ</v>
      </c>
      <c r="G121" s="267" t="str">
        <f>[6]Hoja1!T66</f>
        <v>PONCE</v>
      </c>
      <c r="H121" s="198" t="str">
        <f>[6]Hoja1!U66</f>
        <v>VANESA</v>
      </c>
      <c r="I121" s="54">
        <f>[6]Hoja1!V66</f>
        <v>45885</v>
      </c>
      <c r="J121" s="54">
        <v>45924</v>
      </c>
      <c r="K121" s="55" t="s">
        <v>25</v>
      </c>
      <c r="L121" s="55"/>
      <c r="M121" s="53">
        <v>2</v>
      </c>
      <c r="N121" s="56">
        <v>3</v>
      </c>
    </row>
    <row r="122" spans="1:14" s="34" customFormat="1" ht="57" customHeight="1">
      <c r="A122" s="49">
        <v>442</v>
      </c>
      <c r="B122" s="189" t="s">
        <v>1410</v>
      </c>
      <c r="C122" s="53" t="s">
        <v>1411</v>
      </c>
      <c r="D122" s="52">
        <v>1</v>
      </c>
      <c r="E122" s="53" t="e">
        <f t="shared" si="8"/>
        <v>#REF!</v>
      </c>
      <c r="F122" s="266" t="str">
        <f>[6]Hoja1!S160</f>
        <v>VERDUGO</v>
      </c>
      <c r="G122" s="267" t="str">
        <f>[6]Hoja1!T160</f>
        <v>MARQUEZ</v>
      </c>
      <c r="H122" s="198" t="str">
        <f>[6]Hoja1!U160</f>
        <v>JUANA NOEMI</v>
      </c>
      <c r="I122" s="54">
        <f>[6]Hoja1!V160</f>
        <v>45885</v>
      </c>
      <c r="J122" s="54">
        <v>45885</v>
      </c>
      <c r="K122" s="55" t="s">
        <v>25</v>
      </c>
      <c r="L122" s="55"/>
      <c r="M122" s="53">
        <v>2</v>
      </c>
      <c r="N122" s="56">
        <v>3</v>
      </c>
    </row>
    <row r="123" spans="1:14" s="34" customFormat="1" ht="57" customHeight="1">
      <c r="A123" s="49">
        <v>443</v>
      </c>
      <c r="B123" s="189" t="s">
        <v>1414</v>
      </c>
      <c r="C123" s="53" t="s">
        <v>1415</v>
      </c>
      <c r="D123" s="52">
        <v>1</v>
      </c>
      <c r="E123" s="53" t="e">
        <f t="shared" si="8"/>
        <v>#REF!</v>
      </c>
      <c r="F123" s="266" t="str">
        <f>[6]Hoja1!S166</f>
        <v>CHAVEZ</v>
      </c>
      <c r="G123" s="267" t="str">
        <f>[6]Hoja1!T166</f>
        <v>GONZALEZ</v>
      </c>
      <c r="H123" s="198" t="str">
        <f>[6]Hoja1!U166</f>
        <v>YESSICA</v>
      </c>
      <c r="I123" s="54">
        <f>[6]Hoja1!V166</f>
        <v>45885</v>
      </c>
      <c r="J123" s="54">
        <v>45885</v>
      </c>
      <c r="K123" s="55" t="s">
        <v>25</v>
      </c>
      <c r="L123" s="55"/>
      <c r="M123" s="53">
        <v>2</v>
      </c>
      <c r="N123" s="56">
        <v>3</v>
      </c>
    </row>
    <row r="124" spans="1:14" s="34" customFormat="1" ht="57" customHeight="1">
      <c r="A124" s="49">
        <v>444</v>
      </c>
      <c r="B124" s="189" t="s">
        <v>1417</v>
      </c>
      <c r="C124" s="53" t="s">
        <v>1418</v>
      </c>
      <c r="D124" s="52">
        <v>1</v>
      </c>
      <c r="E124" s="53" t="e">
        <f t="shared" si="8"/>
        <v>#REF!</v>
      </c>
      <c r="F124" s="266" t="str">
        <f>[6]Hoja1!S167</f>
        <v>GUZMAN</v>
      </c>
      <c r="G124" s="267" t="str">
        <f>[6]Hoja1!T167</f>
        <v>RUELAS</v>
      </c>
      <c r="H124" s="198" t="str">
        <f>[6]Hoja1!U167</f>
        <v>ERIK MANUEL</v>
      </c>
      <c r="I124" s="54">
        <f>[6]Hoja1!V167</f>
        <v>45885</v>
      </c>
      <c r="J124" s="54">
        <v>45885</v>
      </c>
      <c r="K124" s="55" t="s">
        <v>25</v>
      </c>
      <c r="L124" s="55"/>
      <c r="M124" s="53">
        <v>2</v>
      </c>
      <c r="N124" s="56">
        <v>3</v>
      </c>
    </row>
    <row r="125" spans="1:14" s="34" customFormat="1" ht="57" customHeight="1">
      <c r="A125" s="49">
        <v>445</v>
      </c>
      <c r="B125" s="189" t="s">
        <v>1420</v>
      </c>
      <c r="C125" s="53" t="s">
        <v>1421</v>
      </c>
      <c r="D125" s="52">
        <v>1</v>
      </c>
      <c r="E125" s="53" t="e">
        <f t="shared" si="8"/>
        <v>#REF!</v>
      </c>
      <c r="F125" s="266" t="str">
        <f>[6]Hoja1!S233</f>
        <v>GONZALEZ</v>
      </c>
      <c r="G125" s="267" t="str">
        <f>[6]Hoja1!T233</f>
        <v>JACINTO</v>
      </c>
      <c r="H125" s="198" t="str">
        <f>[6]Hoja1!U233</f>
        <v>GUILLERMINA</v>
      </c>
      <c r="I125" s="54">
        <f>[6]Hoja1!V233</f>
        <v>45885</v>
      </c>
      <c r="J125" s="54">
        <v>45917</v>
      </c>
      <c r="K125" s="55" t="s">
        <v>25</v>
      </c>
      <c r="L125" s="55"/>
      <c r="M125" s="53">
        <v>2</v>
      </c>
      <c r="N125" s="56">
        <v>3</v>
      </c>
    </row>
    <row r="126" spans="1:14" s="34" customFormat="1" ht="57" customHeight="1">
      <c r="A126" s="49">
        <v>446</v>
      </c>
      <c r="B126" s="189" t="s">
        <v>1423</v>
      </c>
      <c r="C126" s="53" t="s">
        <v>1424</v>
      </c>
      <c r="D126" s="52">
        <v>1</v>
      </c>
      <c r="E126" s="53" t="e">
        <f t="shared" si="8"/>
        <v>#REF!</v>
      </c>
      <c r="F126" s="266" t="str">
        <f>[6]Hoja1!S234</f>
        <v>AVILA</v>
      </c>
      <c r="G126" s="267" t="str">
        <f>[6]Hoja1!T234</f>
        <v>SALINAS</v>
      </c>
      <c r="H126" s="198" t="str">
        <f>[6]Hoja1!U234</f>
        <v>BRENDA</v>
      </c>
      <c r="I126" s="54">
        <f>[6]Hoja1!V234</f>
        <v>45885</v>
      </c>
      <c r="J126" s="54">
        <v>45885</v>
      </c>
      <c r="K126" s="55" t="s">
        <v>25</v>
      </c>
      <c r="L126" s="55"/>
      <c r="M126" s="53">
        <v>2</v>
      </c>
      <c r="N126" s="56">
        <v>3</v>
      </c>
    </row>
    <row r="127" spans="1:14" s="34" customFormat="1" ht="57" customHeight="1">
      <c r="A127" s="49">
        <v>447</v>
      </c>
      <c r="B127" s="189" t="s">
        <v>1427</v>
      </c>
      <c r="C127" s="53" t="s">
        <v>1428</v>
      </c>
      <c r="D127" s="52">
        <v>1</v>
      </c>
      <c r="E127" s="53" t="e">
        <f t="shared" si="8"/>
        <v>#REF!</v>
      </c>
      <c r="F127" s="266" t="str">
        <f>[6]Hoja1!S320</f>
        <v>ARROYO</v>
      </c>
      <c r="G127" s="267" t="str">
        <f>[6]Hoja1!T320</f>
        <v>GUIPES</v>
      </c>
      <c r="H127" s="198" t="str">
        <f>[6]Hoja1!U320</f>
        <v>EVELIA</v>
      </c>
      <c r="I127" s="54">
        <f>[6]Hoja1!V320</f>
        <v>45885</v>
      </c>
      <c r="J127" s="54">
        <v>45917</v>
      </c>
      <c r="K127" s="55" t="s">
        <v>25</v>
      </c>
      <c r="L127" s="55"/>
      <c r="M127" s="53">
        <v>2</v>
      </c>
      <c r="N127" s="56">
        <v>3</v>
      </c>
    </row>
    <row r="128" spans="1:14" s="34" customFormat="1" ht="57" customHeight="1">
      <c r="A128" s="49">
        <v>448</v>
      </c>
      <c r="B128" s="189" t="s">
        <v>1430</v>
      </c>
      <c r="C128" s="53" t="s">
        <v>1431</v>
      </c>
      <c r="D128" s="52">
        <v>1</v>
      </c>
      <c r="E128" s="53" t="e">
        <f t="shared" si="8"/>
        <v>#REF!</v>
      </c>
      <c r="F128" s="266" t="str">
        <f>[6]Hoja1!S359</f>
        <v>GONZALEZ</v>
      </c>
      <c r="G128" s="267" t="str">
        <f>[6]Hoja1!T359</f>
        <v>DE LA ROSA</v>
      </c>
      <c r="H128" s="198" t="str">
        <f>[6]Hoja1!U359</f>
        <v>ERIKA MARLENE</v>
      </c>
      <c r="I128" s="54">
        <f>[6]Hoja1!V359</f>
        <v>45885</v>
      </c>
      <c r="J128" s="54">
        <v>45885</v>
      </c>
      <c r="K128" s="55" t="s">
        <v>25</v>
      </c>
      <c r="L128" s="55"/>
      <c r="M128" s="53">
        <v>2</v>
      </c>
      <c r="N128" s="56">
        <v>3</v>
      </c>
    </row>
    <row r="129" spans="1:14" s="34" customFormat="1" ht="57" customHeight="1">
      <c r="A129" s="49">
        <v>449</v>
      </c>
      <c r="B129" s="189" t="s">
        <v>1434</v>
      </c>
      <c r="C129" s="53" t="s">
        <v>1435</v>
      </c>
      <c r="D129" s="52">
        <v>1</v>
      </c>
      <c r="E129" s="53" t="e">
        <f t="shared" si="8"/>
        <v>#REF!</v>
      </c>
      <c r="F129" s="266" t="str">
        <f>[6]Hoja1!S360</f>
        <v>GUZMAN</v>
      </c>
      <c r="G129" s="267" t="str">
        <f>[6]Hoja1!T360</f>
        <v>RUELAS</v>
      </c>
      <c r="H129" s="198" t="str">
        <f>[6]Hoja1!U360</f>
        <v>ERIK MANUEL</v>
      </c>
      <c r="I129" s="54">
        <f>[6]Hoja1!V360</f>
        <v>45885</v>
      </c>
      <c r="J129" s="54">
        <v>45937</v>
      </c>
      <c r="K129" s="55" t="s">
        <v>25</v>
      </c>
      <c r="L129" s="55"/>
      <c r="M129" s="53">
        <v>2</v>
      </c>
      <c r="N129" s="56">
        <v>3</v>
      </c>
    </row>
    <row r="130" spans="1:14" s="34" customFormat="1" ht="57" customHeight="1">
      <c r="A130" s="49">
        <v>450</v>
      </c>
      <c r="B130" s="189" t="s">
        <v>1439</v>
      </c>
      <c r="C130" s="53" t="s">
        <v>1440</v>
      </c>
      <c r="D130" s="52">
        <v>1</v>
      </c>
      <c r="E130" s="53" t="e">
        <f t="shared" si="8"/>
        <v>#REF!</v>
      </c>
      <c r="F130" s="266" t="str">
        <f>[6]Hoja1!S203</f>
        <v>MOLINA</v>
      </c>
      <c r="G130" s="267" t="str">
        <f>[6]Hoja1!T203</f>
        <v>NEGRETE</v>
      </c>
      <c r="H130" s="198" t="str">
        <f>[6]Hoja1!U203</f>
        <v>JOSE JULIAN</v>
      </c>
      <c r="I130" s="54">
        <f>[6]Hoja1!V203</f>
        <v>45886</v>
      </c>
      <c r="J130" s="54">
        <v>45884</v>
      </c>
      <c r="K130" s="55" t="s">
        <v>25</v>
      </c>
      <c r="L130" s="55"/>
      <c r="M130" s="53">
        <v>2</v>
      </c>
      <c r="N130" s="56">
        <v>3</v>
      </c>
    </row>
    <row r="131" spans="1:14" s="34" customFormat="1" ht="57" customHeight="1">
      <c r="A131" s="49">
        <v>451</v>
      </c>
      <c r="B131" s="189" t="s">
        <v>1444</v>
      </c>
      <c r="C131" s="53" t="s">
        <v>1445</v>
      </c>
      <c r="D131" s="52">
        <v>1</v>
      </c>
      <c r="E131" s="53" t="e">
        <f t="shared" si="8"/>
        <v>#REF!</v>
      </c>
      <c r="F131" s="266" t="str">
        <f>[6]Hoja1!S98</f>
        <v>GARCIA</v>
      </c>
      <c r="G131" s="267" t="str">
        <f>[6]Hoja1!T98</f>
        <v>CAMPA</v>
      </c>
      <c r="H131" s="198" t="str">
        <f>[6]Hoja1!U98</f>
        <v>JOSE LEONARDO</v>
      </c>
      <c r="I131" s="54">
        <f>[6]Hoja1!V98</f>
        <v>45901</v>
      </c>
      <c r="J131" s="54">
        <v>45944</v>
      </c>
      <c r="K131" s="55" t="s">
        <v>25</v>
      </c>
      <c r="L131" s="55"/>
      <c r="M131" s="53">
        <v>2</v>
      </c>
      <c r="N131" s="56">
        <v>3</v>
      </c>
    </row>
    <row r="132" spans="1:14" s="34" customFormat="1" ht="57" customHeight="1">
      <c r="A132" s="49">
        <v>452</v>
      </c>
      <c r="B132" s="189" t="s">
        <v>1448</v>
      </c>
      <c r="C132" s="53" t="s">
        <v>1449</v>
      </c>
      <c r="D132" s="52">
        <v>1</v>
      </c>
      <c r="E132" s="53" t="e">
        <f t="shared" si="8"/>
        <v>#REF!</v>
      </c>
      <c r="F132" s="266" t="str">
        <f>[6]Hoja1!S102</f>
        <v>MEDRANO</v>
      </c>
      <c r="G132" s="267" t="str">
        <f>[6]Hoja1!T102</f>
        <v>PANDURO</v>
      </c>
      <c r="H132" s="198" t="str">
        <f>[6]Hoja1!U102</f>
        <v>ZLATAN JOSUE</v>
      </c>
      <c r="I132" s="54">
        <f>[6]Hoja1!V102</f>
        <v>45901</v>
      </c>
      <c r="J132" s="54">
        <v>45924</v>
      </c>
      <c r="K132" s="55" t="s">
        <v>25</v>
      </c>
      <c r="L132" s="55"/>
      <c r="M132" s="53">
        <v>2</v>
      </c>
      <c r="N132" s="56">
        <v>3</v>
      </c>
    </row>
    <row r="133" spans="1:14" s="34" customFormat="1" ht="57" customHeight="1">
      <c r="A133" s="49">
        <v>453</v>
      </c>
      <c r="B133" s="189" t="s">
        <v>1452</v>
      </c>
      <c r="C133" s="53" t="s">
        <v>1453</v>
      </c>
      <c r="D133" s="52">
        <v>1</v>
      </c>
      <c r="E133" s="53" t="e">
        <f t="shared" si="8"/>
        <v>#REF!</v>
      </c>
      <c r="F133" s="266" t="str">
        <f>[6]Hoja1!S174</f>
        <v>HUERTA</v>
      </c>
      <c r="G133" s="267" t="str">
        <f>[6]Hoja1!T174</f>
        <v>GARCIA</v>
      </c>
      <c r="H133" s="198" t="str">
        <f>[6]Hoja1!U174</f>
        <v>KEVIN</v>
      </c>
      <c r="I133" s="54">
        <f>[6]Hoja1!V174</f>
        <v>45901</v>
      </c>
      <c r="J133" s="54">
        <v>45904</v>
      </c>
      <c r="K133" s="55" t="s">
        <v>25</v>
      </c>
      <c r="L133" s="55"/>
      <c r="M133" s="53">
        <v>2</v>
      </c>
      <c r="N133" s="56">
        <v>3</v>
      </c>
    </row>
    <row r="134" spans="1:14" s="34" customFormat="1" ht="57" customHeight="1">
      <c r="A134" s="49">
        <v>454</v>
      </c>
      <c r="B134" s="189" t="s">
        <v>1456</v>
      </c>
      <c r="C134" s="53" t="s">
        <v>1457</v>
      </c>
      <c r="D134" s="52">
        <v>1</v>
      </c>
      <c r="E134" s="53" t="e">
        <f t="shared" si="8"/>
        <v>#REF!</v>
      </c>
      <c r="F134" s="266" t="s">
        <v>534</v>
      </c>
      <c r="G134" s="267" t="s">
        <v>467</v>
      </c>
      <c r="H134" s="198" t="s">
        <v>951</v>
      </c>
      <c r="I134" s="54">
        <v>45901</v>
      </c>
      <c r="J134" s="54">
        <v>45943</v>
      </c>
      <c r="K134" s="55" t="s">
        <v>25</v>
      </c>
      <c r="L134" s="55"/>
      <c r="M134" s="53">
        <v>2</v>
      </c>
      <c r="N134" s="56">
        <v>3</v>
      </c>
    </row>
    <row r="135" spans="1:14" s="34" customFormat="1" ht="57" customHeight="1">
      <c r="A135" s="49">
        <v>455</v>
      </c>
      <c r="B135" s="189" t="s">
        <v>1461</v>
      </c>
      <c r="C135" s="53" t="s">
        <v>1462</v>
      </c>
      <c r="D135" s="52">
        <v>1</v>
      </c>
      <c r="E135" s="53" t="e">
        <f t="shared" si="8"/>
        <v>#REF!</v>
      </c>
      <c r="F135" s="266" t="s">
        <v>534</v>
      </c>
      <c r="G135" s="267" t="s">
        <v>467</v>
      </c>
      <c r="H135" s="198" t="s">
        <v>3305</v>
      </c>
      <c r="I135" s="54">
        <f>[6]Hoja1!V177</f>
        <v>45901</v>
      </c>
      <c r="J135" s="54">
        <v>45943</v>
      </c>
      <c r="K135" s="55" t="s">
        <v>25</v>
      </c>
      <c r="L135" s="55"/>
      <c r="M135" s="53">
        <v>2</v>
      </c>
      <c r="N135" s="56">
        <v>3</v>
      </c>
    </row>
    <row r="136" spans="1:14" s="34" customFormat="1" ht="57" customHeight="1">
      <c r="A136" s="49">
        <v>456</v>
      </c>
      <c r="B136" s="189" t="s">
        <v>1464</v>
      </c>
      <c r="C136" s="53" t="s">
        <v>1465</v>
      </c>
      <c r="D136" s="52">
        <v>1</v>
      </c>
      <c r="E136" s="53" t="e">
        <f t="shared" ref="E136:E146" si="9">$E$135</f>
        <v>#REF!</v>
      </c>
      <c r="F136" s="266" t="str">
        <f>[6]Hoja1!S239</f>
        <v>CHAVEZ</v>
      </c>
      <c r="G136" s="267" t="str">
        <f>[6]Hoja1!T239</f>
        <v>BONILLA</v>
      </c>
      <c r="H136" s="198" t="str">
        <f>[6]Hoja1!U239</f>
        <v>VILMA MICHELLE</v>
      </c>
      <c r="I136" s="54">
        <f>[6]Hoja1!V239</f>
        <v>45901</v>
      </c>
      <c r="J136" s="54">
        <v>45944</v>
      </c>
      <c r="K136" s="55" t="s">
        <v>25</v>
      </c>
      <c r="L136" s="55"/>
      <c r="M136" s="53">
        <v>2</v>
      </c>
      <c r="N136" s="56">
        <v>3</v>
      </c>
    </row>
    <row r="137" spans="1:14" s="34" customFormat="1" ht="57" customHeight="1">
      <c r="A137" s="49">
        <v>457</v>
      </c>
      <c r="B137" s="189" t="s">
        <v>1470</v>
      </c>
      <c r="C137" s="53" t="s">
        <v>1471</v>
      </c>
      <c r="D137" s="52">
        <v>1</v>
      </c>
      <c r="E137" s="53" t="e">
        <f t="shared" si="9"/>
        <v>#REF!</v>
      </c>
      <c r="F137" s="266" t="str">
        <f>[6]Hoja1!S456</f>
        <v>MEDRANO</v>
      </c>
      <c r="G137" s="267" t="str">
        <f>[6]Hoja1!T456</f>
        <v>PANDURO</v>
      </c>
      <c r="H137" s="198" t="str">
        <f>[6]Hoja1!U456</f>
        <v>ZLATAN JOSUE</v>
      </c>
      <c r="I137" s="54">
        <f>[6]Hoja1!V456</f>
        <v>45901</v>
      </c>
      <c r="J137" s="54">
        <v>45940</v>
      </c>
      <c r="K137" s="55" t="s">
        <v>25</v>
      </c>
      <c r="L137" s="55"/>
      <c r="M137" s="53">
        <v>2</v>
      </c>
      <c r="N137" s="56">
        <v>3</v>
      </c>
    </row>
    <row r="138" spans="1:14" s="34" customFormat="1" ht="57" customHeight="1">
      <c r="A138" s="49">
        <v>458</v>
      </c>
      <c r="B138" s="189" t="s">
        <v>1475</v>
      </c>
      <c r="C138" s="53" t="s">
        <v>1476</v>
      </c>
      <c r="D138" s="52">
        <v>1</v>
      </c>
      <c r="E138" s="53" t="e">
        <f t="shared" si="9"/>
        <v>#REF!</v>
      </c>
      <c r="F138" s="266" t="str">
        <f>[6]Hoja1!S476</f>
        <v>HUERTA</v>
      </c>
      <c r="G138" s="267" t="str">
        <f>[6]Hoja1!T476</f>
        <v>GARCIA</v>
      </c>
      <c r="H138" s="198" t="str">
        <f>[6]Hoja1!U476</f>
        <v>JESUS AARON</v>
      </c>
      <c r="I138" s="54">
        <f>[6]Hoja1!V476</f>
        <v>45901</v>
      </c>
      <c r="J138" s="54">
        <v>45901</v>
      </c>
      <c r="K138" s="55" t="s">
        <v>25</v>
      </c>
      <c r="L138" s="55"/>
      <c r="M138" s="53">
        <v>2</v>
      </c>
      <c r="N138" s="56">
        <v>3</v>
      </c>
    </row>
    <row r="139" spans="1:14" s="34" customFormat="1" ht="57" customHeight="1">
      <c r="A139" s="49">
        <v>459</v>
      </c>
      <c r="B139" s="189" t="s">
        <v>1480</v>
      </c>
      <c r="C139" s="53" t="s">
        <v>1481</v>
      </c>
      <c r="D139" s="52">
        <v>1</v>
      </c>
      <c r="E139" s="53" t="e">
        <f t="shared" si="9"/>
        <v>#REF!</v>
      </c>
      <c r="F139" s="266" t="str">
        <f>[6]Hoja1!S492</f>
        <v>RIVERA</v>
      </c>
      <c r="G139" s="267" t="str">
        <f>[6]Hoja1!T492</f>
        <v>VILLEGAS</v>
      </c>
      <c r="H139" s="198" t="str">
        <f>[6]Hoja1!U492</f>
        <v>CESAR JAVIER</v>
      </c>
      <c r="I139" s="54">
        <f>[6]Hoja1!V492</f>
        <v>45901</v>
      </c>
      <c r="J139" s="54">
        <v>45940</v>
      </c>
      <c r="K139" s="55" t="s">
        <v>25</v>
      </c>
      <c r="L139" s="55"/>
      <c r="M139" s="53">
        <v>2</v>
      </c>
      <c r="N139" s="56">
        <v>3</v>
      </c>
    </row>
    <row r="140" spans="1:14" s="34" customFormat="1" ht="57" customHeight="1">
      <c r="A140" s="49">
        <v>460</v>
      </c>
      <c r="B140" s="189" t="s">
        <v>1484</v>
      </c>
      <c r="C140" s="53" t="s">
        <v>1485</v>
      </c>
      <c r="D140" s="52">
        <v>1</v>
      </c>
      <c r="E140" s="53" t="e">
        <f t="shared" si="9"/>
        <v>#REF!</v>
      </c>
      <c r="F140" s="266" t="str">
        <f>[6]Hoja1!S94</f>
        <v>RUIZ</v>
      </c>
      <c r="G140" s="267" t="str">
        <f>[6]Hoja1!T94</f>
        <v>ZAMORA</v>
      </c>
      <c r="H140" s="198" t="str">
        <f>[6]Hoja1!U94</f>
        <v>ALISSON LIZETH</v>
      </c>
      <c r="I140" s="54">
        <f>[6]Hoja1!V94</f>
        <v>45902</v>
      </c>
      <c r="J140" s="54">
        <v>45910</v>
      </c>
      <c r="K140" s="55" t="s">
        <v>25</v>
      </c>
      <c r="L140" s="55"/>
      <c r="M140" s="53">
        <v>2</v>
      </c>
      <c r="N140" s="56">
        <v>3</v>
      </c>
    </row>
    <row r="141" spans="1:14" s="34" customFormat="1" ht="57" customHeight="1">
      <c r="A141" s="49">
        <v>461</v>
      </c>
      <c r="B141" s="189" t="s">
        <v>1488</v>
      </c>
      <c r="C141" s="53" t="s">
        <v>1489</v>
      </c>
      <c r="D141" s="52">
        <v>1</v>
      </c>
      <c r="E141" s="53" t="e">
        <f t="shared" si="9"/>
        <v>#REF!</v>
      </c>
      <c r="F141" s="266" t="str">
        <f>[6]Hoja1!S101</f>
        <v>SOLIS</v>
      </c>
      <c r="G141" s="267" t="str">
        <f>[6]Hoja1!T101</f>
        <v>GUERRERO</v>
      </c>
      <c r="H141" s="198" t="str">
        <f>[6]Hoja1!U101</f>
        <v>OMAR</v>
      </c>
      <c r="I141" s="54">
        <f>[6]Hoja1!V101</f>
        <v>45902</v>
      </c>
      <c r="J141" s="54">
        <v>45917</v>
      </c>
      <c r="K141" s="55" t="s">
        <v>25</v>
      </c>
      <c r="L141" s="55"/>
      <c r="M141" s="53">
        <v>2</v>
      </c>
      <c r="N141" s="56">
        <v>3</v>
      </c>
    </row>
    <row r="142" spans="1:14" s="34" customFormat="1" ht="57" customHeight="1">
      <c r="A142" s="49">
        <v>462</v>
      </c>
      <c r="B142" s="189" t="s">
        <v>1493</v>
      </c>
      <c r="C142" s="53" t="s">
        <v>1494</v>
      </c>
      <c r="D142" s="52">
        <v>1</v>
      </c>
      <c r="E142" s="53" t="e">
        <f t="shared" si="9"/>
        <v>#REF!</v>
      </c>
      <c r="F142" s="266" t="str">
        <f>[6]Hoja1!S170</f>
        <v>PRIETO</v>
      </c>
      <c r="G142" s="267" t="str">
        <f>[6]Hoja1!T170</f>
        <v>ENRIQUEZ</v>
      </c>
      <c r="H142" s="198" t="str">
        <f>[6]Hoja1!U170</f>
        <v>MANUELA ENGRACIA</v>
      </c>
      <c r="I142" s="54">
        <f>[6]Hoja1!V170</f>
        <v>45902</v>
      </c>
      <c r="J142" s="54">
        <v>45910</v>
      </c>
      <c r="K142" s="55" t="s">
        <v>25</v>
      </c>
      <c r="L142" s="55"/>
      <c r="M142" s="53">
        <v>2</v>
      </c>
      <c r="N142" s="56">
        <v>3</v>
      </c>
    </row>
    <row r="143" spans="1:14" s="34" customFormat="1" ht="57" customHeight="1">
      <c r="A143" s="49">
        <v>463</v>
      </c>
      <c r="B143" s="189" t="s">
        <v>1497</v>
      </c>
      <c r="C143" s="53" t="s">
        <v>1498</v>
      </c>
      <c r="D143" s="52">
        <v>1</v>
      </c>
      <c r="E143" s="53" t="e">
        <f t="shared" si="9"/>
        <v>#REF!</v>
      </c>
      <c r="F143" s="266" t="str">
        <f>[6]Hoja1!S173</f>
        <v>SOLIS</v>
      </c>
      <c r="G143" s="267" t="str">
        <f>[6]Hoja1!T173</f>
        <v>GUERRERO</v>
      </c>
      <c r="H143" s="198" t="str">
        <f>[6]Hoja1!U173</f>
        <v>OMAR</v>
      </c>
      <c r="I143" s="54">
        <f>[6]Hoja1!V173</f>
        <v>45902</v>
      </c>
      <c r="J143" s="54">
        <v>45944</v>
      </c>
      <c r="K143" s="55" t="s">
        <v>25</v>
      </c>
      <c r="L143" s="55"/>
      <c r="M143" s="53">
        <v>2</v>
      </c>
      <c r="N143" s="56">
        <v>3</v>
      </c>
    </row>
    <row r="144" spans="1:14" s="34" customFormat="1" ht="57" customHeight="1">
      <c r="A144" s="49">
        <v>464</v>
      </c>
      <c r="B144" s="189" t="s">
        <v>1500</v>
      </c>
      <c r="C144" s="53" t="s">
        <v>1501</v>
      </c>
      <c r="D144" s="52">
        <v>1</v>
      </c>
      <c r="E144" s="53" t="e">
        <f t="shared" si="9"/>
        <v>#REF!</v>
      </c>
      <c r="F144" s="266" t="str">
        <f>[6]Hoja1!S321</f>
        <v>ARAGON</v>
      </c>
      <c r="G144" s="267" t="str">
        <f>[6]Hoja1!T321</f>
        <v>FLORES</v>
      </c>
      <c r="H144" s="198" t="str">
        <f>[6]Hoja1!U321</f>
        <v>JORGE OSWALDO</v>
      </c>
      <c r="I144" s="54">
        <f>[6]Hoja1!V321</f>
        <v>45902</v>
      </c>
      <c r="J144" s="54">
        <v>45944</v>
      </c>
      <c r="K144" s="55" t="s">
        <v>25</v>
      </c>
      <c r="L144" s="55"/>
      <c r="M144" s="53">
        <v>2</v>
      </c>
      <c r="N144" s="56">
        <v>3</v>
      </c>
    </row>
    <row r="145" spans="1:14" s="34" customFormat="1" ht="57" customHeight="1">
      <c r="A145" s="49">
        <v>465</v>
      </c>
      <c r="B145" s="189" t="s">
        <v>1504</v>
      </c>
      <c r="C145" s="53" t="s">
        <v>1505</v>
      </c>
      <c r="D145" s="52">
        <v>1</v>
      </c>
      <c r="E145" s="53" t="e">
        <f t="shared" si="9"/>
        <v>#REF!</v>
      </c>
      <c r="F145" s="266" t="str">
        <f>[6]Hoja1!S352</f>
        <v>CHAVEZ</v>
      </c>
      <c r="G145" s="267" t="str">
        <f>[6]Hoja1!T352</f>
        <v>HURTADO</v>
      </c>
      <c r="H145" s="198" t="str">
        <f>[6]Hoja1!U352</f>
        <v>BRYANA VANNESA</v>
      </c>
      <c r="I145" s="54">
        <f>[6]Hoja1!V352</f>
        <v>45902</v>
      </c>
      <c r="J145" s="54">
        <v>45917</v>
      </c>
      <c r="K145" s="55" t="s">
        <v>25</v>
      </c>
      <c r="L145" s="55"/>
      <c r="M145" s="53">
        <v>2</v>
      </c>
      <c r="N145" s="56">
        <v>3</v>
      </c>
    </row>
    <row r="146" spans="1:14" s="34" customFormat="1" ht="57" customHeight="1">
      <c r="A146" s="49">
        <v>466</v>
      </c>
      <c r="B146" s="189" t="s">
        <v>1510</v>
      </c>
      <c r="C146" s="53" t="s">
        <v>1511</v>
      </c>
      <c r="D146" s="52">
        <v>1</v>
      </c>
      <c r="E146" s="53" t="e">
        <f t="shared" si="9"/>
        <v>#REF!</v>
      </c>
      <c r="F146" s="266" t="str">
        <f>[6]Hoja1!S353</f>
        <v>ARAGON</v>
      </c>
      <c r="G146" s="267" t="str">
        <f>[6]Hoja1!T353</f>
        <v>FLORES</v>
      </c>
      <c r="H146" s="198" t="str">
        <f>[6]Hoja1!U353</f>
        <v>CARLOS EDUARDO</v>
      </c>
      <c r="I146" s="54">
        <f>[6]Hoja1!V353</f>
        <v>45902</v>
      </c>
      <c r="J146" s="54">
        <v>45911</v>
      </c>
      <c r="K146" s="55" t="s">
        <v>25</v>
      </c>
      <c r="L146" s="55"/>
      <c r="M146" s="53">
        <v>2</v>
      </c>
      <c r="N146" s="56">
        <v>3</v>
      </c>
    </row>
    <row r="147" spans="1:14" s="34" customFormat="1" ht="57" customHeight="1">
      <c r="A147" s="49">
        <v>467</v>
      </c>
      <c r="B147" s="189" t="s">
        <v>1515</v>
      </c>
      <c r="C147" s="53" t="s">
        <v>1516</v>
      </c>
      <c r="D147" s="52">
        <v>1</v>
      </c>
      <c r="E147" s="53" t="e">
        <f t="shared" ref="E147:E158" si="10">$E$146</f>
        <v>#REF!</v>
      </c>
      <c r="F147" s="266" t="str">
        <f>[6]Hoja1!S354</f>
        <v>BURCIAGA</v>
      </c>
      <c r="G147" s="267" t="str">
        <f>[6]Hoja1!T354</f>
        <v>FLORES</v>
      </c>
      <c r="H147" s="198" t="str">
        <f>[6]Hoja1!U354</f>
        <v>ROBERTO JAIR</v>
      </c>
      <c r="I147" s="54">
        <f>[6]Hoja1!V354</f>
        <v>45902</v>
      </c>
      <c r="J147" s="54">
        <v>45917</v>
      </c>
      <c r="K147" s="55" t="s">
        <v>25</v>
      </c>
      <c r="L147" s="55"/>
      <c r="M147" s="53">
        <v>2</v>
      </c>
      <c r="N147" s="56">
        <v>3</v>
      </c>
    </row>
    <row r="148" spans="1:14" s="34" customFormat="1" ht="57" customHeight="1">
      <c r="A148" s="49">
        <v>468</v>
      </c>
      <c r="B148" s="189" t="s">
        <v>1519</v>
      </c>
      <c r="C148" s="53" t="s">
        <v>1520</v>
      </c>
      <c r="D148" s="52">
        <v>1</v>
      </c>
      <c r="E148" s="53" t="e">
        <f t="shared" si="10"/>
        <v>#REF!</v>
      </c>
      <c r="F148" s="266" t="str">
        <f>[6]Hoja1!S357</f>
        <v>MADERA</v>
      </c>
      <c r="G148" s="267" t="str">
        <f>[6]Hoja1!T357</f>
        <v>GOLLAZ</v>
      </c>
      <c r="H148" s="198" t="str">
        <f>[6]Hoja1!U357</f>
        <v>CRISTIAN MARTIN</v>
      </c>
      <c r="I148" s="54">
        <f>[6]Hoja1!V357</f>
        <v>45902</v>
      </c>
      <c r="J148" s="54">
        <v>45911</v>
      </c>
      <c r="K148" s="55" t="s">
        <v>25</v>
      </c>
      <c r="L148" s="55"/>
      <c r="M148" s="53">
        <v>2</v>
      </c>
      <c r="N148" s="56">
        <v>3</v>
      </c>
    </row>
    <row r="149" spans="1:14" s="34" customFormat="1" ht="57" customHeight="1">
      <c r="A149" s="49">
        <v>469</v>
      </c>
      <c r="B149" s="189" t="s">
        <v>1525</v>
      </c>
      <c r="C149" s="53" t="s">
        <v>1526</v>
      </c>
      <c r="D149" s="52">
        <v>1</v>
      </c>
      <c r="E149" s="53" t="e">
        <f t="shared" si="10"/>
        <v>#REF!</v>
      </c>
      <c r="F149" s="266" t="str">
        <f>[6]Hoja1!S491</f>
        <v>CAMACHO</v>
      </c>
      <c r="G149" s="267" t="str">
        <f>[6]Hoja1!T491</f>
        <v>MARTINEZ</v>
      </c>
      <c r="H149" s="198" t="str">
        <f>[6]Hoja1!U491</f>
        <v>CRUZ ANTONIO</v>
      </c>
      <c r="I149" s="54">
        <f>[6]Hoja1!V491</f>
        <v>45902</v>
      </c>
      <c r="J149" s="54">
        <v>45924</v>
      </c>
      <c r="K149" s="55" t="s">
        <v>25</v>
      </c>
      <c r="L149" s="55"/>
      <c r="M149" s="53">
        <v>2</v>
      </c>
      <c r="N149" s="56">
        <v>3</v>
      </c>
    </row>
    <row r="150" spans="1:14" s="34" customFormat="1" ht="57" customHeight="1">
      <c r="A150" s="49">
        <v>470</v>
      </c>
      <c r="B150" s="189" t="s">
        <v>1527</v>
      </c>
      <c r="C150" s="53" t="s">
        <v>1528</v>
      </c>
      <c r="D150" s="52">
        <v>1</v>
      </c>
      <c r="E150" s="53" t="e">
        <f t="shared" si="10"/>
        <v>#REF!</v>
      </c>
      <c r="F150" s="266" t="str">
        <f>[6]Hoja1!S242</f>
        <v>ESTRELLA</v>
      </c>
      <c r="G150" s="267" t="str">
        <f>[6]Hoja1!T242</f>
        <v>HERRERA</v>
      </c>
      <c r="H150" s="198" t="str">
        <f>[6]Hoja1!U242</f>
        <v>JOSE ALEXANDER</v>
      </c>
      <c r="I150" s="54">
        <f>[6]Hoja1!V242</f>
        <v>45903</v>
      </c>
      <c r="J150" s="54">
        <v>45917</v>
      </c>
      <c r="K150" s="55" t="s">
        <v>25</v>
      </c>
      <c r="L150" s="55"/>
      <c r="M150" s="53">
        <v>2</v>
      </c>
      <c r="N150" s="56">
        <v>3</v>
      </c>
    </row>
    <row r="151" spans="1:14" s="34" customFormat="1" ht="57" customHeight="1">
      <c r="A151" s="49">
        <v>471</v>
      </c>
      <c r="B151" s="189" t="s">
        <v>1530</v>
      </c>
      <c r="C151" s="53" t="s">
        <v>1531</v>
      </c>
      <c r="D151" s="52">
        <v>1</v>
      </c>
      <c r="E151" s="53" t="e">
        <f t="shared" si="10"/>
        <v>#REF!</v>
      </c>
      <c r="F151" s="266" t="str">
        <f>[6]Hoja1!S355</f>
        <v>RIOS</v>
      </c>
      <c r="G151" s="267" t="str">
        <f>[6]Hoja1!T355</f>
        <v>LUIS</v>
      </c>
      <c r="H151" s="198" t="str">
        <f>[6]Hoja1!U355</f>
        <v>CARLOS</v>
      </c>
      <c r="I151" s="54">
        <f>[6]Hoja1!V355</f>
        <v>45903</v>
      </c>
      <c r="J151" s="54">
        <v>45911</v>
      </c>
      <c r="K151" s="55" t="s">
        <v>25</v>
      </c>
      <c r="L151" s="55"/>
      <c r="M151" s="53">
        <v>2</v>
      </c>
      <c r="N151" s="56">
        <v>3</v>
      </c>
    </row>
    <row r="152" spans="1:14" s="34" customFormat="1" ht="57" customHeight="1">
      <c r="A152" s="49">
        <v>472</v>
      </c>
      <c r="B152" s="189" t="s">
        <v>1534</v>
      </c>
      <c r="C152" s="53" t="s">
        <v>1535</v>
      </c>
      <c r="D152" s="52">
        <v>1</v>
      </c>
      <c r="E152" s="53" t="e">
        <f t="shared" si="10"/>
        <v>#REF!</v>
      </c>
      <c r="F152" s="266" t="str">
        <f>[6]Hoja1!S477</f>
        <v>RIOS</v>
      </c>
      <c r="G152" s="267" t="str">
        <f>[6]Hoja1!T477</f>
        <v>GONZALEZ</v>
      </c>
      <c r="H152" s="198" t="str">
        <f>[6]Hoja1!U477</f>
        <v>EMMANUEL</v>
      </c>
      <c r="I152" s="54">
        <f>[6]Hoja1!V477</f>
        <v>45903</v>
      </c>
      <c r="J152" s="54">
        <v>45903</v>
      </c>
      <c r="K152" s="55" t="s">
        <v>25</v>
      </c>
      <c r="L152" s="55"/>
      <c r="M152" s="53">
        <v>2</v>
      </c>
      <c r="N152" s="56">
        <v>3</v>
      </c>
    </row>
    <row r="153" spans="1:14" s="34" customFormat="1" ht="57" customHeight="1">
      <c r="A153" s="49">
        <v>473</v>
      </c>
      <c r="B153" s="189" t="s">
        <v>1539</v>
      </c>
      <c r="C153" s="53" t="s">
        <v>1540</v>
      </c>
      <c r="D153" s="52">
        <v>1</v>
      </c>
      <c r="E153" s="53" t="e">
        <f t="shared" si="10"/>
        <v>#REF!</v>
      </c>
      <c r="F153" s="266" t="str">
        <f>[7]Hoja1!H12</f>
        <v>FRANCOIS</v>
      </c>
      <c r="G153" s="266" t="str">
        <f>[7]Hoja1!I12</f>
        <v/>
      </c>
      <c r="H153" s="202" t="str">
        <f>[7]Hoja1!J12</f>
        <v>WOODBERLIE</v>
      </c>
      <c r="I153" s="54">
        <f>[7]Hoja1!R12</f>
        <v>45904</v>
      </c>
      <c r="J153" s="54"/>
      <c r="K153" s="55" t="s">
        <v>25</v>
      </c>
      <c r="L153" s="55"/>
      <c r="M153" s="53">
        <v>2</v>
      </c>
      <c r="N153" s="56">
        <v>3</v>
      </c>
    </row>
    <row r="154" spans="1:14" s="34" customFormat="1" ht="57" customHeight="1">
      <c r="A154" s="49">
        <v>474</v>
      </c>
      <c r="B154" s="189" t="s">
        <v>1543</v>
      </c>
      <c r="C154" s="53" t="s">
        <v>1544</v>
      </c>
      <c r="D154" s="52">
        <v>1</v>
      </c>
      <c r="E154" s="53" t="e">
        <f t="shared" si="10"/>
        <v>#REF!</v>
      </c>
      <c r="F154" s="266" t="str">
        <f>[7]Hoja1!H13</f>
        <v>JIMENEZ</v>
      </c>
      <c r="G154" s="266" t="str">
        <f>[7]Hoja1!I13</f>
        <v>PROAL</v>
      </c>
      <c r="H154" s="202" t="str">
        <f>[7]Hoja1!J13</f>
        <v>ALLIZON ALEXA</v>
      </c>
      <c r="I154" s="54">
        <f>[7]Hoja1!R13</f>
        <v>45904</v>
      </c>
      <c r="J154" s="55"/>
      <c r="K154" s="55" t="s">
        <v>25</v>
      </c>
      <c r="L154" s="55"/>
      <c r="M154" s="53">
        <v>2</v>
      </c>
      <c r="N154" s="56">
        <v>3</v>
      </c>
    </row>
    <row r="155" spans="1:14" s="34" customFormat="1" ht="57" customHeight="1">
      <c r="A155" s="49">
        <v>475</v>
      </c>
      <c r="B155" s="189" t="s">
        <v>1548</v>
      </c>
      <c r="C155" s="53" t="s">
        <v>1549</v>
      </c>
      <c r="D155" s="52">
        <v>1</v>
      </c>
      <c r="E155" s="53" t="e">
        <f t="shared" si="10"/>
        <v>#REF!</v>
      </c>
      <c r="F155" s="266" t="str">
        <f>[7]Hoja1!H14</f>
        <v>BALSAMO</v>
      </c>
      <c r="G155" s="266" t="str">
        <f>[7]Hoja1!I14</f>
        <v/>
      </c>
      <c r="H155" s="202" t="str">
        <f>[7]Hoja1!J14</f>
        <v>PABLO LUIS</v>
      </c>
      <c r="I155" s="54">
        <f>[7]Hoja1!R14</f>
        <v>45904</v>
      </c>
      <c r="J155" s="55"/>
      <c r="K155" s="55" t="s">
        <v>25</v>
      </c>
      <c r="L155" s="55"/>
      <c r="M155" s="53">
        <v>2</v>
      </c>
      <c r="N155" s="56">
        <v>3</v>
      </c>
    </row>
    <row r="156" spans="1:14" s="34" customFormat="1" ht="57" customHeight="1">
      <c r="A156" s="49">
        <v>476</v>
      </c>
      <c r="B156" s="189" t="s">
        <v>1552</v>
      </c>
      <c r="C156" s="53" t="s">
        <v>1553</v>
      </c>
      <c r="D156" s="52">
        <v>1</v>
      </c>
      <c r="E156" s="53" t="e">
        <f t="shared" si="10"/>
        <v>#REF!</v>
      </c>
      <c r="F156" s="266" t="str">
        <f>[7]Hoja1!H15</f>
        <v>SAINT-VIL</v>
      </c>
      <c r="G156" s="266" t="str">
        <f>[7]Hoja1!I15</f>
        <v/>
      </c>
      <c r="H156" s="202" t="str">
        <f>[7]Hoja1!J15</f>
        <v>FRANCKY</v>
      </c>
      <c r="I156" s="54">
        <f>[7]Hoja1!R15</f>
        <v>45904</v>
      </c>
      <c r="J156" s="55"/>
      <c r="K156" s="55" t="s">
        <v>25</v>
      </c>
      <c r="L156" s="55"/>
      <c r="M156" s="53">
        <v>2</v>
      </c>
      <c r="N156" s="56">
        <v>3</v>
      </c>
    </row>
    <row r="157" spans="1:14" s="34" customFormat="1" ht="57" customHeight="1">
      <c r="A157" s="49">
        <v>477</v>
      </c>
      <c r="B157" s="189" t="s">
        <v>1558</v>
      </c>
      <c r="C157" s="53" t="s">
        <v>1559</v>
      </c>
      <c r="D157" s="52">
        <v>1</v>
      </c>
      <c r="E157" s="53" t="e">
        <f t="shared" si="10"/>
        <v>#REF!</v>
      </c>
      <c r="F157" s="266" t="str">
        <f>[6]Hoja1!S351</f>
        <v>CASTRO</v>
      </c>
      <c r="G157" s="267" t="str">
        <f>[6]Hoja1!T351</f>
        <v>AVILA</v>
      </c>
      <c r="H157" s="198" t="str">
        <f>[6]Hoja1!U351</f>
        <v>GILBERTO</v>
      </c>
      <c r="I157" s="54">
        <f>[6]Hoja1!V351</f>
        <v>45904</v>
      </c>
      <c r="J157" s="54">
        <v>45906</v>
      </c>
      <c r="K157" s="55" t="s">
        <v>25</v>
      </c>
      <c r="L157" s="55"/>
      <c r="M157" s="53">
        <v>2</v>
      </c>
      <c r="N157" s="56">
        <v>3</v>
      </c>
    </row>
    <row r="158" spans="1:14" s="34" customFormat="1" ht="57" customHeight="1">
      <c r="A158" s="49">
        <v>478</v>
      </c>
      <c r="B158" s="189" t="s">
        <v>1564</v>
      </c>
      <c r="C158" s="53" t="s">
        <v>1565</v>
      </c>
      <c r="D158" s="52">
        <v>1</v>
      </c>
      <c r="E158" s="53" t="e">
        <f t="shared" si="10"/>
        <v>#REF!</v>
      </c>
      <c r="F158" s="266" t="str">
        <f>[7]Hoja1!H16</f>
        <v>CAYETANO</v>
      </c>
      <c r="G158" s="266" t="str">
        <f>[7]Hoja1!I16</f>
        <v>HERNANDEZ</v>
      </c>
      <c r="H158" s="202" t="str">
        <f>[7]Hoja1!J16</f>
        <v>MARCELA</v>
      </c>
      <c r="I158" s="54">
        <f>[7]Hoja1!R16</f>
        <v>45905</v>
      </c>
      <c r="J158" s="55"/>
      <c r="K158" s="55" t="s">
        <v>25</v>
      </c>
      <c r="L158" s="55"/>
      <c r="M158" s="53">
        <v>2</v>
      </c>
      <c r="N158" s="56">
        <v>3</v>
      </c>
    </row>
    <row r="159" spans="1:14" s="34" customFormat="1" ht="57" customHeight="1">
      <c r="A159" s="49">
        <v>479</v>
      </c>
      <c r="B159" s="189" t="s">
        <v>1569</v>
      </c>
      <c r="C159" s="53" t="s">
        <v>1570</v>
      </c>
      <c r="D159" s="52">
        <v>1</v>
      </c>
      <c r="E159" s="53" t="e">
        <f t="shared" ref="E159:E165" si="11">$E$158</f>
        <v>#REF!</v>
      </c>
      <c r="F159" s="266" t="str">
        <f>[7]Hoja1!H17</f>
        <v>PORTILLO</v>
      </c>
      <c r="G159" s="266" t="str">
        <f>[7]Hoja1!I17</f>
        <v>RODRIGUEZ</v>
      </c>
      <c r="H159" s="202" t="str">
        <f>[7]Hoja1!J17</f>
        <v>ENMANUEL ANTONIO</v>
      </c>
      <c r="I159" s="54">
        <f>[7]Hoja1!R17</f>
        <v>45905</v>
      </c>
      <c r="J159" s="55"/>
      <c r="K159" s="55" t="s">
        <v>25</v>
      </c>
      <c r="L159" s="55"/>
      <c r="M159" s="53">
        <v>2</v>
      </c>
      <c r="N159" s="56">
        <v>3</v>
      </c>
    </row>
    <row r="160" spans="1:14" s="34" customFormat="1" ht="57" customHeight="1">
      <c r="A160" s="49">
        <v>480</v>
      </c>
      <c r="B160" s="189" t="s">
        <v>1574</v>
      </c>
      <c r="C160" s="53" t="s">
        <v>1575</v>
      </c>
      <c r="D160" s="52">
        <v>1</v>
      </c>
      <c r="E160" s="53" t="e">
        <f t="shared" si="11"/>
        <v>#REF!</v>
      </c>
      <c r="F160" s="266" t="str">
        <f>[7]Hoja1!H18</f>
        <v>CARDOSO</v>
      </c>
      <c r="G160" s="266" t="str">
        <f>[7]Hoja1!I18</f>
        <v>LAZCANO</v>
      </c>
      <c r="H160" s="202" t="str">
        <f>[7]Hoja1!J18</f>
        <v>JOSE ALONSO</v>
      </c>
      <c r="I160" s="54">
        <f>[7]Hoja1!R18</f>
        <v>45905</v>
      </c>
      <c r="J160" s="54"/>
      <c r="K160" s="55" t="s">
        <v>25</v>
      </c>
      <c r="L160" s="55"/>
      <c r="M160" s="53">
        <v>2</v>
      </c>
      <c r="N160" s="56">
        <v>3</v>
      </c>
    </row>
    <row r="161" spans="1:14" s="34" customFormat="1" ht="57" customHeight="1">
      <c r="A161" s="49">
        <v>481</v>
      </c>
      <c r="B161" s="189" t="s">
        <v>1579</v>
      </c>
      <c r="C161" s="53" t="s">
        <v>1580</v>
      </c>
      <c r="D161" s="52">
        <v>1</v>
      </c>
      <c r="E161" s="53" t="e">
        <f t="shared" si="11"/>
        <v>#REF!</v>
      </c>
      <c r="F161" s="266" t="str">
        <f>[6]Hoja1!S243</f>
        <v>NOLASCO</v>
      </c>
      <c r="G161" s="267" t="str">
        <f>[6]Hoja1!T243</f>
        <v>PEREZ</v>
      </c>
      <c r="H161" s="198" t="str">
        <f>[6]Hoja1!U243</f>
        <v>VIANEY LOURDES</v>
      </c>
      <c r="I161" s="54">
        <f>[6]Hoja1!V243</f>
        <v>45905</v>
      </c>
      <c r="J161" s="54">
        <v>45911</v>
      </c>
      <c r="K161" s="55" t="s">
        <v>25</v>
      </c>
      <c r="L161" s="55"/>
      <c r="M161" s="53">
        <v>2</v>
      </c>
      <c r="N161" s="56">
        <v>3</v>
      </c>
    </row>
    <row r="162" spans="1:14" s="34" customFormat="1" ht="57" customHeight="1">
      <c r="A162" s="49">
        <v>482</v>
      </c>
      <c r="B162" s="189" t="s">
        <v>1583</v>
      </c>
      <c r="C162" s="53" t="s">
        <v>1584</v>
      </c>
      <c r="D162" s="52">
        <v>1</v>
      </c>
      <c r="E162" s="53" t="e">
        <f t="shared" si="11"/>
        <v>#REF!</v>
      </c>
      <c r="F162" s="266" t="str">
        <f>[6]Hoja1!S427</f>
        <v>HERNANDEZ</v>
      </c>
      <c r="G162" s="267" t="str">
        <f>[6]Hoja1!T427</f>
        <v>GARCIA</v>
      </c>
      <c r="H162" s="198" t="str">
        <f>[6]Hoja1!U427</f>
        <v>JUAN</v>
      </c>
      <c r="I162" s="54">
        <f>[6]Hoja1!V427</f>
        <v>45905</v>
      </c>
      <c r="J162" s="54">
        <v>45966</v>
      </c>
      <c r="K162" s="55" t="s">
        <v>25</v>
      </c>
      <c r="L162" s="55"/>
      <c r="M162" s="53">
        <v>2</v>
      </c>
      <c r="N162" s="56">
        <v>3</v>
      </c>
    </row>
    <row r="163" spans="1:14" s="34" customFormat="1" ht="57" customHeight="1">
      <c r="A163" s="49">
        <v>483</v>
      </c>
      <c r="B163" s="189" t="s">
        <v>1585</v>
      </c>
      <c r="C163" s="53" t="s">
        <v>1586</v>
      </c>
      <c r="D163" s="52">
        <v>1</v>
      </c>
      <c r="E163" s="53" t="e">
        <f t="shared" si="11"/>
        <v>#REF!</v>
      </c>
      <c r="F163" s="266" t="str">
        <f>[7]Hoja1!H19</f>
        <v>PONCE</v>
      </c>
      <c r="G163" s="266" t="str">
        <f>[7]Hoja1!I19</f>
        <v>ALVAREZ</v>
      </c>
      <c r="H163" s="202" t="str">
        <f>[7]Hoja1!J19</f>
        <v>KEVIN ALEJANDRO</v>
      </c>
      <c r="I163" s="54">
        <f>[7]Hoja1!R19</f>
        <v>45912</v>
      </c>
      <c r="J163" s="54"/>
      <c r="K163" s="55" t="s">
        <v>25</v>
      </c>
      <c r="L163" s="55"/>
      <c r="M163" s="53">
        <v>2</v>
      </c>
      <c r="N163" s="56">
        <v>3</v>
      </c>
    </row>
    <row r="164" spans="1:14" s="34" customFormat="1" ht="57" customHeight="1">
      <c r="A164" s="49">
        <v>484</v>
      </c>
      <c r="B164" s="189" t="s">
        <v>1590</v>
      </c>
      <c r="C164" s="53" t="s">
        <v>1591</v>
      </c>
      <c r="D164" s="52">
        <v>1</v>
      </c>
      <c r="E164" s="53" t="e">
        <f t="shared" si="11"/>
        <v>#REF!</v>
      </c>
      <c r="F164" s="266" t="str">
        <f>[6]Hoja1!S251</f>
        <v>CASAS</v>
      </c>
      <c r="G164" s="267" t="str">
        <f>[6]Hoja1!T251</f>
        <v>GALLARDO</v>
      </c>
      <c r="H164" s="198" t="str">
        <f>[6]Hoja1!U251</f>
        <v>BERNARDA</v>
      </c>
      <c r="I164" s="54">
        <f>[6]Hoja1!V251</f>
        <v>45912</v>
      </c>
      <c r="J164" s="54">
        <v>45945</v>
      </c>
      <c r="K164" s="55" t="s">
        <v>25</v>
      </c>
      <c r="L164" s="55"/>
      <c r="M164" s="53">
        <v>2</v>
      </c>
      <c r="N164" s="56">
        <v>3</v>
      </c>
    </row>
    <row r="165" spans="1:14" s="34" customFormat="1" ht="57" customHeight="1">
      <c r="A165" s="49">
        <v>485</v>
      </c>
      <c r="B165" s="189" t="s">
        <v>1594</v>
      </c>
      <c r="C165" s="53" t="s">
        <v>1595</v>
      </c>
      <c r="D165" s="52">
        <v>1</v>
      </c>
      <c r="E165" s="53" t="e">
        <f t="shared" si="11"/>
        <v>#REF!</v>
      </c>
      <c r="F165" s="266" t="str">
        <f>[6]Hoja1!S509</f>
        <v>CASAS</v>
      </c>
      <c r="G165" s="267" t="str">
        <f>[6]Hoja1!T509</f>
        <v>GALLARDO</v>
      </c>
      <c r="H165" s="198" t="str">
        <f>[6]Hoja1!U509</f>
        <v>BERNARDA</v>
      </c>
      <c r="I165" s="54">
        <f>[6]Hoja1!V509</f>
        <v>45912</v>
      </c>
      <c r="J165" s="54">
        <v>45945</v>
      </c>
      <c r="K165" s="55" t="s">
        <v>25</v>
      </c>
      <c r="L165" s="55"/>
      <c r="M165" s="53">
        <v>2</v>
      </c>
      <c r="N165" s="56">
        <v>3</v>
      </c>
    </row>
    <row r="166" spans="1:14" s="36" customFormat="1" ht="42" customHeight="1">
      <c r="A166" s="268"/>
      <c r="B166" s="269"/>
      <c r="C166" s="269"/>
      <c r="D166" s="269"/>
      <c r="E166" s="269"/>
      <c r="F166" s="270"/>
      <c r="G166" s="270"/>
      <c r="H166" s="270"/>
      <c r="I166" s="269"/>
      <c r="J166" s="269"/>
      <c r="K166" s="269"/>
      <c r="L166" s="269"/>
      <c r="M166" s="269"/>
      <c r="N166" s="269"/>
    </row>
    <row r="167" spans="1:14" s="36" customFormat="1" ht="42" customHeight="1">
      <c r="A167" s="365" t="s">
        <v>3306</v>
      </c>
      <c r="B167" s="366"/>
      <c r="C167" s="366"/>
      <c r="D167" s="366"/>
      <c r="E167" s="366"/>
      <c r="F167" s="366"/>
      <c r="G167" s="366"/>
      <c r="H167" s="366"/>
      <c r="I167" s="366"/>
      <c r="J167" s="366"/>
      <c r="K167" s="366"/>
      <c r="L167" s="366"/>
      <c r="M167" s="366"/>
      <c r="N167" s="367"/>
    </row>
    <row r="168" spans="1:14" s="37" customFormat="1" ht="24.75" customHeight="1">
      <c r="A168" s="3"/>
      <c r="B168" s="39"/>
      <c r="C168" s="39"/>
      <c r="D168" s="57"/>
      <c r="E168" s="58"/>
      <c r="F168" s="271"/>
      <c r="G168" s="271"/>
      <c r="H168" s="271"/>
      <c r="I168" s="58"/>
      <c r="J168" s="58"/>
      <c r="K168" s="58"/>
      <c r="L168" s="58"/>
      <c r="M168" s="59"/>
      <c r="N168" s="59"/>
    </row>
    <row r="169" spans="1:14" s="37" customFormat="1" ht="24.75" customHeight="1">
      <c r="A169" s="3"/>
      <c r="B169" s="39"/>
      <c r="C169" s="39"/>
      <c r="D169" s="57"/>
      <c r="E169" s="58"/>
      <c r="F169" s="271"/>
      <c r="G169" s="271"/>
      <c r="H169" s="271"/>
      <c r="I169" s="58"/>
      <c r="J169" s="58"/>
      <c r="K169" s="58"/>
      <c r="L169" s="58"/>
      <c r="M169" s="58"/>
      <c r="N169" s="58"/>
    </row>
    <row r="170" spans="1:14" s="37" customFormat="1" ht="24.75" customHeight="1">
      <c r="A170" s="60"/>
      <c r="B170" s="60"/>
      <c r="C170" s="60"/>
      <c r="D170" s="61"/>
      <c r="E170" s="62"/>
      <c r="F170" s="272"/>
      <c r="G170" s="272"/>
      <c r="H170" s="272"/>
      <c r="I170" s="62"/>
      <c r="J170" s="62"/>
      <c r="K170" s="62"/>
      <c r="L170" s="62"/>
      <c r="M170" s="62"/>
      <c r="N170" s="62"/>
    </row>
    <row r="171" spans="1:14" s="37" customFormat="1" ht="24.75" customHeight="1">
      <c r="A171" s="61"/>
      <c r="B171" s="61"/>
      <c r="C171" s="331"/>
      <c r="D171" s="331"/>
      <c r="E171" s="60"/>
      <c r="F171" s="272"/>
      <c r="G171" s="331"/>
      <c r="H171" s="331"/>
      <c r="I171" s="331"/>
      <c r="J171" s="60"/>
      <c r="K171" s="60"/>
      <c r="L171" s="60"/>
      <c r="M171" s="63"/>
      <c r="N171" s="63"/>
    </row>
    <row r="172" spans="1:14" s="37" customFormat="1" ht="24.75" customHeight="1">
      <c r="A172" s="64"/>
      <c r="B172" s="64"/>
      <c r="C172" s="62"/>
      <c r="D172" s="62"/>
      <c r="E172" s="60"/>
      <c r="F172" s="273"/>
      <c r="G172" s="332"/>
      <c r="H172" s="332"/>
      <c r="I172" s="332"/>
      <c r="J172" s="65"/>
      <c r="K172" s="65"/>
      <c r="L172" s="65"/>
      <c r="M172" s="63"/>
      <c r="N172" s="63"/>
    </row>
    <row r="173" spans="1:14" s="37" customFormat="1" ht="24.75" customHeight="1">
      <c r="A173" s="66"/>
      <c r="B173" s="66"/>
      <c r="C173" s="63"/>
      <c r="D173" s="63"/>
      <c r="E173" s="60"/>
      <c r="F173" s="273"/>
      <c r="G173" s="332"/>
      <c r="H173" s="332"/>
      <c r="I173" s="332"/>
      <c r="J173" s="65"/>
      <c r="K173" s="65"/>
      <c r="L173" s="65"/>
      <c r="M173" s="62"/>
      <c r="N173" s="62"/>
    </row>
    <row r="174" spans="1:14" s="37" customFormat="1" ht="24.75" customHeight="1">
      <c r="A174" s="66"/>
      <c r="B174" s="66"/>
      <c r="C174" s="63"/>
      <c r="D174" s="63"/>
      <c r="E174" s="60"/>
      <c r="F174" s="273"/>
      <c r="G174" s="332"/>
      <c r="H174" s="332"/>
      <c r="I174" s="332"/>
      <c r="J174" s="65"/>
      <c r="K174" s="65"/>
      <c r="L174" s="65"/>
      <c r="M174" s="62"/>
      <c r="N174" s="62"/>
    </row>
    <row r="175" spans="1:14" s="37" customFormat="1" ht="24.75" customHeight="1">
      <c r="A175" s="66"/>
      <c r="B175" s="66"/>
      <c r="C175" s="63"/>
      <c r="D175" s="63"/>
      <c r="E175" s="60"/>
      <c r="F175" s="273"/>
      <c r="G175" s="332"/>
      <c r="H175" s="332"/>
      <c r="I175" s="332"/>
      <c r="J175" s="65"/>
      <c r="K175" s="65"/>
      <c r="L175" s="65"/>
      <c r="M175" s="62"/>
      <c r="N175" s="62"/>
    </row>
    <row r="176" spans="1:14" s="37" customFormat="1" ht="24.75" customHeight="1">
      <c r="A176" s="66"/>
      <c r="B176" s="66"/>
      <c r="C176" s="331"/>
      <c r="D176" s="331"/>
      <c r="E176" s="60"/>
      <c r="F176" s="273"/>
      <c r="G176" s="331"/>
      <c r="H176" s="331"/>
      <c r="I176" s="331"/>
      <c r="J176" s="64"/>
      <c r="K176" s="64"/>
      <c r="L176" s="64"/>
      <c r="M176" s="63"/>
      <c r="N176" s="63"/>
    </row>
    <row r="177" spans="1:14" s="37" customFormat="1" ht="24.75" customHeight="1">
      <c r="A177" s="64"/>
      <c r="B177" s="64"/>
      <c r="C177" s="331"/>
      <c r="D177" s="331"/>
      <c r="E177" s="60"/>
      <c r="F177" s="273"/>
      <c r="G177" s="331"/>
      <c r="H177" s="331"/>
      <c r="I177" s="331"/>
      <c r="J177" s="65"/>
      <c r="K177" s="65"/>
      <c r="L177" s="65"/>
      <c r="M177" s="63"/>
      <c r="N177" s="63"/>
    </row>
    <row r="178" spans="1:14" s="37" customFormat="1" ht="24.75" customHeight="1">
      <c r="A178" s="7"/>
      <c r="B178" s="8"/>
      <c r="C178" s="8"/>
      <c r="D178" s="9"/>
      <c r="E178" s="10"/>
      <c r="F178" s="274"/>
      <c r="G178" s="274"/>
      <c r="H178" s="274"/>
      <c r="I178" s="10"/>
      <c r="J178" s="10"/>
      <c r="K178" s="10"/>
      <c r="L178" s="10"/>
      <c r="M178" s="10"/>
      <c r="N178" s="10"/>
    </row>
  </sheetData>
  <mergeCells count="33">
    <mergeCell ref="C177:D177"/>
    <mergeCell ref="G177:I177"/>
    <mergeCell ref="K12:L12"/>
    <mergeCell ref="A167:N167"/>
    <mergeCell ref="C171:D171"/>
    <mergeCell ref="G171:I171"/>
    <mergeCell ref="G172:I175"/>
    <mergeCell ref="C176:D176"/>
    <mergeCell ref="G176:I176"/>
    <mergeCell ref="B10:E10"/>
    <mergeCell ref="I10:J10"/>
    <mergeCell ref="K10:N10"/>
    <mergeCell ref="A12:A13"/>
    <mergeCell ref="B12:B13"/>
    <mergeCell ref="C12:C13"/>
    <mergeCell ref="D12:D13"/>
    <mergeCell ref="E12:E13"/>
    <mergeCell ref="F12:H13"/>
    <mergeCell ref="I12:J12"/>
    <mergeCell ref="M12:N12"/>
    <mergeCell ref="B8:E8"/>
    <mergeCell ref="I8:J8"/>
    <mergeCell ref="K8:N8"/>
    <mergeCell ref="T8:Y8"/>
    <mergeCell ref="B9:E9"/>
    <mergeCell ref="I9:J9"/>
    <mergeCell ref="K9:N9"/>
    <mergeCell ref="R3:Y3"/>
    <mergeCell ref="R4:Y4"/>
    <mergeCell ref="B7:E7"/>
    <mergeCell ref="I7:J7"/>
    <mergeCell ref="K7:N7"/>
    <mergeCell ref="R7:Y7"/>
  </mergeCells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</sheetPr>
  <dimension ref="A1:Y329"/>
  <sheetViews>
    <sheetView tabSelected="1" topLeftCell="B13" zoomScale="60" zoomScaleNormal="60" workbookViewId="0">
      <selection activeCell="J13" sqref="I13:J13"/>
    </sheetView>
  </sheetViews>
  <sheetFormatPr baseColWidth="10" defaultRowHeight="18"/>
  <cols>
    <col min="1" max="1" width="26.28515625" style="296" customWidth="1"/>
    <col min="2" max="2" width="21.28515625" style="296" customWidth="1"/>
    <col min="3" max="3" width="40.28515625" style="296" customWidth="1"/>
    <col min="4" max="4" width="19.7109375" style="296" customWidth="1"/>
    <col min="5" max="6" width="32" style="296" customWidth="1"/>
    <col min="7" max="7" width="43.42578125" style="296" customWidth="1"/>
    <col min="8" max="8" width="52.5703125" style="296" customWidth="1"/>
    <col min="9" max="9" width="29.5703125" style="296" customWidth="1"/>
    <col min="10" max="10" width="20.7109375" style="296" customWidth="1"/>
    <col min="11" max="11" width="15" style="296" customWidth="1"/>
    <col min="12" max="12" width="25.85546875" style="296" customWidth="1"/>
    <col min="13" max="13" width="26.5703125" style="296" customWidth="1"/>
    <col min="14" max="14" width="46.28515625" style="296" customWidth="1"/>
    <col min="15" max="16384" width="11.42578125" style="296"/>
  </cols>
  <sheetData>
    <row r="1" spans="1:25" s="148" customFormat="1" ht="24.95" customHeight="1">
      <c r="A1" s="145"/>
      <c r="B1" s="146"/>
      <c r="C1" s="146"/>
      <c r="D1" s="147"/>
      <c r="E1" s="146"/>
      <c r="F1" s="146"/>
      <c r="G1" s="146"/>
      <c r="H1" s="146"/>
      <c r="I1" s="146"/>
      <c r="J1" s="146"/>
      <c r="K1" s="146"/>
      <c r="L1" s="146"/>
      <c r="M1" s="146"/>
      <c r="N1" s="146"/>
    </row>
    <row r="2" spans="1:25" s="105" customFormat="1" ht="45" customHeight="1">
      <c r="A2" s="149"/>
      <c r="D2" s="383" t="s">
        <v>0</v>
      </c>
      <c r="E2" s="383"/>
      <c r="F2" s="383"/>
      <c r="G2" s="383"/>
      <c r="H2" s="383"/>
      <c r="I2" s="383"/>
      <c r="J2" s="383"/>
      <c r="K2" s="383"/>
      <c r="L2" s="383"/>
      <c r="M2" s="383"/>
      <c r="N2" s="150"/>
    </row>
    <row r="3" spans="1:25" s="105" customFormat="1" ht="43.5" customHeight="1">
      <c r="A3" s="149"/>
      <c r="D3" s="383" t="s">
        <v>1</v>
      </c>
      <c r="E3" s="383"/>
      <c r="F3" s="383"/>
      <c r="G3" s="383"/>
      <c r="H3" s="383"/>
      <c r="I3" s="383"/>
      <c r="J3" s="383"/>
      <c r="K3" s="383"/>
      <c r="L3" s="383"/>
      <c r="M3" s="383"/>
      <c r="N3" s="150"/>
      <c r="R3" s="374"/>
      <c r="S3" s="374"/>
      <c r="T3" s="374"/>
      <c r="U3" s="374"/>
      <c r="V3" s="374"/>
      <c r="W3" s="374"/>
      <c r="X3" s="374"/>
      <c r="Y3" s="374"/>
    </row>
    <row r="4" spans="1:25" s="105" customFormat="1" ht="23.25" customHeight="1">
      <c r="A4" s="149"/>
      <c r="D4" s="150"/>
      <c r="E4" s="150"/>
      <c r="F4" s="150"/>
      <c r="G4" s="150"/>
      <c r="H4" s="150"/>
      <c r="I4" s="151"/>
      <c r="J4" s="151"/>
      <c r="K4" s="151"/>
      <c r="L4" s="151"/>
      <c r="N4" s="151"/>
      <c r="R4" s="374"/>
      <c r="S4" s="374"/>
      <c r="T4" s="374"/>
      <c r="U4" s="374"/>
      <c r="V4" s="374"/>
      <c r="W4" s="374"/>
      <c r="X4" s="374"/>
      <c r="Y4" s="374"/>
    </row>
    <row r="5" spans="1:25" s="105" customFormat="1" ht="23.25" customHeight="1">
      <c r="A5" s="149"/>
      <c r="D5" s="150"/>
      <c r="E5" s="150"/>
      <c r="F5" s="150"/>
      <c r="G5" s="150"/>
      <c r="H5" s="150"/>
      <c r="I5" s="151"/>
      <c r="J5" s="151"/>
      <c r="K5" s="151"/>
      <c r="L5" s="151"/>
      <c r="M5" s="151"/>
      <c r="N5" s="151"/>
      <c r="R5" s="86"/>
      <c r="S5" s="86"/>
      <c r="T5" s="86"/>
      <c r="U5" s="86"/>
      <c r="V5" s="86"/>
      <c r="W5" s="86"/>
      <c r="X5" s="86"/>
      <c r="Y5" s="86"/>
    </row>
    <row r="6" spans="1:25" s="105" customFormat="1" ht="23.25" customHeight="1">
      <c r="A6" s="149"/>
      <c r="D6" s="150"/>
      <c r="E6" s="150"/>
      <c r="F6" s="150"/>
      <c r="G6" s="150"/>
      <c r="H6" s="150"/>
      <c r="I6" s="151"/>
      <c r="J6" s="151"/>
      <c r="K6" s="151"/>
      <c r="L6" s="151"/>
      <c r="N6" s="151"/>
      <c r="R6" s="86"/>
      <c r="S6" s="86"/>
      <c r="T6" s="86"/>
      <c r="U6" s="86"/>
      <c r="V6" s="86"/>
      <c r="W6" s="86"/>
      <c r="X6" s="86"/>
      <c r="Y6" s="86"/>
    </row>
    <row r="7" spans="1:25" s="86" customFormat="1" ht="66.75" customHeight="1">
      <c r="A7" s="276" t="s">
        <v>2</v>
      </c>
      <c r="B7" s="453" t="s">
        <v>30</v>
      </c>
      <c r="C7" s="453"/>
      <c r="D7" s="453"/>
      <c r="E7" s="453"/>
      <c r="F7" s="277"/>
      <c r="G7" s="147"/>
      <c r="H7" s="147"/>
      <c r="I7" s="454" t="s">
        <v>3</v>
      </c>
      <c r="J7" s="455"/>
      <c r="K7" s="456" t="s">
        <v>31</v>
      </c>
      <c r="L7" s="457"/>
      <c r="M7" s="457"/>
      <c r="N7" s="458"/>
      <c r="R7" s="374"/>
      <c r="S7" s="374"/>
      <c r="T7" s="374"/>
      <c r="U7" s="374"/>
      <c r="V7" s="374"/>
      <c r="W7" s="374"/>
      <c r="X7" s="374"/>
      <c r="Y7" s="374"/>
    </row>
    <row r="8" spans="1:25" s="151" customFormat="1" ht="60.75" customHeight="1">
      <c r="A8" s="276" t="s">
        <v>4</v>
      </c>
      <c r="B8" s="459" t="s">
        <v>122</v>
      </c>
      <c r="C8" s="459"/>
      <c r="D8" s="459"/>
      <c r="E8" s="459"/>
      <c r="F8" s="278"/>
      <c r="G8" s="150"/>
      <c r="H8" s="150"/>
      <c r="I8" s="460" t="s">
        <v>26</v>
      </c>
      <c r="J8" s="461"/>
      <c r="K8" s="462" t="s">
        <v>3307</v>
      </c>
      <c r="L8" s="463"/>
      <c r="M8" s="463"/>
      <c r="N8" s="464"/>
      <c r="T8" s="383"/>
      <c r="U8" s="383"/>
      <c r="V8" s="383"/>
      <c r="W8" s="383"/>
      <c r="X8" s="383"/>
      <c r="Y8" s="383"/>
    </row>
    <row r="9" spans="1:25" s="280" customFormat="1" ht="41.25" customHeight="1">
      <c r="A9" s="276" t="s">
        <v>6</v>
      </c>
      <c r="B9" s="453" t="s">
        <v>1770</v>
      </c>
      <c r="C9" s="453"/>
      <c r="D9" s="453"/>
      <c r="E9" s="453"/>
      <c r="F9" s="278"/>
      <c r="G9" s="150"/>
      <c r="H9" s="279"/>
      <c r="I9" s="454" t="s">
        <v>7</v>
      </c>
      <c r="J9" s="455"/>
      <c r="K9" s="465" t="s">
        <v>3308</v>
      </c>
      <c r="L9" s="466"/>
      <c r="M9" s="466"/>
      <c r="N9" s="467"/>
    </row>
    <row r="10" spans="1:25" s="151" customFormat="1" ht="66" customHeight="1">
      <c r="A10" s="276" t="s">
        <v>8</v>
      </c>
      <c r="B10" s="453" t="s">
        <v>27</v>
      </c>
      <c r="C10" s="453"/>
      <c r="D10" s="453"/>
      <c r="E10" s="453"/>
      <c r="F10" s="281"/>
      <c r="G10" s="282"/>
      <c r="H10" s="282"/>
      <c r="I10" s="454" t="s">
        <v>9</v>
      </c>
      <c r="J10" s="455"/>
      <c r="K10" s="465" t="s">
        <v>3309</v>
      </c>
      <c r="L10" s="466"/>
      <c r="M10" s="466"/>
      <c r="N10" s="467"/>
    </row>
    <row r="11" spans="1:25" s="86" customFormat="1" ht="20.25" customHeight="1">
      <c r="A11" s="155"/>
      <c r="B11" s="156"/>
      <c r="C11" s="156"/>
      <c r="D11" s="156"/>
      <c r="I11" s="152"/>
      <c r="J11" s="156"/>
      <c r="K11" s="156"/>
      <c r="L11" s="156"/>
      <c r="M11" s="156"/>
      <c r="N11" s="156"/>
    </row>
    <row r="12" spans="1:25" s="157" customFormat="1" ht="63.75" customHeight="1">
      <c r="A12" s="389" t="s">
        <v>10</v>
      </c>
      <c r="B12" s="389" t="s">
        <v>11</v>
      </c>
      <c r="C12" s="391" t="s">
        <v>12</v>
      </c>
      <c r="D12" s="392" t="s">
        <v>13</v>
      </c>
      <c r="E12" s="469" t="s">
        <v>14</v>
      </c>
      <c r="F12" s="469"/>
      <c r="G12" s="470"/>
      <c r="H12" s="391" t="s">
        <v>15</v>
      </c>
      <c r="I12" s="391" t="s">
        <v>16</v>
      </c>
      <c r="J12" s="391"/>
      <c r="K12" s="386" t="s">
        <v>17</v>
      </c>
      <c r="L12" s="387"/>
      <c r="M12" s="386" t="s">
        <v>18</v>
      </c>
      <c r="N12" s="388"/>
    </row>
    <row r="13" spans="1:25" s="157" customFormat="1" ht="57" customHeight="1">
      <c r="A13" s="390"/>
      <c r="B13" s="390"/>
      <c r="C13" s="391"/>
      <c r="D13" s="468"/>
      <c r="E13" s="471"/>
      <c r="F13" s="471"/>
      <c r="G13" s="472"/>
      <c r="H13" s="391"/>
      <c r="I13" s="158" t="s">
        <v>19</v>
      </c>
      <c r="J13" s="158" t="s">
        <v>20</v>
      </c>
      <c r="K13" s="158" t="s">
        <v>28</v>
      </c>
      <c r="L13" s="158" t="s">
        <v>29</v>
      </c>
      <c r="M13" s="158" t="s">
        <v>23</v>
      </c>
      <c r="N13" s="159" t="s">
        <v>24</v>
      </c>
    </row>
    <row r="14" spans="1:25" s="289" customFormat="1" ht="57.75" customHeight="1">
      <c r="A14" s="160">
        <v>644</v>
      </c>
      <c r="B14" s="290" t="s">
        <v>2213</v>
      </c>
      <c r="C14" s="283" t="s">
        <v>2214</v>
      </c>
      <c r="D14" s="284">
        <v>5</v>
      </c>
      <c r="E14" s="112" t="s">
        <v>581</v>
      </c>
      <c r="F14" s="112" t="s">
        <v>503</v>
      </c>
      <c r="G14" s="112" t="s">
        <v>3331</v>
      </c>
      <c r="H14" s="285" t="s">
        <v>3310</v>
      </c>
      <c r="I14" s="288">
        <v>45839</v>
      </c>
      <c r="J14" s="166"/>
      <c r="K14" s="166" t="s">
        <v>82</v>
      </c>
      <c r="L14" s="166" t="s">
        <v>25</v>
      </c>
      <c r="M14" s="166">
        <v>2</v>
      </c>
      <c r="N14" s="287">
        <v>3</v>
      </c>
    </row>
    <row r="15" spans="1:25" s="289" customFormat="1" ht="57.75" customHeight="1">
      <c r="A15" s="160">
        <v>645</v>
      </c>
      <c r="B15" s="290" t="s">
        <v>2215</v>
      </c>
      <c r="C15" s="283" t="s">
        <v>2216</v>
      </c>
      <c r="D15" s="284">
        <v>5</v>
      </c>
      <c r="E15" s="114" t="s">
        <v>474</v>
      </c>
      <c r="F15" s="114" t="s">
        <v>727</v>
      </c>
      <c r="G15" s="114" t="s">
        <v>3332</v>
      </c>
      <c r="H15" s="285" t="s">
        <v>3310</v>
      </c>
      <c r="I15" s="286">
        <v>45839</v>
      </c>
      <c r="J15" s="166"/>
      <c r="K15" s="166" t="s">
        <v>82</v>
      </c>
      <c r="L15" s="166" t="s">
        <v>25</v>
      </c>
      <c r="M15" s="166">
        <v>2</v>
      </c>
      <c r="N15" s="287">
        <v>3</v>
      </c>
    </row>
    <row r="16" spans="1:25" s="289" customFormat="1" ht="57.75" customHeight="1">
      <c r="A16" s="160">
        <v>646</v>
      </c>
      <c r="B16" s="290" t="s">
        <v>2217</v>
      </c>
      <c r="C16" s="283" t="s">
        <v>2218</v>
      </c>
      <c r="D16" s="284">
        <v>5</v>
      </c>
      <c r="E16" s="114" t="s">
        <v>474</v>
      </c>
      <c r="F16" s="114" t="s">
        <v>3318</v>
      </c>
      <c r="G16" s="114" t="s">
        <v>3333</v>
      </c>
      <c r="H16" s="285" t="s">
        <v>3310</v>
      </c>
      <c r="I16" s="286">
        <v>45839</v>
      </c>
      <c r="J16" s="166"/>
      <c r="K16" s="166" t="s">
        <v>82</v>
      </c>
      <c r="L16" s="166" t="s">
        <v>25</v>
      </c>
      <c r="M16" s="166">
        <v>2</v>
      </c>
      <c r="N16" s="287">
        <v>3</v>
      </c>
    </row>
    <row r="17" spans="1:14" s="289" customFormat="1" ht="57.75" customHeight="1">
      <c r="A17" s="160">
        <v>647</v>
      </c>
      <c r="B17" s="290" t="s">
        <v>2219</v>
      </c>
      <c r="C17" s="283" t="s">
        <v>2220</v>
      </c>
      <c r="D17" s="284">
        <v>5</v>
      </c>
      <c r="E17" s="112" t="str">
        <f>[8]Hoja1!S113</f>
        <v>GUERRA</v>
      </c>
      <c r="F17" s="112" t="s">
        <v>3320</v>
      </c>
      <c r="G17" s="112" t="s">
        <v>546</v>
      </c>
      <c r="H17" s="285" t="s">
        <v>3310</v>
      </c>
      <c r="I17" s="288">
        <v>45839</v>
      </c>
      <c r="J17" s="288">
        <v>45906</v>
      </c>
      <c r="K17" s="166" t="s">
        <v>82</v>
      </c>
      <c r="L17" s="166" t="s">
        <v>25</v>
      </c>
      <c r="M17" s="166">
        <v>2</v>
      </c>
      <c r="N17" s="287">
        <v>3</v>
      </c>
    </row>
    <row r="18" spans="1:14" s="289" customFormat="1" ht="57.75" customHeight="1">
      <c r="A18" s="160">
        <v>648</v>
      </c>
      <c r="B18" s="290" t="s">
        <v>2221</v>
      </c>
      <c r="C18" s="283" t="s">
        <v>2222</v>
      </c>
      <c r="D18" s="284">
        <v>5</v>
      </c>
      <c r="E18" s="112" t="str">
        <f>[8]Hoja1!S233</f>
        <v>SALGADO</v>
      </c>
      <c r="F18" s="112" t="s">
        <v>3334</v>
      </c>
      <c r="G18" s="112" t="s">
        <v>3330</v>
      </c>
      <c r="H18" s="285" t="s">
        <v>3310</v>
      </c>
      <c r="I18" s="288">
        <v>45839</v>
      </c>
      <c r="J18" s="288">
        <v>45854</v>
      </c>
      <c r="K18" s="166" t="s">
        <v>82</v>
      </c>
      <c r="L18" s="166" t="s">
        <v>25</v>
      </c>
      <c r="M18" s="166">
        <v>2</v>
      </c>
      <c r="N18" s="287">
        <v>3</v>
      </c>
    </row>
    <row r="19" spans="1:14" s="289" customFormat="1" ht="57.75" customHeight="1">
      <c r="A19" s="160">
        <v>649</v>
      </c>
      <c r="B19" s="290" t="s">
        <v>2223</v>
      </c>
      <c r="C19" s="283" t="s">
        <v>2224</v>
      </c>
      <c r="D19" s="284">
        <v>5</v>
      </c>
      <c r="E19" s="114" t="str">
        <f>[8]Hoja1!S234</f>
        <v>MENDIOLA</v>
      </c>
      <c r="F19" s="114" t="s">
        <v>3335</v>
      </c>
      <c r="G19" s="114" t="s">
        <v>3336</v>
      </c>
      <c r="H19" s="285" t="s">
        <v>3310</v>
      </c>
      <c r="I19" s="286">
        <v>45839</v>
      </c>
      <c r="J19" s="286">
        <v>45857</v>
      </c>
      <c r="K19" s="166" t="s">
        <v>82</v>
      </c>
      <c r="L19" s="166" t="s">
        <v>25</v>
      </c>
      <c r="M19" s="166">
        <v>2</v>
      </c>
      <c r="N19" s="287">
        <v>3</v>
      </c>
    </row>
    <row r="20" spans="1:14" s="289" customFormat="1" ht="57.75" customHeight="1">
      <c r="A20" s="160">
        <v>650</v>
      </c>
      <c r="B20" s="290" t="s">
        <v>2225</v>
      </c>
      <c r="C20" s="283" t="s">
        <v>2226</v>
      </c>
      <c r="D20" s="284">
        <v>5</v>
      </c>
      <c r="E20" s="112" t="str">
        <f>[8]Hoja1!S251</f>
        <v>DE LA CRUZ</v>
      </c>
      <c r="F20" s="112" t="s">
        <v>800</v>
      </c>
      <c r="G20" s="112" t="s">
        <v>3337</v>
      </c>
      <c r="H20" s="285" t="s">
        <v>3310</v>
      </c>
      <c r="I20" s="288">
        <v>45839</v>
      </c>
      <c r="J20" s="288">
        <v>45854</v>
      </c>
      <c r="K20" s="166" t="s">
        <v>82</v>
      </c>
      <c r="L20" s="166" t="s">
        <v>25</v>
      </c>
      <c r="M20" s="166">
        <v>2</v>
      </c>
      <c r="N20" s="287">
        <v>3</v>
      </c>
    </row>
    <row r="21" spans="1:14" s="289" customFormat="1" ht="57.75" customHeight="1">
      <c r="A21" s="160">
        <v>651</v>
      </c>
      <c r="B21" s="290" t="s">
        <v>2227</v>
      </c>
      <c r="C21" s="283" t="s">
        <v>2228</v>
      </c>
      <c r="D21" s="284">
        <v>5</v>
      </c>
      <c r="E21" s="114" t="str">
        <f>[8]Hoja1!S316</f>
        <v>HABANA</v>
      </c>
      <c r="F21" s="114" t="s">
        <v>3338</v>
      </c>
      <c r="G21" s="114" t="s">
        <v>3339</v>
      </c>
      <c r="H21" s="285" t="s">
        <v>3310</v>
      </c>
      <c r="I21" s="286">
        <v>45839</v>
      </c>
      <c r="J21" s="286">
        <v>45849</v>
      </c>
      <c r="K21" s="166" t="s">
        <v>82</v>
      </c>
      <c r="L21" s="166" t="s">
        <v>25</v>
      </c>
      <c r="M21" s="166">
        <v>2</v>
      </c>
      <c r="N21" s="287">
        <v>3</v>
      </c>
    </row>
    <row r="22" spans="1:14" s="289" customFormat="1" ht="57.75" customHeight="1">
      <c r="A22" s="160">
        <v>652</v>
      </c>
      <c r="B22" s="290" t="s">
        <v>2229</v>
      </c>
      <c r="C22" s="283" t="s">
        <v>2230</v>
      </c>
      <c r="D22" s="284">
        <v>5</v>
      </c>
      <c r="E22" s="114" t="str">
        <f>[8]Hoja1!S382</f>
        <v>DE LA CRUZ</v>
      </c>
      <c r="F22" s="114" t="s">
        <v>3340</v>
      </c>
      <c r="G22" s="114" t="s">
        <v>3341</v>
      </c>
      <c r="H22" s="285" t="s">
        <v>3310</v>
      </c>
      <c r="I22" s="286">
        <v>45839</v>
      </c>
      <c r="J22" s="286">
        <v>45857</v>
      </c>
      <c r="K22" s="166" t="s">
        <v>82</v>
      </c>
      <c r="L22" s="166" t="s">
        <v>25</v>
      </c>
      <c r="M22" s="166">
        <v>2</v>
      </c>
      <c r="N22" s="287">
        <v>3</v>
      </c>
    </row>
    <row r="23" spans="1:14" s="289" customFormat="1" ht="57.75" customHeight="1">
      <c r="A23" s="160">
        <v>653</v>
      </c>
      <c r="B23" s="290" t="s">
        <v>2231</v>
      </c>
      <c r="C23" s="283" t="s">
        <v>2232</v>
      </c>
      <c r="D23" s="284">
        <v>5</v>
      </c>
      <c r="E23" s="114" t="str">
        <f>[8]Hoja1!S400</f>
        <v>ROSALES</v>
      </c>
      <c r="F23" s="114" t="s">
        <v>996</v>
      </c>
      <c r="G23" s="114" t="s">
        <v>3327</v>
      </c>
      <c r="H23" s="285" t="s">
        <v>3310</v>
      </c>
      <c r="I23" s="286">
        <v>45839</v>
      </c>
      <c r="J23" s="286">
        <v>45947</v>
      </c>
      <c r="K23" s="166" t="s">
        <v>82</v>
      </c>
      <c r="L23" s="166" t="s">
        <v>25</v>
      </c>
      <c r="M23" s="166">
        <v>2</v>
      </c>
      <c r="N23" s="287">
        <v>3</v>
      </c>
    </row>
    <row r="24" spans="1:14" s="289" customFormat="1" ht="57.75" customHeight="1">
      <c r="A24" s="160">
        <v>654</v>
      </c>
      <c r="B24" s="290" t="s">
        <v>2233</v>
      </c>
      <c r="C24" s="283" t="s">
        <v>2234</v>
      </c>
      <c r="D24" s="284">
        <v>5</v>
      </c>
      <c r="E24" s="112" t="str">
        <f>[8]Hoja1!S405</f>
        <v>FERNANDEZ</v>
      </c>
      <c r="F24" s="112" t="s">
        <v>3342</v>
      </c>
      <c r="G24" s="112" t="s">
        <v>1027</v>
      </c>
      <c r="H24" s="285" t="s">
        <v>3310</v>
      </c>
      <c r="I24" s="288">
        <v>45839</v>
      </c>
      <c r="J24" s="288">
        <v>45911</v>
      </c>
      <c r="K24" s="166" t="s">
        <v>82</v>
      </c>
      <c r="L24" s="166" t="s">
        <v>25</v>
      </c>
      <c r="M24" s="166">
        <v>2</v>
      </c>
      <c r="N24" s="287">
        <v>3</v>
      </c>
    </row>
    <row r="25" spans="1:14" s="289" customFormat="1" ht="57.75" customHeight="1">
      <c r="A25" s="160">
        <v>655</v>
      </c>
      <c r="B25" s="290" t="s">
        <v>2235</v>
      </c>
      <c r="C25" s="283" t="s">
        <v>2236</v>
      </c>
      <c r="D25" s="284">
        <v>5</v>
      </c>
      <c r="E25" s="114" t="str">
        <f>[8]Hoja1!S512</f>
        <v>MALDONADO</v>
      </c>
      <c r="F25" s="114" t="s">
        <v>476</v>
      </c>
      <c r="G25" s="114" t="s">
        <v>3343</v>
      </c>
      <c r="H25" s="285" t="s">
        <v>3310</v>
      </c>
      <c r="I25" s="286">
        <v>45839</v>
      </c>
      <c r="J25" s="286">
        <v>45850</v>
      </c>
      <c r="K25" s="166" t="s">
        <v>82</v>
      </c>
      <c r="L25" s="166" t="s">
        <v>25</v>
      </c>
      <c r="M25" s="166">
        <v>2</v>
      </c>
      <c r="N25" s="287">
        <v>3</v>
      </c>
    </row>
    <row r="26" spans="1:14" s="289" customFormat="1" ht="57.75" customHeight="1">
      <c r="A26" s="160">
        <v>656</v>
      </c>
      <c r="B26" s="290" t="s">
        <v>2237</v>
      </c>
      <c r="C26" s="283" t="s">
        <v>2238</v>
      </c>
      <c r="D26" s="284">
        <v>5</v>
      </c>
      <c r="E26" s="114" t="str">
        <f>[8]Hoja1!S544</f>
        <v>LOPEZ</v>
      </c>
      <c r="F26" s="114" t="s">
        <v>1742</v>
      </c>
      <c r="G26" s="114" t="s">
        <v>1450</v>
      </c>
      <c r="H26" s="285" t="s">
        <v>3310</v>
      </c>
      <c r="I26" s="286">
        <v>45839</v>
      </c>
      <c r="J26" s="286">
        <v>45854</v>
      </c>
      <c r="K26" s="166" t="s">
        <v>82</v>
      </c>
      <c r="L26" s="166" t="s">
        <v>25</v>
      </c>
      <c r="M26" s="166">
        <v>2</v>
      </c>
      <c r="N26" s="287">
        <v>3</v>
      </c>
    </row>
    <row r="27" spans="1:14" s="289" customFormat="1" ht="57.75" customHeight="1">
      <c r="A27" s="160">
        <v>657</v>
      </c>
      <c r="B27" s="290" t="s">
        <v>2239</v>
      </c>
      <c r="C27" s="283" t="s">
        <v>2240</v>
      </c>
      <c r="D27" s="284">
        <v>5</v>
      </c>
      <c r="E27" s="112" t="str">
        <f>[8]Hoja1!S605</f>
        <v>LOPEZ</v>
      </c>
      <c r="F27" s="112" t="s">
        <v>475</v>
      </c>
      <c r="G27" s="112" t="s">
        <v>3344</v>
      </c>
      <c r="H27" s="285" t="s">
        <v>3310</v>
      </c>
      <c r="I27" s="288">
        <v>45839</v>
      </c>
      <c r="J27" s="288">
        <v>45854</v>
      </c>
      <c r="K27" s="166" t="s">
        <v>82</v>
      </c>
      <c r="L27" s="166" t="s">
        <v>25</v>
      </c>
      <c r="M27" s="166">
        <v>2</v>
      </c>
      <c r="N27" s="287">
        <v>3</v>
      </c>
    </row>
    <row r="28" spans="1:14" s="289" customFormat="1" ht="57.75" customHeight="1">
      <c r="A28" s="160">
        <v>658</v>
      </c>
      <c r="B28" s="290" t="s">
        <v>2241</v>
      </c>
      <c r="C28" s="283" t="s">
        <v>2242</v>
      </c>
      <c r="D28" s="284">
        <v>5</v>
      </c>
      <c r="E28" s="114" t="str">
        <f>[8]Hoja1!S646</f>
        <v>QUIÑONES</v>
      </c>
      <c r="F28" s="114" t="s">
        <v>589</v>
      </c>
      <c r="G28" s="114" t="s">
        <v>3345</v>
      </c>
      <c r="H28" s="285" t="s">
        <v>3310</v>
      </c>
      <c r="I28" s="286">
        <v>45839</v>
      </c>
      <c r="J28" s="286">
        <v>45940</v>
      </c>
      <c r="K28" s="166" t="s">
        <v>82</v>
      </c>
      <c r="L28" s="166" t="s">
        <v>25</v>
      </c>
      <c r="M28" s="166">
        <v>2</v>
      </c>
      <c r="N28" s="287">
        <v>3</v>
      </c>
    </row>
    <row r="29" spans="1:14" s="289" customFormat="1" ht="57.75" customHeight="1">
      <c r="A29" s="160">
        <v>659</v>
      </c>
      <c r="B29" s="290" t="s">
        <v>2243</v>
      </c>
      <c r="C29" s="283" t="s">
        <v>2244</v>
      </c>
      <c r="D29" s="284">
        <v>5</v>
      </c>
      <c r="E29" s="114" t="str">
        <f>[8]Hoja1!S662</f>
        <v>PEREZ</v>
      </c>
      <c r="F29" s="114" t="s">
        <v>3317</v>
      </c>
      <c r="G29" s="114" t="s">
        <v>3346</v>
      </c>
      <c r="H29" s="285" t="s">
        <v>3310</v>
      </c>
      <c r="I29" s="286">
        <v>45839</v>
      </c>
      <c r="J29" s="286">
        <v>45885</v>
      </c>
      <c r="K29" s="166" t="s">
        <v>82</v>
      </c>
      <c r="L29" s="166" t="s">
        <v>25</v>
      </c>
      <c r="M29" s="166">
        <v>2</v>
      </c>
      <c r="N29" s="287">
        <v>3</v>
      </c>
    </row>
    <row r="30" spans="1:14" s="289" customFormat="1" ht="57.75" customHeight="1">
      <c r="A30" s="160">
        <v>660</v>
      </c>
      <c r="B30" s="290" t="s">
        <v>2245</v>
      </c>
      <c r="C30" s="283" t="s">
        <v>2246</v>
      </c>
      <c r="D30" s="284">
        <v>5</v>
      </c>
      <c r="E30" s="112" t="str">
        <f>[8]Hoja1!S733</f>
        <v>RIOS</v>
      </c>
      <c r="F30" s="112" t="s">
        <v>467</v>
      </c>
      <c r="G30" s="112" t="s">
        <v>3347</v>
      </c>
      <c r="H30" s="285" t="s">
        <v>3310</v>
      </c>
      <c r="I30" s="288">
        <v>45839</v>
      </c>
      <c r="J30" s="288">
        <v>45895</v>
      </c>
      <c r="K30" s="166" t="s">
        <v>82</v>
      </c>
      <c r="L30" s="166" t="s">
        <v>25</v>
      </c>
      <c r="M30" s="166">
        <v>2</v>
      </c>
      <c r="N30" s="287">
        <v>3</v>
      </c>
    </row>
    <row r="31" spans="1:14" s="289" customFormat="1" ht="57.75" customHeight="1">
      <c r="A31" s="160">
        <v>661</v>
      </c>
      <c r="B31" s="290" t="s">
        <v>2247</v>
      </c>
      <c r="C31" s="283" t="s">
        <v>2248</v>
      </c>
      <c r="D31" s="284">
        <v>5</v>
      </c>
      <c r="E31" s="112" t="str">
        <f>[8]Hoja1!S739</f>
        <v>LEYVA</v>
      </c>
      <c r="F31" s="112" t="s">
        <v>3348</v>
      </c>
      <c r="G31" s="112" t="s">
        <v>917</v>
      </c>
      <c r="H31" s="285" t="s">
        <v>3310</v>
      </c>
      <c r="I31" s="288">
        <v>45839</v>
      </c>
      <c r="J31" s="288">
        <v>45937</v>
      </c>
      <c r="K31" s="166" t="s">
        <v>82</v>
      </c>
      <c r="L31" s="166" t="s">
        <v>25</v>
      </c>
      <c r="M31" s="166">
        <v>2</v>
      </c>
      <c r="N31" s="287">
        <v>3</v>
      </c>
    </row>
    <row r="32" spans="1:14" s="289" customFormat="1" ht="57.75" customHeight="1">
      <c r="A32" s="160">
        <v>662</v>
      </c>
      <c r="B32" s="290" t="s">
        <v>2249</v>
      </c>
      <c r="C32" s="283" t="s">
        <v>2250</v>
      </c>
      <c r="D32" s="284">
        <v>5</v>
      </c>
      <c r="E32" s="112" t="str">
        <f>[8]Hoja1!S765</f>
        <v>VELAZCO</v>
      </c>
      <c r="F32" s="112" t="s">
        <v>1406</v>
      </c>
      <c r="G32" s="112" t="s">
        <v>3349</v>
      </c>
      <c r="H32" s="285" t="s">
        <v>3310</v>
      </c>
      <c r="I32" s="288">
        <v>45839</v>
      </c>
      <c r="J32" s="288">
        <v>45938</v>
      </c>
      <c r="K32" s="166" t="s">
        <v>82</v>
      </c>
      <c r="L32" s="166" t="s">
        <v>25</v>
      </c>
      <c r="M32" s="166">
        <v>2</v>
      </c>
      <c r="N32" s="287">
        <v>3</v>
      </c>
    </row>
    <row r="33" spans="1:14" s="289" customFormat="1" ht="57.75" customHeight="1">
      <c r="A33" s="160">
        <v>663</v>
      </c>
      <c r="B33" s="290" t="s">
        <v>2251</v>
      </c>
      <c r="C33" s="283" t="s">
        <v>2252</v>
      </c>
      <c r="D33" s="284">
        <v>5</v>
      </c>
      <c r="E33" s="114" t="str">
        <f>[8]Hoja1!S766</f>
        <v>DE DIOS</v>
      </c>
      <c r="F33" s="114" t="s">
        <v>465</v>
      </c>
      <c r="G33" s="114" t="s">
        <v>3350</v>
      </c>
      <c r="H33" s="285" t="s">
        <v>3310</v>
      </c>
      <c r="I33" s="286">
        <v>45839</v>
      </c>
      <c r="J33" s="286">
        <v>45917</v>
      </c>
      <c r="K33" s="166" t="s">
        <v>82</v>
      </c>
      <c r="L33" s="166" t="s">
        <v>25</v>
      </c>
      <c r="M33" s="166">
        <v>2</v>
      </c>
      <c r="N33" s="287">
        <v>3</v>
      </c>
    </row>
    <row r="34" spans="1:14" s="289" customFormat="1" ht="57.75" customHeight="1">
      <c r="A34" s="160">
        <v>664</v>
      </c>
      <c r="B34" s="290" t="s">
        <v>2253</v>
      </c>
      <c r="C34" s="283" t="s">
        <v>2254</v>
      </c>
      <c r="D34" s="284">
        <v>5</v>
      </c>
      <c r="E34" s="114" t="str">
        <f>[8]Hoja1!S830</f>
        <v>RIOS</v>
      </c>
      <c r="F34" s="114" t="s">
        <v>467</v>
      </c>
      <c r="G34" s="114" t="s">
        <v>3347</v>
      </c>
      <c r="H34" s="285" t="s">
        <v>3310</v>
      </c>
      <c r="I34" s="286">
        <v>45839</v>
      </c>
      <c r="J34" s="286">
        <v>45854</v>
      </c>
      <c r="K34" s="166" t="s">
        <v>82</v>
      </c>
      <c r="L34" s="166" t="s">
        <v>25</v>
      </c>
      <c r="M34" s="166">
        <v>2</v>
      </c>
      <c r="N34" s="287">
        <v>3</v>
      </c>
    </row>
    <row r="35" spans="1:14" s="289" customFormat="1" ht="57.75" customHeight="1">
      <c r="A35" s="160">
        <v>665</v>
      </c>
      <c r="B35" s="290" t="s">
        <v>2255</v>
      </c>
      <c r="C35" s="283" t="s">
        <v>2256</v>
      </c>
      <c r="D35" s="284">
        <v>5</v>
      </c>
      <c r="E35" s="114" t="str">
        <f>[8]Hoja1!S832</f>
        <v>MUÑOZ</v>
      </c>
      <c r="F35" s="114" t="s">
        <v>539</v>
      </c>
      <c r="G35" s="114" t="s">
        <v>2869</v>
      </c>
      <c r="H35" s="285" t="s">
        <v>3310</v>
      </c>
      <c r="I35" s="286">
        <v>45839</v>
      </c>
      <c r="J35" s="286">
        <v>45947</v>
      </c>
      <c r="K35" s="166" t="s">
        <v>82</v>
      </c>
      <c r="L35" s="166" t="s">
        <v>25</v>
      </c>
      <c r="M35" s="166">
        <v>2</v>
      </c>
      <c r="N35" s="287">
        <v>3</v>
      </c>
    </row>
    <row r="36" spans="1:14" s="289" customFormat="1" ht="57.75" customHeight="1">
      <c r="A36" s="160">
        <v>666</v>
      </c>
      <c r="B36" s="290" t="s">
        <v>2257</v>
      </c>
      <c r="C36" s="283" t="s">
        <v>2258</v>
      </c>
      <c r="D36" s="284">
        <v>5</v>
      </c>
      <c r="E36" s="114" t="str">
        <f>[8]Hoja1!S938</f>
        <v>PEREZ</v>
      </c>
      <c r="F36" s="114" t="s">
        <v>3317</v>
      </c>
      <c r="G36" s="114" t="s">
        <v>3346</v>
      </c>
      <c r="H36" s="285" t="s">
        <v>3310</v>
      </c>
      <c r="I36" s="286">
        <v>45839</v>
      </c>
      <c r="J36" s="286">
        <v>45885</v>
      </c>
      <c r="K36" s="166" t="s">
        <v>82</v>
      </c>
      <c r="L36" s="166" t="s">
        <v>25</v>
      </c>
      <c r="M36" s="166">
        <v>2</v>
      </c>
      <c r="N36" s="287">
        <v>3</v>
      </c>
    </row>
    <row r="37" spans="1:14" s="289" customFormat="1" ht="57.75" customHeight="1">
      <c r="A37" s="160">
        <v>667</v>
      </c>
      <c r="B37" s="290" t="s">
        <v>2259</v>
      </c>
      <c r="C37" s="283" t="s">
        <v>3351</v>
      </c>
      <c r="D37" s="284">
        <v>5</v>
      </c>
      <c r="E37" s="112" t="str">
        <f>[8]Hoja1!S947</f>
        <v>LEYVA</v>
      </c>
      <c r="F37" s="112" t="s">
        <v>3348</v>
      </c>
      <c r="G37" s="112" t="s">
        <v>917</v>
      </c>
      <c r="H37" s="285" t="s">
        <v>3310</v>
      </c>
      <c r="I37" s="288">
        <v>45839</v>
      </c>
      <c r="J37" s="288">
        <v>45937</v>
      </c>
      <c r="K37" s="166" t="s">
        <v>82</v>
      </c>
      <c r="L37" s="166" t="s">
        <v>25</v>
      </c>
      <c r="M37" s="166">
        <v>2</v>
      </c>
      <c r="N37" s="287">
        <v>3</v>
      </c>
    </row>
    <row r="38" spans="1:14" s="289" customFormat="1" ht="57.75" customHeight="1">
      <c r="A38" s="160">
        <v>668</v>
      </c>
      <c r="B38" s="290" t="s">
        <v>2261</v>
      </c>
      <c r="C38" s="283" t="s">
        <v>2262</v>
      </c>
      <c r="D38" s="284">
        <v>5</v>
      </c>
      <c r="E38" s="114" t="str">
        <f>[8]Hoja1!S950</f>
        <v>MUÑOZ</v>
      </c>
      <c r="F38" s="114" t="s">
        <v>539</v>
      </c>
      <c r="G38" s="114" t="s">
        <v>2869</v>
      </c>
      <c r="H38" s="285" t="s">
        <v>3310</v>
      </c>
      <c r="I38" s="286">
        <v>45839</v>
      </c>
      <c r="J38" s="286">
        <v>45947</v>
      </c>
      <c r="K38" s="166" t="s">
        <v>82</v>
      </c>
      <c r="L38" s="166" t="s">
        <v>25</v>
      </c>
      <c r="M38" s="166">
        <v>2</v>
      </c>
      <c r="N38" s="287">
        <v>3</v>
      </c>
    </row>
    <row r="39" spans="1:14" s="289" customFormat="1" ht="57.75" customHeight="1">
      <c r="A39" s="160">
        <v>669</v>
      </c>
      <c r="B39" s="290" t="s">
        <v>2263</v>
      </c>
      <c r="C39" s="283" t="s">
        <v>2264</v>
      </c>
      <c r="D39" s="284">
        <v>5</v>
      </c>
      <c r="E39" s="112" t="str">
        <f>[8]Hoja1!S951</f>
        <v>ROSALES</v>
      </c>
      <c r="F39" s="112" t="s">
        <v>996</v>
      </c>
      <c r="G39" s="112" t="s">
        <v>3327</v>
      </c>
      <c r="H39" s="285" t="s">
        <v>3310</v>
      </c>
      <c r="I39" s="288">
        <v>45839</v>
      </c>
      <c r="J39" s="288">
        <v>45947</v>
      </c>
      <c r="K39" s="166" t="s">
        <v>82</v>
      </c>
      <c r="L39" s="166" t="s">
        <v>25</v>
      </c>
      <c r="M39" s="166">
        <v>2</v>
      </c>
      <c r="N39" s="287">
        <v>3</v>
      </c>
    </row>
    <row r="40" spans="1:14" s="289" customFormat="1" ht="57.75" customHeight="1">
      <c r="A40" s="160">
        <v>670</v>
      </c>
      <c r="B40" s="290" t="s">
        <v>2265</v>
      </c>
      <c r="C40" s="283" t="s">
        <v>2266</v>
      </c>
      <c r="D40" s="284">
        <v>5</v>
      </c>
      <c r="E40" s="114" t="str">
        <f>[8]Hoja1!S954</f>
        <v>GUERRA</v>
      </c>
      <c r="F40" s="114" t="s">
        <v>3320</v>
      </c>
      <c r="G40" s="114" t="s">
        <v>546</v>
      </c>
      <c r="H40" s="285" t="s">
        <v>3310</v>
      </c>
      <c r="I40" s="286">
        <v>45839</v>
      </c>
      <c r="J40" s="286">
        <v>45906</v>
      </c>
      <c r="K40" s="166" t="s">
        <v>82</v>
      </c>
      <c r="L40" s="166" t="s">
        <v>25</v>
      </c>
      <c r="M40" s="166">
        <v>2</v>
      </c>
      <c r="N40" s="287">
        <v>3</v>
      </c>
    </row>
    <row r="41" spans="1:14" s="289" customFormat="1" ht="57.75" customHeight="1">
      <c r="A41" s="160">
        <v>671</v>
      </c>
      <c r="B41" s="290" t="s">
        <v>2267</v>
      </c>
      <c r="C41" s="283" t="s">
        <v>2268</v>
      </c>
      <c r="D41" s="284">
        <v>5</v>
      </c>
      <c r="E41" s="114" t="str">
        <f>[8]Hoja1!S1000</f>
        <v>DE DIOS</v>
      </c>
      <c r="F41" s="114" t="s">
        <v>465</v>
      </c>
      <c r="G41" s="114" t="s">
        <v>3350</v>
      </c>
      <c r="H41" s="285" t="s">
        <v>3310</v>
      </c>
      <c r="I41" s="286">
        <v>45839</v>
      </c>
      <c r="J41" s="286">
        <v>45917</v>
      </c>
      <c r="K41" s="166" t="s">
        <v>82</v>
      </c>
      <c r="L41" s="166" t="s">
        <v>25</v>
      </c>
      <c r="M41" s="166">
        <v>2</v>
      </c>
      <c r="N41" s="287">
        <v>3</v>
      </c>
    </row>
    <row r="42" spans="1:14" s="289" customFormat="1" ht="57.75" customHeight="1">
      <c r="A42" s="160">
        <v>672</v>
      </c>
      <c r="B42" s="290" t="s">
        <v>2269</v>
      </c>
      <c r="C42" s="283" t="s">
        <v>2270</v>
      </c>
      <c r="D42" s="284">
        <v>5</v>
      </c>
      <c r="E42" s="112" t="str">
        <f>[8]Hoja1!S1001</f>
        <v>QUIÑONES</v>
      </c>
      <c r="F42" s="112" t="s">
        <v>589</v>
      </c>
      <c r="G42" s="112" t="s">
        <v>3345</v>
      </c>
      <c r="H42" s="285" t="s">
        <v>3310</v>
      </c>
      <c r="I42" s="288">
        <v>45839</v>
      </c>
      <c r="J42" s="288">
        <v>45940</v>
      </c>
      <c r="K42" s="166" t="s">
        <v>82</v>
      </c>
      <c r="L42" s="166" t="s">
        <v>25</v>
      </c>
      <c r="M42" s="166">
        <v>2</v>
      </c>
      <c r="N42" s="287">
        <v>3</v>
      </c>
    </row>
    <row r="43" spans="1:14" s="289" customFormat="1" ht="57.75" customHeight="1">
      <c r="A43" s="160">
        <v>673</v>
      </c>
      <c r="B43" s="290" t="s">
        <v>2271</v>
      </c>
      <c r="C43" s="283" t="s">
        <v>2272</v>
      </c>
      <c r="D43" s="284">
        <v>5</v>
      </c>
      <c r="E43" s="114" t="str">
        <f>[8]Hoja1!S112</f>
        <v>PEREZ</v>
      </c>
      <c r="F43" s="114" t="s">
        <v>474</v>
      </c>
      <c r="G43" s="114" t="s">
        <v>491</v>
      </c>
      <c r="H43" s="285" t="s">
        <v>3310</v>
      </c>
      <c r="I43" s="286">
        <v>45840</v>
      </c>
      <c r="J43" s="286">
        <v>45905</v>
      </c>
      <c r="K43" s="166" t="s">
        <v>82</v>
      </c>
      <c r="L43" s="166" t="s">
        <v>25</v>
      </c>
      <c r="M43" s="166">
        <v>2</v>
      </c>
      <c r="N43" s="287">
        <v>3</v>
      </c>
    </row>
    <row r="44" spans="1:14" s="289" customFormat="1" ht="57.75" customHeight="1">
      <c r="A44" s="160">
        <v>674</v>
      </c>
      <c r="B44" s="290" t="s">
        <v>2273</v>
      </c>
      <c r="C44" s="283" t="s">
        <v>2274</v>
      </c>
      <c r="D44" s="284">
        <v>5</v>
      </c>
      <c r="E44" s="112" t="str">
        <f>[8]Hoja1!S243</f>
        <v>MORALES</v>
      </c>
      <c r="F44" s="112" t="s">
        <v>1076</v>
      </c>
      <c r="G44" s="112" t="s">
        <v>585</v>
      </c>
      <c r="H44" s="285" t="s">
        <v>3310</v>
      </c>
      <c r="I44" s="288">
        <v>45840</v>
      </c>
      <c r="J44" s="288">
        <v>45905</v>
      </c>
      <c r="K44" s="166" t="s">
        <v>82</v>
      </c>
      <c r="L44" s="166" t="s">
        <v>25</v>
      </c>
      <c r="M44" s="166">
        <v>2</v>
      </c>
      <c r="N44" s="287">
        <v>3</v>
      </c>
    </row>
    <row r="45" spans="1:14" s="289" customFormat="1" ht="57.75" customHeight="1">
      <c r="A45" s="160">
        <v>675</v>
      </c>
      <c r="B45" s="290" t="s">
        <v>2275</v>
      </c>
      <c r="C45" s="283" t="s">
        <v>2276</v>
      </c>
      <c r="D45" s="284">
        <v>5</v>
      </c>
      <c r="E45" s="114" t="str">
        <f>[8]Hoja1!S244</f>
        <v>DE LA TORRE</v>
      </c>
      <c r="F45" s="114" t="s">
        <v>478</v>
      </c>
      <c r="G45" s="114" t="s">
        <v>555</v>
      </c>
      <c r="H45" s="285" t="s">
        <v>3310</v>
      </c>
      <c r="I45" s="286">
        <v>45840</v>
      </c>
      <c r="J45" s="286">
        <v>45905</v>
      </c>
      <c r="K45" s="166" t="s">
        <v>82</v>
      </c>
      <c r="L45" s="166" t="s">
        <v>25</v>
      </c>
      <c r="M45" s="166">
        <v>2</v>
      </c>
      <c r="N45" s="287">
        <v>3</v>
      </c>
    </row>
    <row r="46" spans="1:14" s="289" customFormat="1" ht="57.75" customHeight="1">
      <c r="A46" s="160">
        <v>676</v>
      </c>
      <c r="B46" s="290" t="s">
        <v>2277</v>
      </c>
      <c r="C46" s="283" t="s">
        <v>2278</v>
      </c>
      <c r="D46" s="284">
        <v>5</v>
      </c>
      <c r="E46" s="112" t="str">
        <f>[8]Hoja1!S313</f>
        <v>BECERRA</v>
      </c>
      <c r="F46" s="112" t="s">
        <v>474</v>
      </c>
      <c r="G46" s="112" t="s">
        <v>552</v>
      </c>
      <c r="H46" s="285" t="s">
        <v>3310</v>
      </c>
      <c r="I46" s="288">
        <v>45840</v>
      </c>
      <c r="J46" s="288">
        <v>45940</v>
      </c>
      <c r="K46" s="166" t="s">
        <v>82</v>
      </c>
      <c r="L46" s="166" t="s">
        <v>25</v>
      </c>
      <c r="M46" s="166">
        <v>2</v>
      </c>
      <c r="N46" s="287">
        <v>3</v>
      </c>
    </row>
    <row r="47" spans="1:14" s="289" customFormat="1" ht="57.75" customHeight="1">
      <c r="A47" s="160">
        <v>677</v>
      </c>
      <c r="B47" s="290" t="s">
        <v>2279</v>
      </c>
      <c r="C47" s="283" t="s">
        <v>2280</v>
      </c>
      <c r="D47" s="284">
        <v>5</v>
      </c>
      <c r="E47" s="112" t="str">
        <f>[8]Hoja1!S399</f>
        <v>ALMAGUER</v>
      </c>
      <c r="F47" s="112" t="s">
        <v>3352</v>
      </c>
      <c r="G47" s="112" t="s">
        <v>937</v>
      </c>
      <c r="H47" s="285" t="s">
        <v>3310</v>
      </c>
      <c r="I47" s="288">
        <v>45840</v>
      </c>
      <c r="J47" s="288">
        <v>45905</v>
      </c>
      <c r="K47" s="166" t="s">
        <v>82</v>
      </c>
      <c r="L47" s="166" t="s">
        <v>25</v>
      </c>
      <c r="M47" s="166">
        <v>2</v>
      </c>
      <c r="N47" s="287">
        <v>3</v>
      </c>
    </row>
    <row r="48" spans="1:14" s="289" customFormat="1" ht="57.75" customHeight="1">
      <c r="A48" s="160">
        <v>678</v>
      </c>
      <c r="B48" s="290" t="s">
        <v>2281</v>
      </c>
      <c r="C48" s="283" t="s">
        <v>2282</v>
      </c>
      <c r="D48" s="284">
        <v>5</v>
      </c>
      <c r="E48" s="112" t="str">
        <f>[8]Hoja1!S663</f>
        <v>FLORES</v>
      </c>
      <c r="F48" s="112" t="s">
        <v>3353</v>
      </c>
      <c r="G48" s="112" t="s">
        <v>552</v>
      </c>
      <c r="H48" s="285" t="s">
        <v>3310</v>
      </c>
      <c r="I48" s="288">
        <v>45840</v>
      </c>
      <c r="J48" s="288">
        <v>45905</v>
      </c>
      <c r="K48" s="166" t="s">
        <v>82</v>
      </c>
      <c r="L48" s="166" t="s">
        <v>25</v>
      </c>
      <c r="M48" s="166">
        <v>2</v>
      </c>
      <c r="N48" s="287">
        <v>3</v>
      </c>
    </row>
    <row r="49" spans="1:14" s="289" customFormat="1" ht="57.75" customHeight="1">
      <c r="A49" s="160">
        <v>679</v>
      </c>
      <c r="B49" s="290" t="s">
        <v>2283</v>
      </c>
      <c r="C49" s="283" t="s">
        <v>2284</v>
      </c>
      <c r="D49" s="284">
        <v>5</v>
      </c>
      <c r="E49" s="112" t="str">
        <f>[8]Hoja1!S737</f>
        <v>SALGADO</v>
      </c>
      <c r="F49" s="112" t="s">
        <v>567</v>
      </c>
      <c r="G49" s="112" t="s">
        <v>559</v>
      </c>
      <c r="H49" s="285" t="s">
        <v>3310</v>
      </c>
      <c r="I49" s="288">
        <v>45840</v>
      </c>
      <c r="J49" s="288">
        <v>45911</v>
      </c>
      <c r="K49" s="166" t="s">
        <v>82</v>
      </c>
      <c r="L49" s="166" t="s">
        <v>25</v>
      </c>
      <c r="M49" s="166">
        <v>2</v>
      </c>
      <c r="N49" s="287">
        <v>3</v>
      </c>
    </row>
    <row r="50" spans="1:14" s="289" customFormat="1" ht="57.75" customHeight="1">
      <c r="A50" s="160">
        <v>680</v>
      </c>
      <c r="B50" s="290" t="s">
        <v>2285</v>
      </c>
      <c r="C50" s="283" t="s">
        <v>2286</v>
      </c>
      <c r="D50" s="284">
        <v>5</v>
      </c>
      <c r="E50" s="112" t="str">
        <f>[8]Hoja1!S831</f>
        <v>DIAZ</v>
      </c>
      <c r="F50" s="112" t="s">
        <v>526</v>
      </c>
      <c r="G50" s="112" t="s">
        <v>540</v>
      </c>
      <c r="H50" s="285" t="s">
        <v>3310</v>
      </c>
      <c r="I50" s="288">
        <v>45840</v>
      </c>
      <c r="J50" s="288">
        <v>45950</v>
      </c>
      <c r="K50" s="166" t="s">
        <v>82</v>
      </c>
      <c r="L50" s="166" t="s">
        <v>25</v>
      </c>
      <c r="M50" s="166">
        <v>2</v>
      </c>
      <c r="N50" s="287">
        <v>3</v>
      </c>
    </row>
    <row r="51" spans="1:14" s="289" customFormat="1" ht="57.75" customHeight="1">
      <c r="A51" s="160">
        <v>681</v>
      </c>
      <c r="B51" s="290" t="s">
        <v>2287</v>
      </c>
      <c r="C51" s="283" t="s">
        <v>2288</v>
      </c>
      <c r="D51" s="284">
        <v>5</v>
      </c>
      <c r="E51" s="112" t="str">
        <f>[8]Hoja1!S939</f>
        <v>PEREZ</v>
      </c>
      <c r="F51" s="112" t="s">
        <v>474</v>
      </c>
      <c r="G51" s="112" t="s">
        <v>491</v>
      </c>
      <c r="H51" s="285" t="s">
        <v>3310</v>
      </c>
      <c r="I51" s="288">
        <v>45840</v>
      </c>
      <c r="J51" s="288">
        <v>45905</v>
      </c>
      <c r="K51" s="166" t="s">
        <v>82</v>
      </c>
      <c r="L51" s="166" t="s">
        <v>25</v>
      </c>
      <c r="M51" s="166">
        <v>2</v>
      </c>
      <c r="N51" s="287">
        <v>3</v>
      </c>
    </row>
    <row r="52" spans="1:14" s="289" customFormat="1" ht="57.75" customHeight="1">
      <c r="A52" s="160">
        <v>682</v>
      </c>
      <c r="B52" s="290" t="s">
        <v>2289</v>
      </c>
      <c r="C52" s="283" t="s">
        <v>2290</v>
      </c>
      <c r="D52" s="284">
        <v>5</v>
      </c>
      <c r="E52" s="114" t="str">
        <f>[8]Hoja1!S940</f>
        <v>MORALES</v>
      </c>
      <c r="F52" s="114" t="s">
        <v>1076</v>
      </c>
      <c r="G52" s="114" t="s">
        <v>585</v>
      </c>
      <c r="H52" s="285" t="s">
        <v>3310</v>
      </c>
      <c r="I52" s="286">
        <v>45840</v>
      </c>
      <c r="J52" s="286">
        <v>45905</v>
      </c>
      <c r="K52" s="166" t="s">
        <v>82</v>
      </c>
      <c r="L52" s="166" t="s">
        <v>25</v>
      </c>
      <c r="M52" s="166">
        <v>2</v>
      </c>
      <c r="N52" s="287">
        <v>3</v>
      </c>
    </row>
    <row r="53" spans="1:14" s="289" customFormat="1" ht="57.75" customHeight="1">
      <c r="A53" s="160">
        <v>683</v>
      </c>
      <c r="B53" s="290" t="s">
        <v>2291</v>
      </c>
      <c r="C53" s="283" t="s">
        <v>2292</v>
      </c>
      <c r="D53" s="284">
        <v>5</v>
      </c>
      <c r="E53" s="112" t="str">
        <f>[8]Hoja1!S941</f>
        <v>FLORES</v>
      </c>
      <c r="F53" s="112" t="s">
        <v>3353</v>
      </c>
      <c r="G53" s="112" t="s">
        <v>552</v>
      </c>
      <c r="H53" s="285" t="s">
        <v>3310</v>
      </c>
      <c r="I53" s="288">
        <v>45840</v>
      </c>
      <c r="J53" s="288">
        <v>45905</v>
      </c>
      <c r="K53" s="166" t="s">
        <v>82</v>
      </c>
      <c r="L53" s="166" t="s">
        <v>25</v>
      </c>
      <c r="M53" s="166">
        <v>2</v>
      </c>
      <c r="N53" s="287">
        <v>3</v>
      </c>
    </row>
    <row r="54" spans="1:14" s="289" customFormat="1" ht="57.75" customHeight="1">
      <c r="A54" s="160">
        <v>684</v>
      </c>
      <c r="B54" s="290" t="s">
        <v>2293</v>
      </c>
      <c r="C54" s="283" t="s">
        <v>2294</v>
      </c>
      <c r="D54" s="284">
        <v>5</v>
      </c>
      <c r="E54" s="114" t="str">
        <f>[8]Hoja1!S942</f>
        <v>SALGADO</v>
      </c>
      <c r="F54" s="114" t="s">
        <v>567</v>
      </c>
      <c r="G54" s="114" t="s">
        <v>559</v>
      </c>
      <c r="H54" s="285" t="s">
        <v>3310</v>
      </c>
      <c r="I54" s="286">
        <v>45840</v>
      </c>
      <c r="J54" s="286">
        <v>45911</v>
      </c>
      <c r="K54" s="166" t="s">
        <v>82</v>
      </c>
      <c r="L54" s="166" t="s">
        <v>25</v>
      </c>
      <c r="M54" s="166">
        <v>2</v>
      </c>
      <c r="N54" s="287">
        <v>3</v>
      </c>
    </row>
    <row r="55" spans="1:14" s="289" customFormat="1" ht="57.75" customHeight="1">
      <c r="A55" s="160">
        <v>685</v>
      </c>
      <c r="B55" s="290" t="s">
        <v>3298</v>
      </c>
      <c r="C55" s="283" t="s">
        <v>2295</v>
      </c>
      <c r="D55" s="284">
        <v>5</v>
      </c>
      <c r="E55" s="112" t="str">
        <f>[8]Hoja1!S943</f>
        <v>DE LA TORRE</v>
      </c>
      <c r="F55" s="112" t="s">
        <v>478</v>
      </c>
      <c r="G55" s="112" t="s">
        <v>555</v>
      </c>
      <c r="H55" s="285" t="s">
        <v>3310</v>
      </c>
      <c r="I55" s="288">
        <v>45840</v>
      </c>
      <c r="J55" s="288">
        <v>45905</v>
      </c>
      <c r="K55" s="166" t="s">
        <v>82</v>
      </c>
      <c r="L55" s="166" t="s">
        <v>25</v>
      </c>
      <c r="M55" s="166">
        <v>2</v>
      </c>
      <c r="N55" s="287">
        <v>3</v>
      </c>
    </row>
    <row r="56" spans="1:14" s="289" customFormat="1" ht="57.75" customHeight="1">
      <c r="A56" s="160">
        <v>686</v>
      </c>
      <c r="B56" s="290" t="s">
        <v>3299</v>
      </c>
      <c r="C56" s="283" t="s">
        <v>3354</v>
      </c>
      <c r="D56" s="284">
        <v>5</v>
      </c>
      <c r="E56" s="114" t="str">
        <f>[8]Hoja1!S944</f>
        <v>DIAZ</v>
      </c>
      <c r="F56" s="114" t="s">
        <v>526</v>
      </c>
      <c r="G56" s="114" t="s">
        <v>540</v>
      </c>
      <c r="H56" s="285" t="s">
        <v>3310</v>
      </c>
      <c r="I56" s="286">
        <v>45840</v>
      </c>
      <c r="J56" s="286">
        <v>45950</v>
      </c>
      <c r="K56" s="166" t="s">
        <v>82</v>
      </c>
      <c r="L56" s="166" t="s">
        <v>25</v>
      </c>
      <c r="M56" s="166">
        <v>2</v>
      </c>
      <c r="N56" s="287">
        <v>3</v>
      </c>
    </row>
    <row r="57" spans="1:14" s="289" customFormat="1" ht="57.75" customHeight="1">
      <c r="A57" s="160">
        <v>687</v>
      </c>
      <c r="B57" s="290" t="s">
        <v>2297</v>
      </c>
      <c r="C57" s="283" t="s">
        <v>2298</v>
      </c>
      <c r="D57" s="284">
        <v>5</v>
      </c>
      <c r="E57" s="112" t="str">
        <f>[8]Hoja1!S945</f>
        <v>ALMAGUER</v>
      </c>
      <c r="F57" s="112" t="s">
        <v>3352</v>
      </c>
      <c r="G57" s="112" t="s">
        <v>937</v>
      </c>
      <c r="H57" s="285" t="s">
        <v>3310</v>
      </c>
      <c r="I57" s="288">
        <v>45840</v>
      </c>
      <c r="J57" s="288">
        <v>45905</v>
      </c>
      <c r="K57" s="166" t="s">
        <v>82</v>
      </c>
      <c r="L57" s="166" t="s">
        <v>25</v>
      </c>
      <c r="M57" s="166">
        <v>2</v>
      </c>
      <c r="N57" s="287">
        <v>3</v>
      </c>
    </row>
    <row r="58" spans="1:14" s="289" customFormat="1" ht="57.75" customHeight="1">
      <c r="A58" s="160">
        <v>688</v>
      </c>
      <c r="B58" s="290" t="s">
        <v>2299</v>
      </c>
      <c r="C58" s="283" t="s">
        <v>2300</v>
      </c>
      <c r="D58" s="284">
        <v>5</v>
      </c>
      <c r="E58" s="114" t="str">
        <f>[8]Hoja1!S946</f>
        <v>BECERRA</v>
      </c>
      <c r="F58" s="114" t="s">
        <v>474</v>
      </c>
      <c r="G58" s="114" t="s">
        <v>552</v>
      </c>
      <c r="H58" s="285" t="s">
        <v>3310</v>
      </c>
      <c r="I58" s="286">
        <v>45840</v>
      </c>
      <c r="J58" s="286">
        <v>45940</v>
      </c>
      <c r="K58" s="166" t="s">
        <v>82</v>
      </c>
      <c r="L58" s="166" t="s">
        <v>25</v>
      </c>
      <c r="M58" s="166">
        <v>2</v>
      </c>
      <c r="N58" s="287">
        <v>3</v>
      </c>
    </row>
    <row r="59" spans="1:14" s="289" customFormat="1" ht="57.75" customHeight="1">
      <c r="A59" s="160">
        <v>689</v>
      </c>
      <c r="B59" s="290" t="s">
        <v>2301</v>
      </c>
      <c r="C59" s="283" t="s">
        <v>2302</v>
      </c>
      <c r="D59" s="284">
        <v>5</v>
      </c>
      <c r="E59" s="112" t="str">
        <f>[8]Hoja1!S267</f>
        <v>LOZANO</v>
      </c>
      <c r="F59" s="112" t="s">
        <v>3355</v>
      </c>
      <c r="G59" s="112" t="s">
        <v>3356</v>
      </c>
      <c r="H59" s="285" t="s">
        <v>3310</v>
      </c>
      <c r="I59" s="288">
        <v>45841</v>
      </c>
      <c r="J59" s="288">
        <v>45881</v>
      </c>
      <c r="K59" s="166" t="s">
        <v>82</v>
      </c>
      <c r="L59" s="166" t="s">
        <v>25</v>
      </c>
      <c r="M59" s="166">
        <v>2</v>
      </c>
      <c r="N59" s="287">
        <v>3</v>
      </c>
    </row>
    <row r="60" spans="1:14" s="289" customFormat="1" ht="57.75" customHeight="1">
      <c r="A60" s="160">
        <v>690</v>
      </c>
      <c r="B60" s="290" t="s">
        <v>2303</v>
      </c>
      <c r="C60" s="283" t="s">
        <v>2304</v>
      </c>
      <c r="D60" s="284">
        <v>5</v>
      </c>
      <c r="E60" s="112" t="str">
        <f>[8]Hoja1!S401</f>
        <v>VALDEZ</v>
      </c>
      <c r="F60" s="112" t="s">
        <v>715</v>
      </c>
      <c r="G60" s="112" t="s">
        <v>2851</v>
      </c>
      <c r="H60" s="285" t="s">
        <v>3310</v>
      </c>
      <c r="I60" s="288">
        <v>45841</v>
      </c>
      <c r="J60" s="288">
        <v>45967</v>
      </c>
      <c r="K60" s="166" t="s">
        <v>82</v>
      </c>
      <c r="L60" s="166" t="s">
        <v>25</v>
      </c>
      <c r="M60" s="166">
        <v>2</v>
      </c>
      <c r="N60" s="287">
        <v>3</v>
      </c>
    </row>
    <row r="61" spans="1:14" s="289" customFormat="1" ht="57.75" customHeight="1">
      <c r="A61" s="160">
        <v>691</v>
      </c>
      <c r="B61" s="290" t="s">
        <v>2305</v>
      </c>
      <c r="C61" s="283" t="s">
        <v>2306</v>
      </c>
      <c r="D61" s="284">
        <v>5</v>
      </c>
      <c r="E61" s="114" t="str">
        <f>[8]Hoja1!S570</f>
        <v>ZAMUDIO</v>
      </c>
      <c r="F61" s="114" t="s">
        <v>465</v>
      </c>
      <c r="G61" s="114" t="s">
        <v>1392</v>
      </c>
      <c r="H61" s="285" t="s">
        <v>3310</v>
      </c>
      <c r="I61" s="286">
        <v>45841</v>
      </c>
      <c r="J61" s="286">
        <v>45967</v>
      </c>
      <c r="K61" s="166" t="s">
        <v>82</v>
      </c>
      <c r="L61" s="166" t="s">
        <v>25</v>
      </c>
      <c r="M61" s="166">
        <v>2</v>
      </c>
      <c r="N61" s="287">
        <v>3</v>
      </c>
    </row>
    <row r="62" spans="1:14" s="289" customFormat="1" ht="57.75" customHeight="1">
      <c r="A62" s="160">
        <v>692</v>
      </c>
      <c r="B62" s="290" t="s">
        <v>2307</v>
      </c>
      <c r="C62" s="283" t="s">
        <v>2308</v>
      </c>
      <c r="D62" s="284">
        <v>5</v>
      </c>
      <c r="E62" s="112" t="str">
        <f>[8]Hoja1!S833</f>
        <v>ISLAS</v>
      </c>
      <c r="F62" s="112" t="s">
        <v>834</v>
      </c>
      <c r="G62" s="112" t="s">
        <v>3357</v>
      </c>
      <c r="H62" s="285" t="s">
        <v>3310</v>
      </c>
      <c r="I62" s="288">
        <v>45841</v>
      </c>
      <c r="J62" s="288">
        <v>45911</v>
      </c>
      <c r="K62" s="166" t="s">
        <v>82</v>
      </c>
      <c r="L62" s="166" t="s">
        <v>25</v>
      </c>
      <c r="M62" s="166">
        <v>2</v>
      </c>
      <c r="N62" s="287">
        <v>3</v>
      </c>
    </row>
    <row r="63" spans="1:14" s="289" customFormat="1" ht="57.75" customHeight="1">
      <c r="A63" s="160">
        <v>693</v>
      </c>
      <c r="B63" s="290" t="s">
        <v>2309</v>
      </c>
      <c r="C63" s="283" t="s">
        <v>2310</v>
      </c>
      <c r="D63" s="284">
        <v>5</v>
      </c>
      <c r="E63" s="112" t="str">
        <f>[8]Hoja1!S847</f>
        <v>LOZANO</v>
      </c>
      <c r="F63" s="112" t="s">
        <v>3355</v>
      </c>
      <c r="G63" s="112" t="s">
        <v>3358</v>
      </c>
      <c r="H63" s="285" t="s">
        <v>3310</v>
      </c>
      <c r="I63" s="288">
        <v>45841</v>
      </c>
      <c r="J63" s="288">
        <v>45881</v>
      </c>
      <c r="K63" s="166" t="s">
        <v>82</v>
      </c>
      <c r="L63" s="166" t="s">
        <v>25</v>
      </c>
      <c r="M63" s="166">
        <v>2</v>
      </c>
      <c r="N63" s="287">
        <v>3</v>
      </c>
    </row>
    <row r="64" spans="1:14" s="289" customFormat="1" ht="57.75" customHeight="1">
      <c r="A64" s="160">
        <v>694</v>
      </c>
      <c r="B64" s="290" t="s">
        <v>2311</v>
      </c>
      <c r="C64" s="283" t="s">
        <v>2312</v>
      </c>
      <c r="D64" s="284">
        <v>5</v>
      </c>
      <c r="E64" s="112" t="str">
        <f>[8]Hoja1!S949</f>
        <v>ZAMUDIO</v>
      </c>
      <c r="F64" s="112" t="s">
        <v>465</v>
      </c>
      <c r="G64" s="112" t="s">
        <v>1392</v>
      </c>
      <c r="H64" s="285" t="s">
        <v>3310</v>
      </c>
      <c r="I64" s="288">
        <v>45841</v>
      </c>
      <c r="J64" s="288">
        <v>45967</v>
      </c>
      <c r="K64" s="166" t="s">
        <v>82</v>
      </c>
      <c r="L64" s="166" t="s">
        <v>25</v>
      </c>
      <c r="M64" s="166">
        <v>2</v>
      </c>
      <c r="N64" s="287">
        <v>3</v>
      </c>
    </row>
    <row r="65" spans="1:14" s="289" customFormat="1" ht="57.75" customHeight="1">
      <c r="A65" s="160">
        <v>695</v>
      </c>
      <c r="B65" s="290" t="s">
        <v>2313</v>
      </c>
      <c r="C65" s="283" t="s">
        <v>2314</v>
      </c>
      <c r="D65" s="284">
        <v>5</v>
      </c>
      <c r="E65" s="114" t="str">
        <f>[8]Hoja1!S952</f>
        <v>VALDEZ</v>
      </c>
      <c r="F65" s="114" t="s">
        <v>715</v>
      </c>
      <c r="G65" s="114" t="s">
        <v>2851</v>
      </c>
      <c r="H65" s="285" t="s">
        <v>3310</v>
      </c>
      <c r="I65" s="286">
        <v>45841</v>
      </c>
      <c r="J65" s="286">
        <v>45967</v>
      </c>
      <c r="K65" s="166" t="s">
        <v>82</v>
      </c>
      <c r="L65" s="166" t="s">
        <v>25</v>
      </c>
      <c r="M65" s="166">
        <v>2</v>
      </c>
      <c r="N65" s="287">
        <v>3</v>
      </c>
    </row>
    <row r="66" spans="1:14" s="289" customFormat="1" ht="57.75" customHeight="1">
      <c r="A66" s="160">
        <v>696</v>
      </c>
      <c r="B66" s="290" t="s">
        <v>2315</v>
      </c>
      <c r="C66" s="283" t="s">
        <v>2316</v>
      </c>
      <c r="D66" s="284">
        <v>5</v>
      </c>
      <c r="E66" s="112" t="str">
        <f>[8]Hoja1!S953</f>
        <v>ISLAS</v>
      </c>
      <c r="F66" s="112" t="s">
        <v>834</v>
      </c>
      <c r="G66" s="112" t="s">
        <v>3357</v>
      </c>
      <c r="H66" s="285" t="s">
        <v>3310</v>
      </c>
      <c r="I66" s="288">
        <v>45841</v>
      </c>
      <c r="J66" s="288">
        <v>45911</v>
      </c>
      <c r="K66" s="166" t="s">
        <v>82</v>
      </c>
      <c r="L66" s="166" t="s">
        <v>25</v>
      </c>
      <c r="M66" s="166">
        <v>2</v>
      </c>
      <c r="N66" s="287">
        <v>3</v>
      </c>
    </row>
    <row r="67" spans="1:14" s="289" customFormat="1" ht="57.75" customHeight="1">
      <c r="A67" s="160">
        <v>697</v>
      </c>
      <c r="B67" s="290" t="s">
        <v>2317</v>
      </c>
      <c r="C67" s="283" t="s">
        <v>2318</v>
      </c>
      <c r="D67" s="284">
        <v>5</v>
      </c>
      <c r="E67" s="114" t="str">
        <f>[8]Hoja1!S314</f>
        <v>ARISA</v>
      </c>
      <c r="F67" s="114" t="s">
        <v>468</v>
      </c>
      <c r="G67" s="114" t="s">
        <v>1334</v>
      </c>
      <c r="H67" s="285" t="s">
        <v>3310</v>
      </c>
      <c r="I67" s="286">
        <v>45842</v>
      </c>
      <c r="J67" s="286">
        <v>45947</v>
      </c>
      <c r="K67" s="166" t="s">
        <v>82</v>
      </c>
      <c r="L67" s="166" t="s">
        <v>25</v>
      </c>
      <c r="M67" s="166">
        <v>2</v>
      </c>
      <c r="N67" s="287">
        <v>3</v>
      </c>
    </row>
    <row r="68" spans="1:14" s="289" customFormat="1" ht="57.75" customHeight="1">
      <c r="A68" s="160">
        <v>698</v>
      </c>
      <c r="B68" s="290" t="s">
        <v>2319</v>
      </c>
      <c r="C68" s="283" t="s">
        <v>2320</v>
      </c>
      <c r="D68" s="284">
        <v>5</v>
      </c>
      <c r="E68" s="112" t="str">
        <f>[8]Hoja1!S525</f>
        <v>LOZANO</v>
      </c>
      <c r="F68" s="112" t="s">
        <v>536</v>
      </c>
      <c r="G68" s="112" t="s">
        <v>3359</v>
      </c>
      <c r="H68" s="285" t="s">
        <v>3310</v>
      </c>
      <c r="I68" s="288">
        <v>45842</v>
      </c>
      <c r="J68" s="288">
        <v>45854</v>
      </c>
      <c r="K68" s="166" t="s">
        <v>82</v>
      </c>
      <c r="L68" s="166" t="s">
        <v>25</v>
      </c>
      <c r="M68" s="166">
        <v>2</v>
      </c>
      <c r="N68" s="287">
        <v>3</v>
      </c>
    </row>
    <row r="69" spans="1:14" s="289" customFormat="1" ht="57.75" customHeight="1">
      <c r="A69" s="160">
        <v>699</v>
      </c>
      <c r="B69" s="290" t="s">
        <v>2321</v>
      </c>
      <c r="C69" s="283" t="s">
        <v>2322</v>
      </c>
      <c r="D69" s="284">
        <v>5</v>
      </c>
      <c r="E69" s="112" t="str">
        <f>[8]Hoja1!S571</f>
        <v>ANGON</v>
      </c>
      <c r="F69" s="112" t="s">
        <v>3360</v>
      </c>
      <c r="G69" s="112" t="s">
        <v>3361</v>
      </c>
      <c r="H69" s="285" t="s">
        <v>3310</v>
      </c>
      <c r="I69" s="288">
        <v>45842</v>
      </c>
      <c r="J69" s="288">
        <v>45947</v>
      </c>
      <c r="K69" s="166" t="s">
        <v>82</v>
      </c>
      <c r="L69" s="166" t="s">
        <v>25</v>
      </c>
      <c r="M69" s="166">
        <v>2</v>
      </c>
      <c r="N69" s="287">
        <v>3</v>
      </c>
    </row>
    <row r="70" spans="1:14" s="289" customFormat="1" ht="57.75" customHeight="1">
      <c r="A70" s="160">
        <v>700</v>
      </c>
      <c r="B70" s="290" t="s">
        <v>2323</v>
      </c>
      <c r="C70" s="283" t="s">
        <v>2324</v>
      </c>
      <c r="D70" s="284">
        <v>5</v>
      </c>
      <c r="E70" s="112" t="str">
        <f>[8]Hoja1!S955</f>
        <v>ARISA</v>
      </c>
      <c r="F70" s="112" t="s">
        <v>468</v>
      </c>
      <c r="G70" s="112" t="s">
        <v>1334</v>
      </c>
      <c r="H70" s="285" t="s">
        <v>3310</v>
      </c>
      <c r="I70" s="288">
        <v>45842</v>
      </c>
      <c r="J70" s="288">
        <v>45947</v>
      </c>
      <c r="K70" s="166" t="s">
        <v>82</v>
      </c>
      <c r="L70" s="166" t="s">
        <v>25</v>
      </c>
      <c r="M70" s="166">
        <v>2</v>
      </c>
      <c r="N70" s="287">
        <v>3</v>
      </c>
    </row>
    <row r="71" spans="1:14" s="289" customFormat="1" ht="57.75" customHeight="1">
      <c r="A71" s="160">
        <v>701</v>
      </c>
      <c r="B71" s="290" t="s">
        <v>2325</v>
      </c>
      <c r="C71" s="283" t="s">
        <v>2326</v>
      </c>
      <c r="D71" s="284">
        <v>5</v>
      </c>
      <c r="E71" s="114" t="str">
        <f>[8]Hoja1!S956</f>
        <v>ANGON</v>
      </c>
      <c r="F71" s="114" t="s">
        <v>3360</v>
      </c>
      <c r="G71" s="114" t="s">
        <v>3361</v>
      </c>
      <c r="H71" s="285" t="s">
        <v>3310</v>
      </c>
      <c r="I71" s="286">
        <v>45842</v>
      </c>
      <c r="J71" s="286">
        <v>45947</v>
      </c>
      <c r="K71" s="166" t="s">
        <v>82</v>
      </c>
      <c r="L71" s="166" t="s">
        <v>25</v>
      </c>
      <c r="M71" s="166">
        <v>2</v>
      </c>
      <c r="N71" s="287">
        <v>3</v>
      </c>
    </row>
    <row r="72" spans="1:14" s="289" customFormat="1" ht="57.75" customHeight="1">
      <c r="A72" s="160">
        <v>702</v>
      </c>
      <c r="B72" s="290" t="s">
        <v>2327</v>
      </c>
      <c r="C72" s="283" t="s">
        <v>2328</v>
      </c>
      <c r="D72" s="284">
        <v>5</v>
      </c>
      <c r="E72" s="114" t="str">
        <f>[8]Hoja1!S114</f>
        <v>CAPORAL</v>
      </c>
      <c r="F72" s="114" t="s">
        <v>3362</v>
      </c>
      <c r="G72" s="114" t="s">
        <v>1014</v>
      </c>
      <c r="H72" s="285" t="s">
        <v>3310</v>
      </c>
      <c r="I72" s="286">
        <v>45843</v>
      </c>
      <c r="J72" s="286">
        <v>45890</v>
      </c>
      <c r="K72" s="166" t="s">
        <v>82</v>
      </c>
      <c r="L72" s="166" t="s">
        <v>25</v>
      </c>
      <c r="M72" s="166">
        <v>2</v>
      </c>
      <c r="N72" s="287">
        <v>3</v>
      </c>
    </row>
    <row r="73" spans="1:14" s="289" customFormat="1" ht="57.75" customHeight="1">
      <c r="A73" s="160">
        <v>703</v>
      </c>
      <c r="B73" s="290" t="s">
        <v>2329</v>
      </c>
      <c r="C73" s="283" t="s">
        <v>2330</v>
      </c>
      <c r="D73" s="284">
        <v>5</v>
      </c>
      <c r="E73" s="112" t="str">
        <f>[8]Hoja1!S379</f>
        <v>ESTRADA</v>
      </c>
      <c r="F73" s="112" t="s">
        <v>3363</v>
      </c>
      <c r="G73" s="112" t="s">
        <v>1172</v>
      </c>
      <c r="H73" s="285" t="s">
        <v>3310</v>
      </c>
      <c r="I73" s="288">
        <v>45843</v>
      </c>
      <c r="J73" s="288">
        <v>45863</v>
      </c>
      <c r="K73" s="166" t="s">
        <v>82</v>
      </c>
      <c r="L73" s="166" t="s">
        <v>25</v>
      </c>
      <c r="M73" s="166">
        <v>2</v>
      </c>
      <c r="N73" s="287">
        <v>3</v>
      </c>
    </row>
    <row r="74" spans="1:14" s="289" customFormat="1" ht="57.75" customHeight="1">
      <c r="A74" s="160">
        <v>704</v>
      </c>
      <c r="B74" s="290" t="s">
        <v>2331</v>
      </c>
      <c r="C74" s="283" t="s">
        <v>2332</v>
      </c>
      <c r="D74" s="284">
        <v>5</v>
      </c>
      <c r="E74" s="112" t="str">
        <f>[8]Hoja1!S529</f>
        <v>DIAZ</v>
      </c>
      <c r="F74" s="112" t="s">
        <v>547</v>
      </c>
      <c r="G74" s="112" t="s">
        <v>3364</v>
      </c>
      <c r="H74" s="285" t="s">
        <v>3310</v>
      </c>
      <c r="I74" s="288">
        <v>45843</v>
      </c>
      <c r="J74" s="288">
        <v>45863</v>
      </c>
      <c r="K74" s="166" t="s">
        <v>82</v>
      </c>
      <c r="L74" s="166" t="s">
        <v>25</v>
      </c>
      <c r="M74" s="166">
        <v>2</v>
      </c>
      <c r="N74" s="287">
        <v>3</v>
      </c>
    </row>
    <row r="75" spans="1:14" s="289" customFormat="1" ht="57.75" customHeight="1">
      <c r="A75" s="160">
        <v>705</v>
      </c>
      <c r="B75" s="290" t="s">
        <v>2333</v>
      </c>
      <c r="C75" s="283" t="s">
        <v>2334</v>
      </c>
      <c r="D75" s="284">
        <v>5</v>
      </c>
      <c r="E75" s="114" t="str">
        <f>[8]Hoja1!S534</f>
        <v>SARMIENTO</v>
      </c>
      <c r="F75" s="114" t="s">
        <v>991</v>
      </c>
      <c r="G75" s="114" t="s">
        <v>3365</v>
      </c>
      <c r="H75" s="285" t="s">
        <v>3310</v>
      </c>
      <c r="I75" s="286">
        <v>45843</v>
      </c>
      <c r="J75" s="286">
        <v>45863</v>
      </c>
      <c r="K75" s="166" t="s">
        <v>82</v>
      </c>
      <c r="L75" s="166" t="s">
        <v>25</v>
      </c>
      <c r="M75" s="166">
        <v>2</v>
      </c>
      <c r="N75" s="287">
        <v>3</v>
      </c>
    </row>
    <row r="76" spans="1:14" s="289" customFormat="1" ht="57.75" customHeight="1">
      <c r="A76" s="160">
        <v>706</v>
      </c>
      <c r="B76" s="290" t="s">
        <v>2335</v>
      </c>
      <c r="C76" s="283" t="s">
        <v>2336</v>
      </c>
      <c r="D76" s="284">
        <v>5</v>
      </c>
      <c r="E76" s="112" t="str">
        <f>[8]Hoja1!S535</f>
        <v>ROSETE</v>
      </c>
      <c r="F76" s="112" t="s">
        <v>478</v>
      </c>
      <c r="G76" s="112" t="s">
        <v>531</v>
      </c>
      <c r="H76" s="285" t="s">
        <v>3310</v>
      </c>
      <c r="I76" s="288">
        <v>45843</v>
      </c>
      <c r="J76" s="288">
        <v>45863</v>
      </c>
      <c r="K76" s="166" t="s">
        <v>82</v>
      </c>
      <c r="L76" s="166" t="s">
        <v>25</v>
      </c>
      <c r="M76" s="166">
        <v>2</v>
      </c>
      <c r="N76" s="287">
        <v>3</v>
      </c>
    </row>
    <row r="77" spans="1:14" s="289" customFormat="1" ht="57.75" customHeight="1">
      <c r="A77" s="160">
        <v>707</v>
      </c>
      <c r="B77" s="290" t="s">
        <v>2337</v>
      </c>
      <c r="C77" s="283" t="s">
        <v>2338</v>
      </c>
      <c r="D77" s="284">
        <v>5</v>
      </c>
      <c r="E77" s="114" t="str">
        <f>[8]Hoja1!S748</f>
        <v>LEONIDES</v>
      </c>
      <c r="F77" s="114" t="s">
        <v>3366</v>
      </c>
      <c r="G77" s="114" t="s">
        <v>3367</v>
      </c>
      <c r="H77" s="285" t="s">
        <v>3310</v>
      </c>
      <c r="I77" s="286">
        <v>45843</v>
      </c>
      <c r="J77" s="286">
        <v>45863</v>
      </c>
      <c r="K77" s="166" t="s">
        <v>82</v>
      </c>
      <c r="L77" s="166" t="s">
        <v>25</v>
      </c>
      <c r="M77" s="166">
        <v>2</v>
      </c>
      <c r="N77" s="287">
        <v>3</v>
      </c>
    </row>
    <row r="78" spans="1:14" s="289" customFormat="1" ht="57.75" customHeight="1">
      <c r="A78" s="160">
        <v>708</v>
      </c>
      <c r="B78" s="290" t="s">
        <v>2339</v>
      </c>
      <c r="C78" s="283" t="s">
        <v>2340</v>
      </c>
      <c r="D78" s="284">
        <v>5</v>
      </c>
      <c r="E78" s="114" t="str">
        <f>[8]Hoja1!S268</f>
        <v>VILLARINO</v>
      </c>
      <c r="F78" s="114" t="s">
        <v>3368</v>
      </c>
      <c r="G78" s="114" t="s">
        <v>3369</v>
      </c>
      <c r="H78" s="285" t="s">
        <v>3310</v>
      </c>
      <c r="I78" s="286">
        <v>45844</v>
      </c>
      <c r="J78" s="286">
        <v>45945</v>
      </c>
      <c r="K78" s="166" t="s">
        <v>82</v>
      </c>
      <c r="L78" s="166" t="s">
        <v>25</v>
      </c>
      <c r="M78" s="166">
        <v>2</v>
      </c>
      <c r="N78" s="287">
        <v>3</v>
      </c>
    </row>
    <row r="79" spans="1:14" s="289" customFormat="1" ht="57.75" customHeight="1">
      <c r="A79" s="160">
        <v>709</v>
      </c>
      <c r="B79" s="290" t="s">
        <v>2341</v>
      </c>
      <c r="C79" s="283" t="s">
        <v>2342</v>
      </c>
      <c r="D79" s="284">
        <v>5</v>
      </c>
      <c r="E79" s="112" t="str">
        <f>[8]Hoja1!S305</f>
        <v>CARRERA</v>
      </c>
      <c r="F79" s="112" t="s">
        <v>476</v>
      </c>
      <c r="G79" s="112" t="s">
        <v>3370</v>
      </c>
      <c r="H79" s="285" t="s">
        <v>3310</v>
      </c>
      <c r="I79" s="288">
        <v>45844</v>
      </c>
      <c r="J79" s="288">
        <v>45891</v>
      </c>
      <c r="K79" s="166" t="s">
        <v>82</v>
      </c>
      <c r="L79" s="166" t="s">
        <v>25</v>
      </c>
      <c r="M79" s="166">
        <v>2</v>
      </c>
      <c r="N79" s="287">
        <v>3</v>
      </c>
    </row>
    <row r="80" spans="1:14" s="289" customFormat="1" ht="57.75" customHeight="1">
      <c r="A80" s="160">
        <v>710</v>
      </c>
      <c r="B80" s="290" t="s">
        <v>2343</v>
      </c>
      <c r="C80" s="283" t="s">
        <v>2344</v>
      </c>
      <c r="D80" s="284">
        <v>5</v>
      </c>
      <c r="E80" s="114" t="str">
        <f>[8]Hoja1!S578</f>
        <v>LOPEZ</v>
      </c>
      <c r="F80" s="114" t="s">
        <v>471</v>
      </c>
      <c r="G80" s="114" t="s">
        <v>3371</v>
      </c>
      <c r="H80" s="285" t="s">
        <v>3310</v>
      </c>
      <c r="I80" s="286">
        <v>45844</v>
      </c>
      <c r="J80" s="286">
        <v>45850</v>
      </c>
      <c r="K80" s="166" t="s">
        <v>82</v>
      </c>
      <c r="L80" s="166" t="s">
        <v>25</v>
      </c>
      <c r="M80" s="166">
        <v>2</v>
      </c>
      <c r="N80" s="287">
        <v>3</v>
      </c>
    </row>
    <row r="81" spans="1:14" s="289" customFormat="1" ht="57.75" customHeight="1">
      <c r="A81" s="160">
        <v>711</v>
      </c>
      <c r="B81" s="290" t="s">
        <v>2345</v>
      </c>
      <c r="C81" s="283" t="s">
        <v>2346</v>
      </c>
      <c r="D81" s="284">
        <v>5</v>
      </c>
      <c r="E81" s="112" t="str">
        <f>[8]Hoja1!S589</f>
        <v>ORDAZ</v>
      </c>
      <c r="F81" s="112" t="s">
        <v>3322</v>
      </c>
      <c r="G81" s="112" t="s">
        <v>3372</v>
      </c>
      <c r="H81" s="285" t="s">
        <v>3310</v>
      </c>
      <c r="I81" s="288">
        <v>45844</v>
      </c>
      <c r="J81" s="288">
        <v>45850</v>
      </c>
      <c r="K81" s="166" t="s">
        <v>82</v>
      </c>
      <c r="L81" s="166" t="s">
        <v>25</v>
      </c>
      <c r="M81" s="166">
        <v>2</v>
      </c>
      <c r="N81" s="287">
        <v>3</v>
      </c>
    </row>
    <row r="82" spans="1:14" s="289" customFormat="1" ht="57.75" customHeight="1">
      <c r="A82" s="160">
        <v>712</v>
      </c>
      <c r="B82" s="290" t="s">
        <v>2347</v>
      </c>
      <c r="C82" s="283" t="s">
        <v>2348</v>
      </c>
      <c r="D82" s="284">
        <v>5</v>
      </c>
      <c r="E82" s="114" t="str">
        <f>[8]Hoja1!S590</f>
        <v>CABRERA</v>
      </c>
      <c r="F82" s="114" t="s">
        <v>476</v>
      </c>
      <c r="G82" s="114" t="s">
        <v>3373</v>
      </c>
      <c r="H82" s="285" t="s">
        <v>3310</v>
      </c>
      <c r="I82" s="286">
        <v>45844</v>
      </c>
      <c r="J82" s="286">
        <v>45911</v>
      </c>
      <c r="K82" s="166" t="s">
        <v>82</v>
      </c>
      <c r="L82" s="166" t="s">
        <v>25</v>
      </c>
      <c r="M82" s="166">
        <v>2</v>
      </c>
      <c r="N82" s="287">
        <v>3</v>
      </c>
    </row>
    <row r="83" spans="1:14" s="289" customFormat="1" ht="57.75" customHeight="1">
      <c r="A83" s="160">
        <v>713</v>
      </c>
      <c r="B83" s="290" t="s">
        <v>2349</v>
      </c>
      <c r="C83" s="283" t="s">
        <v>2350</v>
      </c>
      <c r="D83" s="284">
        <v>5</v>
      </c>
      <c r="E83" s="114" t="str">
        <f>[8]Hoja1!S732</f>
        <v>GUTIERREZ</v>
      </c>
      <c r="F83" s="114" t="s">
        <v>3374</v>
      </c>
      <c r="G83" s="114" t="s">
        <v>621</v>
      </c>
      <c r="H83" s="285" t="s">
        <v>3310</v>
      </c>
      <c r="I83" s="286">
        <v>45844</v>
      </c>
      <c r="J83" s="286">
        <v>45920</v>
      </c>
      <c r="K83" s="166" t="s">
        <v>82</v>
      </c>
      <c r="L83" s="166" t="s">
        <v>25</v>
      </c>
      <c r="M83" s="166">
        <v>2</v>
      </c>
      <c r="N83" s="287">
        <v>3</v>
      </c>
    </row>
    <row r="84" spans="1:14" s="289" customFormat="1" ht="57.75" customHeight="1">
      <c r="A84" s="160">
        <v>714</v>
      </c>
      <c r="B84" s="290" t="s">
        <v>2351</v>
      </c>
      <c r="C84" s="283" t="s">
        <v>2352</v>
      </c>
      <c r="D84" s="284">
        <v>5</v>
      </c>
      <c r="E84" s="112" t="str">
        <f>[8]Hoja1!S749</f>
        <v>SERNA</v>
      </c>
      <c r="F84" s="112" t="s">
        <v>3375</v>
      </c>
      <c r="G84" s="112" t="s">
        <v>3376</v>
      </c>
      <c r="H84" s="285" t="s">
        <v>3310</v>
      </c>
      <c r="I84" s="288">
        <v>45844</v>
      </c>
      <c r="J84" s="288">
        <v>45939</v>
      </c>
      <c r="K84" s="166" t="s">
        <v>82</v>
      </c>
      <c r="L84" s="166" t="s">
        <v>25</v>
      </c>
      <c r="M84" s="166">
        <v>2</v>
      </c>
      <c r="N84" s="287">
        <v>3</v>
      </c>
    </row>
    <row r="85" spans="1:14" s="289" customFormat="1" ht="57.75" customHeight="1">
      <c r="A85" s="160">
        <v>715</v>
      </c>
      <c r="B85" s="290" t="s">
        <v>2353</v>
      </c>
      <c r="C85" s="283" t="s">
        <v>2354</v>
      </c>
      <c r="D85" s="284">
        <v>5</v>
      </c>
      <c r="E85" s="112" t="str">
        <f>[8]Hoja1!S957</f>
        <v>CABRERA</v>
      </c>
      <c r="F85" s="112" t="s">
        <v>476</v>
      </c>
      <c r="G85" s="112" t="s">
        <v>3373</v>
      </c>
      <c r="H85" s="285" t="s">
        <v>3310</v>
      </c>
      <c r="I85" s="288">
        <v>45844</v>
      </c>
      <c r="J85" s="288">
        <v>45911</v>
      </c>
      <c r="K85" s="166" t="s">
        <v>82</v>
      </c>
      <c r="L85" s="166" t="s">
        <v>25</v>
      </c>
      <c r="M85" s="166">
        <v>2</v>
      </c>
      <c r="N85" s="287">
        <v>3</v>
      </c>
    </row>
    <row r="86" spans="1:14" s="289" customFormat="1" ht="57.75" customHeight="1">
      <c r="A86" s="160">
        <v>716</v>
      </c>
      <c r="B86" s="290" t="s">
        <v>2355</v>
      </c>
      <c r="C86" s="283" t="s">
        <v>2356</v>
      </c>
      <c r="D86" s="284">
        <v>5</v>
      </c>
      <c r="E86" s="114" t="str">
        <f>[8]Hoja1!S958</f>
        <v>VILLARINO</v>
      </c>
      <c r="F86" s="114" t="s">
        <v>3368</v>
      </c>
      <c r="G86" s="114" t="s">
        <v>3369</v>
      </c>
      <c r="H86" s="285" t="s">
        <v>3310</v>
      </c>
      <c r="I86" s="286">
        <v>45844</v>
      </c>
      <c r="J86" s="286">
        <v>45945</v>
      </c>
      <c r="K86" s="166" t="s">
        <v>82</v>
      </c>
      <c r="L86" s="166" t="s">
        <v>25</v>
      </c>
      <c r="M86" s="166">
        <v>2</v>
      </c>
      <c r="N86" s="287">
        <v>3</v>
      </c>
    </row>
    <row r="87" spans="1:14" s="289" customFormat="1" ht="57.75" customHeight="1">
      <c r="A87" s="160">
        <v>717</v>
      </c>
      <c r="B87" s="290" t="s">
        <v>2357</v>
      </c>
      <c r="C87" s="283" t="s">
        <v>2358</v>
      </c>
      <c r="D87" s="284">
        <v>5</v>
      </c>
      <c r="E87" s="114" t="str">
        <f>[8]Hoja1!S352</f>
        <v>SANCHEZ</v>
      </c>
      <c r="F87" s="114" t="s">
        <v>3377</v>
      </c>
      <c r="G87" s="114" t="s">
        <v>1002</v>
      </c>
      <c r="H87" s="285" t="s">
        <v>3310</v>
      </c>
      <c r="I87" s="286">
        <v>45846</v>
      </c>
      <c r="J87" s="286">
        <v>45855</v>
      </c>
      <c r="K87" s="166" t="s">
        <v>82</v>
      </c>
      <c r="L87" s="166" t="s">
        <v>25</v>
      </c>
      <c r="M87" s="166">
        <v>2</v>
      </c>
      <c r="N87" s="287">
        <v>3</v>
      </c>
    </row>
    <row r="88" spans="1:14" s="289" customFormat="1" ht="57.75" customHeight="1">
      <c r="A88" s="160">
        <v>718</v>
      </c>
      <c r="B88" s="290" t="s">
        <v>2359</v>
      </c>
      <c r="C88" s="283" t="s">
        <v>2360</v>
      </c>
      <c r="D88" s="284">
        <v>5</v>
      </c>
      <c r="E88" s="114" t="str">
        <f>[8]Hoja1!S124</f>
        <v>LORENZO</v>
      </c>
      <c r="F88" s="114" t="s">
        <v>3378</v>
      </c>
      <c r="G88" s="114" t="s">
        <v>3379</v>
      </c>
      <c r="H88" s="285" t="s">
        <v>3310</v>
      </c>
      <c r="I88" s="286">
        <v>45847</v>
      </c>
      <c r="J88" s="286">
        <v>45859</v>
      </c>
      <c r="K88" s="166" t="s">
        <v>82</v>
      </c>
      <c r="L88" s="166" t="s">
        <v>25</v>
      </c>
      <c r="M88" s="166">
        <v>2</v>
      </c>
      <c r="N88" s="287">
        <v>3</v>
      </c>
    </row>
    <row r="89" spans="1:14" s="289" customFormat="1" ht="57.75" customHeight="1">
      <c r="A89" s="160">
        <v>719</v>
      </c>
      <c r="B89" s="290" t="s">
        <v>2361</v>
      </c>
      <c r="C89" s="283" t="s">
        <v>2362</v>
      </c>
      <c r="D89" s="284">
        <v>5</v>
      </c>
      <c r="E89" s="114" t="str">
        <f>[8]Hoja1!S274</f>
        <v>LOZA</v>
      </c>
      <c r="F89" s="114" t="s">
        <v>470</v>
      </c>
      <c r="G89" s="114" t="s">
        <v>3380</v>
      </c>
      <c r="H89" s="285" t="s">
        <v>3310</v>
      </c>
      <c r="I89" s="286">
        <v>45847</v>
      </c>
      <c r="J89" s="286">
        <v>45859</v>
      </c>
      <c r="K89" s="166" t="s">
        <v>82</v>
      </c>
      <c r="L89" s="166" t="s">
        <v>25</v>
      </c>
      <c r="M89" s="166">
        <v>2</v>
      </c>
      <c r="N89" s="287">
        <v>3</v>
      </c>
    </row>
    <row r="90" spans="1:14" s="289" customFormat="1" ht="57.75" customHeight="1">
      <c r="A90" s="160">
        <v>720</v>
      </c>
      <c r="B90" s="290" t="s">
        <v>2363</v>
      </c>
      <c r="C90" s="283" t="s">
        <v>2364</v>
      </c>
      <c r="D90" s="284">
        <v>5</v>
      </c>
      <c r="E90" s="114" t="str">
        <f>[8]Hoja1!S666</f>
        <v>MONTES</v>
      </c>
      <c r="F90" s="114" t="s">
        <v>3381</v>
      </c>
      <c r="G90" s="114" t="s">
        <v>3382</v>
      </c>
      <c r="H90" s="285" t="s">
        <v>3310</v>
      </c>
      <c r="I90" s="286">
        <v>45847</v>
      </c>
      <c r="J90" s="286">
        <v>45859</v>
      </c>
      <c r="K90" s="166" t="s">
        <v>82</v>
      </c>
      <c r="L90" s="166" t="s">
        <v>25</v>
      </c>
      <c r="M90" s="166">
        <v>2</v>
      </c>
      <c r="N90" s="287">
        <v>3</v>
      </c>
    </row>
    <row r="91" spans="1:14" s="289" customFormat="1" ht="57.75" customHeight="1">
      <c r="A91" s="160">
        <v>721</v>
      </c>
      <c r="B91" s="290" t="s">
        <v>2365</v>
      </c>
      <c r="C91" s="283" t="s">
        <v>2366</v>
      </c>
      <c r="D91" s="284">
        <v>5</v>
      </c>
      <c r="E91" s="114" t="str">
        <f>[8]Hoja1!S770</f>
        <v>RIVERA</v>
      </c>
      <c r="F91" s="114" t="s">
        <v>715</v>
      </c>
      <c r="G91" s="114" t="s">
        <v>3383</v>
      </c>
      <c r="H91" s="285" t="s">
        <v>3310</v>
      </c>
      <c r="I91" s="286">
        <v>45847</v>
      </c>
      <c r="J91" s="286">
        <v>45891</v>
      </c>
      <c r="K91" s="166" t="s">
        <v>82</v>
      </c>
      <c r="L91" s="166" t="s">
        <v>25</v>
      </c>
      <c r="M91" s="166">
        <v>2</v>
      </c>
      <c r="N91" s="287">
        <v>3</v>
      </c>
    </row>
    <row r="92" spans="1:14" s="289" customFormat="1" ht="57.75" customHeight="1">
      <c r="A92" s="160">
        <v>722</v>
      </c>
      <c r="B92" s="290" t="s">
        <v>2367</v>
      </c>
      <c r="C92" s="283" t="s">
        <v>2368</v>
      </c>
      <c r="D92" s="284">
        <v>5</v>
      </c>
      <c r="E92" s="114" t="str">
        <f>[8]Hoja1!S874</f>
        <v>DE LEON</v>
      </c>
      <c r="F92" s="114" t="s">
        <v>3384</v>
      </c>
      <c r="G92" s="114" t="s">
        <v>2863</v>
      </c>
      <c r="H92" s="285" t="s">
        <v>3310</v>
      </c>
      <c r="I92" s="286">
        <v>45847</v>
      </c>
      <c r="J92" s="286">
        <v>45916</v>
      </c>
      <c r="K92" s="166" t="s">
        <v>82</v>
      </c>
      <c r="L92" s="166" t="s">
        <v>25</v>
      </c>
      <c r="M92" s="166">
        <v>2</v>
      </c>
      <c r="N92" s="287">
        <v>3</v>
      </c>
    </row>
    <row r="93" spans="1:14" s="289" customFormat="1" ht="57.75" customHeight="1">
      <c r="A93" s="160">
        <v>723</v>
      </c>
      <c r="B93" s="290" t="s">
        <v>2369</v>
      </c>
      <c r="C93" s="283" t="s">
        <v>2370</v>
      </c>
      <c r="D93" s="284">
        <v>5</v>
      </c>
      <c r="E93" s="112" t="str">
        <f>[8]Hoja1!S959</f>
        <v>DE LEON</v>
      </c>
      <c r="F93" s="112" t="s">
        <v>3384</v>
      </c>
      <c r="G93" s="112" t="s">
        <v>2863</v>
      </c>
      <c r="H93" s="285" t="s">
        <v>3310</v>
      </c>
      <c r="I93" s="288">
        <v>45847</v>
      </c>
      <c r="J93" s="288">
        <v>45916</v>
      </c>
      <c r="K93" s="166" t="s">
        <v>82</v>
      </c>
      <c r="L93" s="166" t="s">
        <v>25</v>
      </c>
      <c r="M93" s="166">
        <v>2</v>
      </c>
      <c r="N93" s="287">
        <v>3</v>
      </c>
    </row>
    <row r="94" spans="1:14" s="289" customFormat="1" ht="57.75" customHeight="1">
      <c r="A94" s="160">
        <v>724</v>
      </c>
      <c r="B94" s="290" t="s">
        <v>2371</v>
      </c>
      <c r="C94" s="283" t="s">
        <v>2372</v>
      </c>
      <c r="D94" s="284">
        <v>5</v>
      </c>
      <c r="E94" s="114" t="str">
        <f>[8]Hoja1!S380</f>
        <v>GONZALEZ</v>
      </c>
      <c r="F94" s="114" t="s">
        <v>465</v>
      </c>
      <c r="G94" s="114" t="s">
        <v>3385</v>
      </c>
      <c r="H94" s="285" t="s">
        <v>3310</v>
      </c>
      <c r="I94" s="286">
        <v>45848</v>
      </c>
      <c r="J94" s="286">
        <v>45854</v>
      </c>
      <c r="K94" s="166" t="s">
        <v>82</v>
      </c>
      <c r="L94" s="166" t="s">
        <v>25</v>
      </c>
      <c r="M94" s="166">
        <v>2</v>
      </c>
      <c r="N94" s="287">
        <v>3</v>
      </c>
    </row>
    <row r="95" spans="1:14" s="289" customFormat="1" ht="57.75" customHeight="1">
      <c r="A95" s="160">
        <v>725</v>
      </c>
      <c r="B95" s="290" t="s">
        <v>2373</v>
      </c>
      <c r="C95" s="283" t="s">
        <v>2374</v>
      </c>
      <c r="D95" s="284">
        <v>5</v>
      </c>
      <c r="E95" s="112" t="str">
        <f>[8]Hoja1!S381</f>
        <v>RODRIGUEZ</v>
      </c>
      <c r="F95" s="112" t="s">
        <v>475</v>
      </c>
      <c r="G95" s="112" t="s">
        <v>3386</v>
      </c>
      <c r="H95" s="285" t="s">
        <v>3310</v>
      </c>
      <c r="I95" s="288">
        <v>45848</v>
      </c>
      <c r="J95" s="288">
        <v>45953</v>
      </c>
      <c r="K95" s="166" t="s">
        <v>82</v>
      </c>
      <c r="L95" s="166" t="s">
        <v>25</v>
      </c>
      <c r="M95" s="166">
        <v>2</v>
      </c>
      <c r="N95" s="287">
        <v>3</v>
      </c>
    </row>
    <row r="96" spans="1:14" s="289" customFormat="1" ht="57.75" customHeight="1">
      <c r="A96" s="160">
        <v>726</v>
      </c>
      <c r="B96" s="290" t="s">
        <v>2375</v>
      </c>
      <c r="C96" s="283" t="s">
        <v>2376</v>
      </c>
      <c r="D96" s="284">
        <v>5</v>
      </c>
      <c r="E96" s="112" t="str">
        <f>[8]Hoja1!S543</f>
        <v>VEGA</v>
      </c>
      <c r="F96" s="112" t="s">
        <v>532</v>
      </c>
      <c r="G96" s="112" t="s">
        <v>3323</v>
      </c>
      <c r="H96" s="285" t="s">
        <v>3310</v>
      </c>
      <c r="I96" s="288">
        <v>45848</v>
      </c>
      <c r="J96" s="288">
        <v>45940</v>
      </c>
      <c r="K96" s="166" t="s">
        <v>82</v>
      </c>
      <c r="L96" s="166" t="s">
        <v>25</v>
      </c>
      <c r="M96" s="166">
        <v>2</v>
      </c>
      <c r="N96" s="287">
        <v>3</v>
      </c>
    </row>
    <row r="97" spans="1:14" s="289" customFormat="1" ht="57.75" customHeight="1">
      <c r="A97" s="160">
        <v>727</v>
      </c>
      <c r="B97" s="290" t="s">
        <v>2377</v>
      </c>
      <c r="C97" s="283" t="s">
        <v>2378</v>
      </c>
      <c r="D97" s="284">
        <v>5</v>
      </c>
      <c r="E97" s="114" t="str">
        <f>[8]Hoja1!S904</f>
        <v>VEGA</v>
      </c>
      <c r="F97" s="114" t="s">
        <v>532</v>
      </c>
      <c r="G97" s="114" t="s">
        <v>3323</v>
      </c>
      <c r="H97" s="285" t="s">
        <v>3310</v>
      </c>
      <c r="I97" s="286">
        <v>45848</v>
      </c>
      <c r="J97" s="286">
        <v>45940</v>
      </c>
      <c r="K97" s="166" t="s">
        <v>82</v>
      </c>
      <c r="L97" s="166" t="s">
        <v>25</v>
      </c>
      <c r="M97" s="166">
        <v>2</v>
      </c>
      <c r="N97" s="287">
        <v>3</v>
      </c>
    </row>
    <row r="98" spans="1:14" s="289" customFormat="1" ht="57.75" customHeight="1">
      <c r="A98" s="160">
        <v>728</v>
      </c>
      <c r="B98" s="290" t="s">
        <v>2379</v>
      </c>
      <c r="C98" s="283" t="s">
        <v>2380</v>
      </c>
      <c r="D98" s="284">
        <v>5</v>
      </c>
      <c r="E98" s="112" t="str">
        <f>[8]Hoja1!S767</f>
        <v>AGUILAR</v>
      </c>
      <c r="F98" s="112" t="s">
        <v>482</v>
      </c>
      <c r="G98" s="112" t="s">
        <v>3387</v>
      </c>
      <c r="H98" s="285" t="s">
        <v>3310</v>
      </c>
      <c r="I98" s="288">
        <v>45849</v>
      </c>
      <c r="J98" s="288">
        <v>45859</v>
      </c>
      <c r="K98" s="166" t="s">
        <v>82</v>
      </c>
      <c r="L98" s="166" t="s">
        <v>25</v>
      </c>
      <c r="M98" s="166">
        <v>2</v>
      </c>
      <c r="N98" s="287">
        <v>3</v>
      </c>
    </row>
    <row r="99" spans="1:14" s="289" customFormat="1" ht="57.75" customHeight="1">
      <c r="A99" s="160">
        <v>729</v>
      </c>
      <c r="B99" s="290" t="s">
        <v>2381</v>
      </c>
      <c r="C99" s="283" t="s">
        <v>2382</v>
      </c>
      <c r="D99" s="284">
        <v>5</v>
      </c>
      <c r="E99" s="112" t="str">
        <f>[8]Hoja1!S845</f>
        <v>ALMAZAN</v>
      </c>
      <c r="F99" s="112" t="s">
        <v>471</v>
      </c>
      <c r="G99" s="112" t="s">
        <v>3388</v>
      </c>
      <c r="H99" s="285" t="s">
        <v>3310</v>
      </c>
      <c r="I99" s="288">
        <v>45849</v>
      </c>
      <c r="J99" s="288">
        <v>45917</v>
      </c>
      <c r="K99" s="166" t="s">
        <v>82</v>
      </c>
      <c r="L99" s="166" t="s">
        <v>25</v>
      </c>
      <c r="M99" s="166">
        <v>2</v>
      </c>
      <c r="N99" s="287">
        <v>3</v>
      </c>
    </row>
    <row r="100" spans="1:14" s="289" customFormat="1" ht="57.75" customHeight="1">
      <c r="A100" s="160">
        <v>730</v>
      </c>
      <c r="B100" s="290" t="s">
        <v>2383</v>
      </c>
      <c r="C100" s="283" t="s">
        <v>2384</v>
      </c>
      <c r="D100" s="284">
        <v>5</v>
      </c>
      <c r="E100" s="112" t="str">
        <f>[8]Hoja1!S923</f>
        <v>ALMAZAN</v>
      </c>
      <c r="F100" s="112" t="s">
        <v>471</v>
      </c>
      <c r="G100" s="112" t="s">
        <v>3388</v>
      </c>
      <c r="H100" s="285" t="s">
        <v>3310</v>
      </c>
      <c r="I100" s="288">
        <v>45849</v>
      </c>
      <c r="J100" s="288">
        <v>45917</v>
      </c>
      <c r="K100" s="166" t="s">
        <v>82</v>
      </c>
      <c r="L100" s="166" t="s">
        <v>25</v>
      </c>
      <c r="M100" s="166">
        <v>2</v>
      </c>
      <c r="N100" s="287">
        <v>3</v>
      </c>
    </row>
    <row r="101" spans="1:14" s="289" customFormat="1" ht="57.75" customHeight="1">
      <c r="A101" s="160">
        <v>731</v>
      </c>
      <c r="B101" s="290" t="s">
        <v>2385</v>
      </c>
      <c r="C101" s="283" t="s">
        <v>2386</v>
      </c>
      <c r="D101" s="284">
        <v>5</v>
      </c>
      <c r="E101" s="114" t="str">
        <f>[8]Hoja1!S288</f>
        <v>BEIZA</v>
      </c>
      <c r="F101" s="114" t="s">
        <v>541</v>
      </c>
      <c r="G101" s="114" t="s">
        <v>1299</v>
      </c>
      <c r="H101" s="285" t="s">
        <v>3310</v>
      </c>
      <c r="I101" s="286">
        <v>45853</v>
      </c>
      <c r="J101" s="286">
        <v>45941</v>
      </c>
      <c r="K101" s="166" t="s">
        <v>82</v>
      </c>
      <c r="L101" s="166" t="s">
        <v>25</v>
      </c>
      <c r="M101" s="166">
        <v>2</v>
      </c>
      <c r="N101" s="287">
        <v>3</v>
      </c>
    </row>
    <row r="102" spans="1:14" s="289" customFormat="1" ht="57.75" customHeight="1">
      <c r="A102" s="160">
        <v>732</v>
      </c>
      <c r="B102" s="290" t="s">
        <v>2387</v>
      </c>
      <c r="C102" s="283" t="s">
        <v>2388</v>
      </c>
      <c r="D102" s="284">
        <v>5</v>
      </c>
      <c r="E102" s="112" t="str">
        <f>[8]Hoja1!S907</f>
        <v>BEIZA</v>
      </c>
      <c r="F102" s="112" t="s">
        <v>541</v>
      </c>
      <c r="G102" s="112" t="s">
        <v>1299</v>
      </c>
      <c r="H102" s="285" t="s">
        <v>3310</v>
      </c>
      <c r="I102" s="288">
        <v>45853</v>
      </c>
      <c r="J102" s="288">
        <v>45941</v>
      </c>
      <c r="K102" s="166" t="s">
        <v>82</v>
      </c>
      <c r="L102" s="166" t="s">
        <v>25</v>
      </c>
      <c r="M102" s="166">
        <v>2</v>
      </c>
      <c r="N102" s="287">
        <v>3</v>
      </c>
    </row>
    <row r="103" spans="1:14" s="289" customFormat="1" ht="57.75" customHeight="1">
      <c r="A103" s="160">
        <v>733</v>
      </c>
      <c r="B103" s="290" t="s">
        <v>2389</v>
      </c>
      <c r="C103" s="283" t="s">
        <v>2390</v>
      </c>
      <c r="D103" s="284">
        <v>5</v>
      </c>
      <c r="E103" s="112" t="s">
        <v>472</v>
      </c>
      <c r="F103" s="112" t="s">
        <v>987</v>
      </c>
      <c r="G103" s="112" t="s">
        <v>3389</v>
      </c>
      <c r="H103" s="285" t="s">
        <v>3310</v>
      </c>
      <c r="I103" s="288">
        <v>45854</v>
      </c>
      <c r="J103" s="166"/>
      <c r="K103" s="166" t="s">
        <v>82</v>
      </c>
      <c r="L103" s="166" t="s">
        <v>25</v>
      </c>
      <c r="M103" s="166">
        <v>2</v>
      </c>
      <c r="N103" s="287">
        <v>3</v>
      </c>
    </row>
    <row r="104" spans="1:14" s="289" customFormat="1" ht="57.75" customHeight="1">
      <c r="A104" s="160">
        <v>734</v>
      </c>
      <c r="B104" s="290" t="s">
        <v>2391</v>
      </c>
      <c r="C104" s="283" t="s">
        <v>2392</v>
      </c>
      <c r="D104" s="284">
        <v>5</v>
      </c>
      <c r="E104" s="114" t="str">
        <f>[8]Hoja1!S284</f>
        <v>LOPEZ</v>
      </c>
      <c r="F104" s="114" t="s">
        <v>991</v>
      </c>
      <c r="G104" s="114" t="s">
        <v>3315</v>
      </c>
      <c r="H104" s="285" t="s">
        <v>3310</v>
      </c>
      <c r="I104" s="286">
        <v>45854</v>
      </c>
      <c r="J104" s="286">
        <v>45854</v>
      </c>
      <c r="K104" s="166" t="s">
        <v>82</v>
      </c>
      <c r="L104" s="166" t="s">
        <v>25</v>
      </c>
      <c r="M104" s="166">
        <v>2</v>
      </c>
      <c r="N104" s="287">
        <v>3</v>
      </c>
    </row>
    <row r="105" spans="1:14" s="289" customFormat="1" ht="57.75" customHeight="1">
      <c r="A105" s="160">
        <v>735</v>
      </c>
      <c r="B105" s="290" t="s">
        <v>2393</v>
      </c>
      <c r="C105" s="283" t="s">
        <v>2394</v>
      </c>
      <c r="D105" s="284">
        <v>5</v>
      </c>
      <c r="E105" s="112" t="str">
        <f>[8]Hoja1!S383</f>
        <v>HERNANDEZ</v>
      </c>
      <c r="F105" s="112" t="s">
        <v>574</v>
      </c>
      <c r="G105" s="112" t="s">
        <v>3328</v>
      </c>
      <c r="H105" s="285" t="s">
        <v>3310</v>
      </c>
      <c r="I105" s="288">
        <v>45854</v>
      </c>
      <c r="J105" s="288">
        <v>45944</v>
      </c>
      <c r="K105" s="166" t="s">
        <v>82</v>
      </c>
      <c r="L105" s="166" t="s">
        <v>25</v>
      </c>
      <c r="M105" s="166">
        <v>2</v>
      </c>
      <c r="N105" s="287">
        <v>3</v>
      </c>
    </row>
    <row r="106" spans="1:14" s="289" customFormat="1" ht="57.75" customHeight="1">
      <c r="A106" s="160">
        <v>736</v>
      </c>
      <c r="B106" s="290" t="s">
        <v>2395</v>
      </c>
      <c r="C106" s="283" t="s">
        <v>2396</v>
      </c>
      <c r="D106" s="284">
        <v>5</v>
      </c>
      <c r="E106" s="114" t="str">
        <f>[8]Hoja1!S884</f>
        <v>SANTIAGO</v>
      </c>
      <c r="F106" s="114" t="s">
        <v>474</v>
      </c>
      <c r="G106" s="114" t="s">
        <v>3390</v>
      </c>
      <c r="H106" s="285" t="s">
        <v>3310</v>
      </c>
      <c r="I106" s="286">
        <v>45854</v>
      </c>
      <c r="J106" s="286">
        <v>45944</v>
      </c>
      <c r="K106" s="166" t="s">
        <v>82</v>
      </c>
      <c r="L106" s="166" t="s">
        <v>25</v>
      </c>
      <c r="M106" s="166">
        <v>2</v>
      </c>
      <c r="N106" s="287">
        <v>3</v>
      </c>
    </row>
    <row r="107" spans="1:14" s="289" customFormat="1" ht="57.75" customHeight="1">
      <c r="A107" s="160">
        <v>737</v>
      </c>
      <c r="B107" s="290" t="s">
        <v>2397</v>
      </c>
      <c r="C107" s="283" t="s">
        <v>2398</v>
      </c>
      <c r="D107" s="284">
        <v>5</v>
      </c>
      <c r="E107" s="112" t="str">
        <f>[8]Hoja1!S905</f>
        <v>SANTIAGO</v>
      </c>
      <c r="F107" s="112" t="s">
        <v>474</v>
      </c>
      <c r="G107" s="112" t="s">
        <v>3390</v>
      </c>
      <c r="H107" s="285" t="s">
        <v>3310</v>
      </c>
      <c r="I107" s="288">
        <v>45854</v>
      </c>
      <c r="J107" s="288">
        <v>45944</v>
      </c>
      <c r="K107" s="166" t="s">
        <v>82</v>
      </c>
      <c r="L107" s="166" t="s">
        <v>25</v>
      </c>
      <c r="M107" s="166">
        <v>2</v>
      </c>
      <c r="N107" s="287">
        <v>3</v>
      </c>
    </row>
    <row r="108" spans="1:14" s="289" customFormat="1" ht="57.75" customHeight="1">
      <c r="A108" s="160">
        <v>738</v>
      </c>
      <c r="B108" s="290" t="s">
        <v>2399</v>
      </c>
      <c r="C108" s="283" t="s">
        <v>2400</v>
      </c>
      <c r="D108" s="284">
        <v>5</v>
      </c>
      <c r="E108" s="112" t="str">
        <f>[8]Hoja1!S995</f>
        <v>HERNANDEZ</v>
      </c>
      <c r="F108" s="112" t="s">
        <v>574</v>
      </c>
      <c r="G108" s="112" t="s">
        <v>3328</v>
      </c>
      <c r="H108" s="285" t="s">
        <v>3310</v>
      </c>
      <c r="I108" s="288">
        <v>45854</v>
      </c>
      <c r="J108" s="288">
        <v>45944</v>
      </c>
      <c r="K108" s="166" t="s">
        <v>82</v>
      </c>
      <c r="L108" s="166" t="s">
        <v>25</v>
      </c>
      <c r="M108" s="166">
        <v>2</v>
      </c>
      <c r="N108" s="287">
        <v>3</v>
      </c>
    </row>
    <row r="109" spans="1:14" s="289" customFormat="1" ht="57.75" customHeight="1">
      <c r="A109" s="160">
        <v>739</v>
      </c>
      <c r="B109" s="290" t="s">
        <v>2401</v>
      </c>
      <c r="C109" s="283" t="s">
        <v>2402</v>
      </c>
      <c r="D109" s="284">
        <v>5</v>
      </c>
      <c r="E109" s="112" t="str">
        <f>[8]Hoja1!S123</f>
        <v>BERNAL</v>
      </c>
      <c r="F109" s="112" t="s">
        <v>688</v>
      </c>
      <c r="G109" s="112" t="s">
        <v>3391</v>
      </c>
      <c r="H109" s="285" t="s">
        <v>3310</v>
      </c>
      <c r="I109" s="288">
        <v>45855</v>
      </c>
      <c r="J109" s="288">
        <v>45857</v>
      </c>
      <c r="K109" s="166" t="s">
        <v>82</v>
      </c>
      <c r="L109" s="166" t="s">
        <v>25</v>
      </c>
      <c r="M109" s="166">
        <v>2</v>
      </c>
      <c r="N109" s="287">
        <v>3</v>
      </c>
    </row>
    <row r="110" spans="1:14" s="289" customFormat="1" ht="57.75" customHeight="1">
      <c r="A110" s="160">
        <v>740</v>
      </c>
      <c r="B110" s="290" t="s">
        <v>2403</v>
      </c>
      <c r="C110" s="283" t="s">
        <v>2404</v>
      </c>
      <c r="D110" s="284">
        <v>5</v>
      </c>
      <c r="E110" s="114" t="str">
        <f>[8]Hoja1!S126</f>
        <v>CRISANTO</v>
      </c>
      <c r="F110" s="114" t="s">
        <v>3392</v>
      </c>
      <c r="G110" s="114" t="s">
        <v>3393</v>
      </c>
      <c r="H110" s="285" t="s">
        <v>3310</v>
      </c>
      <c r="I110" s="286">
        <v>45855</v>
      </c>
      <c r="J110" s="286">
        <v>45941</v>
      </c>
      <c r="K110" s="166" t="s">
        <v>82</v>
      </c>
      <c r="L110" s="166" t="s">
        <v>25</v>
      </c>
      <c r="M110" s="166">
        <v>2</v>
      </c>
      <c r="N110" s="287">
        <v>3</v>
      </c>
    </row>
    <row r="111" spans="1:14" s="289" customFormat="1" ht="57.75" customHeight="1">
      <c r="A111" s="160">
        <v>741</v>
      </c>
      <c r="B111" s="290" t="s">
        <v>2405</v>
      </c>
      <c r="C111" s="283" t="s">
        <v>2406</v>
      </c>
      <c r="D111" s="284">
        <v>5</v>
      </c>
      <c r="E111" s="112" t="str">
        <f>[8]Hoja1!S287</f>
        <v>MARTINEZ</v>
      </c>
      <c r="F111" s="112" t="s">
        <v>545</v>
      </c>
      <c r="G111" s="112" t="s">
        <v>3394</v>
      </c>
      <c r="H111" s="285" t="s">
        <v>3310</v>
      </c>
      <c r="I111" s="288">
        <v>45855</v>
      </c>
      <c r="J111" s="288">
        <v>45884</v>
      </c>
      <c r="K111" s="166" t="s">
        <v>82</v>
      </c>
      <c r="L111" s="166" t="s">
        <v>25</v>
      </c>
      <c r="M111" s="166">
        <v>2</v>
      </c>
      <c r="N111" s="287">
        <v>3</v>
      </c>
    </row>
    <row r="112" spans="1:14" s="289" customFormat="1" ht="57.75" customHeight="1">
      <c r="A112" s="160">
        <v>742</v>
      </c>
      <c r="B112" s="290" t="s">
        <v>2407</v>
      </c>
      <c r="C112" s="283" t="s">
        <v>2408</v>
      </c>
      <c r="D112" s="284">
        <v>5</v>
      </c>
      <c r="E112" s="114" t="str">
        <f>[8]Hoja1!S546</f>
        <v>BERNAL</v>
      </c>
      <c r="F112" s="114" t="s">
        <v>688</v>
      </c>
      <c r="G112" s="114" t="s">
        <v>3395</v>
      </c>
      <c r="H112" s="285" t="s">
        <v>3310</v>
      </c>
      <c r="I112" s="286">
        <v>45855</v>
      </c>
      <c r="J112" s="286">
        <v>45857</v>
      </c>
      <c r="K112" s="166" t="s">
        <v>82</v>
      </c>
      <c r="L112" s="166" t="s">
        <v>25</v>
      </c>
      <c r="M112" s="166">
        <v>2</v>
      </c>
      <c r="N112" s="287">
        <v>3</v>
      </c>
    </row>
    <row r="113" spans="1:14" s="289" customFormat="1" ht="57.75" customHeight="1">
      <c r="A113" s="160">
        <v>743</v>
      </c>
      <c r="B113" s="290" t="s">
        <v>2409</v>
      </c>
      <c r="C113" s="283" t="s">
        <v>2410</v>
      </c>
      <c r="D113" s="284">
        <v>5</v>
      </c>
      <c r="E113" s="114" t="str">
        <f>[8]Hoja1!S768</f>
        <v>ROMERO</v>
      </c>
      <c r="F113" s="114" t="s">
        <v>567</v>
      </c>
      <c r="G113" s="114" t="s">
        <v>657</v>
      </c>
      <c r="H113" s="285" t="s">
        <v>3310</v>
      </c>
      <c r="I113" s="286">
        <v>45855</v>
      </c>
      <c r="J113" s="286">
        <v>45857</v>
      </c>
      <c r="K113" s="166" t="s">
        <v>82</v>
      </c>
      <c r="L113" s="166" t="s">
        <v>25</v>
      </c>
      <c r="M113" s="166">
        <v>2</v>
      </c>
      <c r="N113" s="287">
        <v>3</v>
      </c>
    </row>
    <row r="114" spans="1:14" s="289" customFormat="1" ht="57.75" customHeight="1">
      <c r="A114" s="160">
        <v>744</v>
      </c>
      <c r="B114" s="290" t="s">
        <v>2411</v>
      </c>
      <c r="C114" s="283" t="s">
        <v>2412</v>
      </c>
      <c r="D114" s="284">
        <v>5</v>
      </c>
      <c r="E114" s="114" t="str">
        <f>[8]Hoja1!S908</f>
        <v>CRISANTO</v>
      </c>
      <c r="F114" s="114" t="s">
        <v>3392</v>
      </c>
      <c r="G114" s="114" t="s">
        <v>3393</v>
      </c>
      <c r="H114" s="285" t="s">
        <v>3310</v>
      </c>
      <c r="I114" s="286">
        <v>45855</v>
      </c>
      <c r="J114" s="286">
        <v>45941</v>
      </c>
      <c r="K114" s="166" t="s">
        <v>82</v>
      </c>
      <c r="L114" s="166" t="s">
        <v>25</v>
      </c>
      <c r="M114" s="166">
        <v>2</v>
      </c>
      <c r="N114" s="287">
        <v>3</v>
      </c>
    </row>
    <row r="115" spans="1:14" s="289" customFormat="1" ht="57.75" customHeight="1">
      <c r="A115" s="160">
        <v>745</v>
      </c>
      <c r="B115" s="290" t="s">
        <v>2413</v>
      </c>
      <c r="C115" s="283" t="s">
        <v>2414</v>
      </c>
      <c r="D115" s="284">
        <v>5</v>
      </c>
      <c r="E115" s="112" t="str">
        <f>[8]Hoja1!S121</f>
        <v>SANCHEZ</v>
      </c>
      <c r="F115" s="112" t="s">
        <v>475</v>
      </c>
      <c r="G115" s="112" t="s">
        <v>3396</v>
      </c>
      <c r="H115" s="285" t="s">
        <v>3310</v>
      </c>
      <c r="I115" s="288">
        <v>45856</v>
      </c>
      <c r="J115" s="288">
        <v>45916</v>
      </c>
      <c r="K115" s="166" t="s">
        <v>82</v>
      </c>
      <c r="L115" s="166" t="s">
        <v>25</v>
      </c>
      <c r="M115" s="166">
        <v>2</v>
      </c>
      <c r="N115" s="287">
        <v>3</v>
      </c>
    </row>
    <row r="116" spans="1:14" s="289" customFormat="1" ht="57.75" customHeight="1">
      <c r="A116" s="160">
        <v>746</v>
      </c>
      <c r="B116" s="290" t="s">
        <v>2415</v>
      </c>
      <c r="C116" s="283" t="s">
        <v>2416</v>
      </c>
      <c r="D116" s="284">
        <v>5</v>
      </c>
      <c r="E116" s="114" t="str">
        <f>[8]Hoja1!S678</f>
        <v>FUNEZ</v>
      </c>
      <c r="F116" s="114" t="s">
        <v>530</v>
      </c>
      <c r="G116" s="114" t="s">
        <v>3397</v>
      </c>
      <c r="H116" s="285" t="s">
        <v>3310</v>
      </c>
      <c r="I116" s="286">
        <v>45856</v>
      </c>
      <c r="J116" s="286">
        <v>45944</v>
      </c>
      <c r="K116" s="166" t="s">
        <v>82</v>
      </c>
      <c r="L116" s="166" t="s">
        <v>25</v>
      </c>
      <c r="M116" s="166">
        <v>2</v>
      </c>
      <c r="N116" s="287">
        <v>3</v>
      </c>
    </row>
    <row r="117" spans="1:14" s="289" customFormat="1" ht="57.75" customHeight="1">
      <c r="A117" s="160">
        <v>747</v>
      </c>
      <c r="B117" s="290" t="s">
        <v>2417</v>
      </c>
      <c r="C117" s="283" t="s">
        <v>2418</v>
      </c>
      <c r="D117" s="284">
        <v>5</v>
      </c>
      <c r="E117" s="112" t="str">
        <f>[8]Hoja1!S909</f>
        <v>FUNEZ</v>
      </c>
      <c r="F117" s="112" t="s">
        <v>530</v>
      </c>
      <c r="G117" s="112" t="s">
        <v>3397</v>
      </c>
      <c r="H117" s="285" t="s">
        <v>3310</v>
      </c>
      <c r="I117" s="288">
        <v>45856</v>
      </c>
      <c r="J117" s="288">
        <v>45944</v>
      </c>
      <c r="K117" s="166" t="s">
        <v>82</v>
      </c>
      <c r="L117" s="166" t="s">
        <v>25</v>
      </c>
      <c r="M117" s="166">
        <v>2</v>
      </c>
      <c r="N117" s="287">
        <v>3</v>
      </c>
    </row>
    <row r="118" spans="1:14" s="289" customFormat="1" ht="57.75" customHeight="1">
      <c r="A118" s="160">
        <v>748</v>
      </c>
      <c r="B118" s="290" t="s">
        <v>2419</v>
      </c>
      <c r="C118" s="283" t="s">
        <v>2420</v>
      </c>
      <c r="D118" s="284">
        <v>5</v>
      </c>
      <c r="E118" s="114" t="str">
        <f>[8]Hoja1!S994</f>
        <v>SANCHEZ</v>
      </c>
      <c r="F118" s="114" t="s">
        <v>475</v>
      </c>
      <c r="G118" s="114" t="s">
        <v>3396</v>
      </c>
      <c r="H118" s="285" t="s">
        <v>3310</v>
      </c>
      <c r="I118" s="286">
        <v>45856</v>
      </c>
      <c r="J118" s="286">
        <v>45916</v>
      </c>
      <c r="K118" s="166" t="s">
        <v>82</v>
      </c>
      <c r="L118" s="166" t="s">
        <v>25</v>
      </c>
      <c r="M118" s="166">
        <v>2</v>
      </c>
      <c r="N118" s="287">
        <v>3</v>
      </c>
    </row>
    <row r="119" spans="1:14" s="289" customFormat="1" ht="57.75" customHeight="1">
      <c r="A119" s="160">
        <v>749</v>
      </c>
      <c r="B119" s="290" t="s">
        <v>2421</v>
      </c>
      <c r="C119" s="283" t="s">
        <v>2422</v>
      </c>
      <c r="D119" s="284">
        <v>5</v>
      </c>
      <c r="E119" s="114" t="str">
        <f>[8]Hoja1!S122</f>
        <v>SANCHEZ</v>
      </c>
      <c r="F119" s="114" t="s">
        <v>3398</v>
      </c>
      <c r="G119" s="114" t="s">
        <v>3399</v>
      </c>
      <c r="H119" s="285" t="s">
        <v>3310</v>
      </c>
      <c r="I119" s="286">
        <v>45859</v>
      </c>
      <c r="J119" s="286">
        <v>45862</v>
      </c>
      <c r="K119" s="166" t="s">
        <v>82</v>
      </c>
      <c r="L119" s="166" t="s">
        <v>25</v>
      </c>
      <c r="M119" s="166">
        <v>2</v>
      </c>
      <c r="N119" s="287">
        <v>3</v>
      </c>
    </row>
    <row r="120" spans="1:14" s="289" customFormat="1" ht="57.75" customHeight="1">
      <c r="A120" s="160">
        <v>750</v>
      </c>
      <c r="B120" s="290" t="s">
        <v>2423</v>
      </c>
      <c r="C120" s="283" t="s">
        <v>2424</v>
      </c>
      <c r="D120" s="284">
        <v>5</v>
      </c>
      <c r="E120" s="112" t="str">
        <f>[8]Hoja1!S125</f>
        <v>RAMOS</v>
      </c>
      <c r="F120" s="112" t="s">
        <v>467</v>
      </c>
      <c r="G120" s="112" t="s">
        <v>3400</v>
      </c>
      <c r="H120" s="285" t="s">
        <v>3310</v>
      </c>
      <c r="I120" s="288">
        <v>45859</v>
      </c>
      <c r="J120" s="288">
        <v>45917</v>
      </c>
      <c r="K120" s="166" t="s">
        <v>82</v>
      </c>
      <c r="L120" s="166" t="s">
        <v>25</v>
      </c>
      <c r="M120" s="166">
        <v>2</v>
      </c>
      <c r="N120" s="287">
        <v>3</v>
      </c>
    </row>
    <row r="121" spans="1:14" s="289" customFormat="1" ht="57.75" customHeight="1">
      <c r="A121" s="160">
        <v>751</v>
      </c>
      <c r="B121" s="290" t="s">
        <v>2425</v>
      </c>
      <c r="C121" s="283" t="s">
        <v>2426</v>
      </c>
      <c r="D121" s="284">
        <v>5</v>
      </c>
      <c r="E121" s="112" t="str">
        <f>[8]Hoja1!S241</f>
        <v>GOMEZ</v>
      </c>
      <c r="F121" s="112" t="s">
        <v>3317</v>
      </c>
      <c r="G121" s="112" t="s">
        <v>3401</v>
      </c>
      <c r="H121" s="285" t="s">
        <v>3310</v>
      </c>
      <c r="I121" s="288">
        <v>45859</v>
      </c>
      <c r="J121" s="288">
        <v>45862</v>
      </c>
      <c r="K121" s="166" t="s">
        <v>82</v>
      </c>
      <c r="L121" s="166" t="s">
        <v>25</v>
      </c>
      <c r="M121" s="166">
        <v>2</v>
      </c>
      <c r="N121" s="287">
        <v>3</v>
      </c>
    </row>
    <row r="122" spans="1:14" s="289" customFormat="1" ht="57.75" customHeight="1">
      <c r="A122" s="160">
        <v>752</v>
      </c>
      <c r="B122" s="290" t="s">
        <v>2427</v>
      </c>
      <c r="C122" s="283" t="s">
        <v>2428</v>
      </c>
      <c r="D122" s="284">
        <v>5</v>
      </c>
      <c r="E122" s="114" t="str">
        <f>[8]Hoja1!S242</f>
        <v>GRANADOS</v>
      </c>
      <c r="F122" s="114" t="s">
        <v>3402</v>
      </c>
      <c r="G122" s="114" t="s">
        <v>3403</v>
      </c>
      <c r="H122" s="285" t="s">
        <v>3310</v>
      </c>
      <c r="I122" s="286">
        <v>45859</v>
      </c>
      <c r="J122" s="286">
        <v>45862</v>
      </c>
      <c r="K122" s="166" t="s">
        <v>82</v>
      </c>
      <c r="L122" s="166" t="s">
        <v>25</v>
      </c>
      <c r="M122" s="166">
        <v>2</v>
      </c>
      <c r="N122" s="287">
        <v>3</v>
      </c>
    </row>
    <row r="123" spans="1:14" s="289" customFormat="1" ht="57.75" customHeight="1">
      <c r="A123" s="160">
        <v>753</v>
      </c>
      <c r="B123" s="290" t="s">
        <v>2429</v>
      </c>
      <c r="C123" s="283" t="s">
        <v>2430</v>
      </c>
      <c r="D123" s="284">
        <v>5</v>
      </c>
      <c r="E123" s="112" t="str">
        <f>[8]Hoja1!S289</f>
        <v>RODRIGUEZ</v>
      </c>
      <c r="F123" s="112" t="s">
        <v>467</v>
      </c>
      <c r="G123" s="112" t="s">
        <v>3404</v>
      </c>
      <c r="H123" s="285" t="s">
        <v>3310</v>
      </c>
      <c r="I123" s="288">
        <v>45859</v>
      </c>
      <c r="J123" s="288">
        <v>45862</v>
      </c>
      <c r="K123" s="166" t="s">
        <v>82</v>
      </c>
      <c r="L123" s="166" t="s">
        <v>25</v>
      </c>
      <c r="M123" s="166">
        <v>2</v>
      </c>
      <c r="N123" s="287">
        <v>3</v>
      </c>
    </row>
    <row r="124" spans="1:14" s="289" customFormat="1" ht="57.75" customHeight="1">
      <c r="A124" s="160">
        <v>754</v>
      </c>
      <c r="B124" s="290" t="s">
        <v>2431</v>
      </c>
      <c r="C124" s="283" t="s">
        <v>2432</v>
      </c>
      <c r="D124" s="284">
        <v>5</v>
      </c>
      <c r="E124" s="114" t="str">
        <f>[8]Hoja1!S356</f>
        <v>GRAJALES</v>
      </c>
      <c r="F124" s="114" t="s">
        <v>466</v>
      </c>
      <c r="G124" s="114" t="s">
        <v>1069</v>
      </c>
      <c r="H124" s="285" t="s">
        <v>3310</v>
      </c>
      <c r="I124" s="286">
        <v>45859</v>
      </c>
      <c r="J124" s="286">
        <v>45917</v>
      </c>
      <c r="K124" s="166" t="s">
        <v>82</v>
      </c>
      <c r="L124" s="166" t="s">
        <v>25</v>
      </c>
      <c r="M124" s="166">
        <v>2</v>
      </c>
      <c r="N124" s="287">
        <v>3</v>
      </c>
    </row>
    <row r="125" spans="1:14" s="289" customFormat="1" ht="57.75" customHeight="1">
      <c r="A125" s="160">
        <v>755</v>
      </c>
      <c r="B125" s="290" t="s">
        <v>2433</v>
      </c>
      <c r="C125" s="283" t="s">
        <v>2434</v>
      </c>
      <c r="D125" s="284">
        <v>5</v>
      </c>
      <c r="E125" s="112" t="str">
        <f>[8]Hoja1!S357</f>
        <v>CHAVEZ</v>
      </c>
      <c r="F125" s="112" t="s">
        <v>3405</v>
      </c>
      <c r="G125" s="112" t="s">
        <v>3406</v>
      </c>
      <c r="H125" s="285" t="s">
        <v>3310</v>
      </c>
      <c r="I125" s="288">
        <v>45859</v>
      </c>
      <c r="J125" s="288">
        <v>45917</v>
      </c>
      <c r="K125" s="166" t="s">
        <v>82</v>
      </c>
      <c r="L125" s="166" t="s">
        <v>25</v>
      </c>
      <c r="M125" s="166">
        <v>2</v>
      </c>
      <c r="N125" s="287">
        <v>3</v>
      </c>
    </row>
    <row r="126" spans="1:14" s="289" customFormat="1" ht="57.75" customHeight="1">
      <c r="A126" s="160">
        <v>756</v>
      </c>
      <c r="B126" s="290" t="s">
        <v>2435</v>
      </c>
      <c r="C126" s="283" t="s">
        <v>2436</v>
      </c>
      <c r="D126" s="284">
        <v>5</v>
      </c>
      <c r="E126" s="112" t="str">
        <f>[8]Hoja1!S359</f>
        <v>SANCHEZ</v>
      </c>
      <c r="F126" s="112" t="s">
        <v>530</v>
      </c>
      <c r="G126" s="112" t="s">
        <v>3407</v>
      </c>
      <c r="H126" s="285" t="s">
        <v>3310</v>
      </c>
      <c r="I126" s="288">
        <v>45859</v>
      </c>
      <c r="J126" s="288">
        <v>45862</v>
      </c>
      <c r="K126" s="166" t="s">
        <v>82</v>
      </c>
      <c r="L126" s="166" t="s">
        <v>25</v>
      </c>
      <c r="M126" s="166">
        <v>2</v>
      </c>
      <c r="N126" s="287">
        <v>3</v>
      </c>
    </row>
    <row r="127" spans="1:14" s="289" customFormat="1" ht="57.75" customHeight="1">
      <c r="A127" s="160">
        <v>757</v>
      </c>
      <c r="B127" s="290" t="s">
        <v>2437</v>
      </c>
      <c r="C127" s="283" t="s">
        <v>2438</v>
      </c>
      <c r="D127" s="284">
        <v>5</v>
      </c>
      <c r="E127" s="114" t="str">
        <f>[8]Hoja1!S360</f>
        <v>ALVARADO</v>
      </c>
      <c r="F127" s="114" t="s">
        <v>537</v>
      </c>
      <c r="G127" s="114" t="s">
        <v>3408</v>
      </c>
      <c r="H127" s="285" t="s">
        <v>3310</v>
      </c>
      <c r="I127" s="286">
        <v>45859</v>
      </c>
      <c r="J127" s="286">
        <v>45862</v>
      </c>
      <c r="K127" s="166" t="s">
        <v>82</v>
      </c>
      <c r="L127" s="166" t="s">
        <v>25</v>
      </c>
      <c r="M127" s="166">
        <v>2</v>
      </c>
      <c r="N127" s="287">
        <v>3</v>
      </c>
    </row>
    <row r="128" spans="1:14" s="289" customFormat="1" ht="57.75" customHeight="1">
      <c r="A128" s="160">
        <v>758</v>
      </c>
      <c r="B128" s="290" t="s">
        <v>2439</v>
      </c>
      <c r="C128" s="283" t="s">
        <v>2440</v>
      </c>
      <c r="D128" s="284">
        <v>5</v>
      </c>
      <c r="E128" s="112" t="str">
        <f>[8]Hoja1!S361</f>
        <v>CERVANTES</v>
      </c>
      <c r="F128" s="112" t="s">
        <v>883</v>
      </c>
      <c r="G128" s="112" t="s">
        <v>3409</v>
      </c>
      <c r="H128" s="285" t="s">
        <v>3310</v>
      </c>
      <c r="I128" s="288">
        <v>45859</v>
      </c>
      <c r="J128" s="288">
        <v>45862</v>
      </c>
      <c r="K128" s="166" t="s">
        <v>82</v>
      </c>
      <c r="L128" s="166" t="s">
        <v>25</v>
      </c>
      <c r="M128" s="166">
        <v>2</v>
      </c>
      <c r="N128" s="287">
        <v>3</v>
      </c>
    </row>
    <row r="129" spans="1:14" s="289" customFormat="1" ht="57.75" customHeight="1">
      <c r="A129" s="160">
        <v>759</v>
      </c>
      <c r="B129" s="290" t="s">
        <v>2441</v>
      </c>
      <c r="C129" s="283" t="s">
        <v>2442</v>
      </c>
      <c r="D129" s="284">
        <v>5</v>
      </c>
      <c r="E129" s="114" t="str">
        <f>[8]Hoja1!S526</f>
        <v>RIVAS</v>
      </c>
      <c r="F129" s="114" t="s">
        <v>474</v>
      </c>
      <c r="G129" s="114" t="s">
        <v>3410</v>
      </c>
      <c r="H129" s="285" t="s">
        <v>3310</v>
      </c>
      <c r="I129" s="286">
        <v>45859</v>
      </c>
      <c r="J129" s="286">
        <v>45917</v>
      </c>
      <c r="K129" s="166" t="s">
        <v>82</v>
      </c>
      <c r="L129" s="166" t="s">
        <v>25</v>
      </c>
      <c r="M129" s="166">
        <v>2</v>
      </c>
      <c r="N129" s="287">
        <v>3</v>
      </c>
    </row>
    <row r="130" spans="1:14" s="289" customFormat="1" ht="57.75" customHeight="1">
      <c r="A130" s="160">
        <v>760</v>
      </c>
      <c r="B130" s="290" t="s">
        <v>2443</v>
      </c>
      <c r="C130" s="283" t="s">
        <v>2444</v>
      </c>
      <c r="D130" s="284">
        <v>5</v>
      </c>
      <c r="E130" s="112" t="str">
        <f>[8]Hoja1!S527</f>
        <v>GONZALEZ</v>
      </c>
      <c r="F130" s="112" t="s">
        <v>913</v>
      </c>
      <c r="G130" s="112" t="s">
        <v>3411</v>
      </c>
      <c r="H130" s="285" t="s">
        <v>3310</v>
      </c>
      <c r="I130" s="288">
        <v>45859</v>
      </c>
      <c r="J130" s="288">
        <v>45862</v>
      </c>
      <c r="K130" s="166" t="s">
        <v>82</v>
      </c>
      <c r="L130" s="166" t="s">
        <v>25</v>
      </c>
      <c r="M130" s="166">
        <v>2</v>
      </c>
      <c r="N130" s="287">
        <v>3</v>
      </c>
    </row>
    <row r="131" spans="1:14" s="289" customFormat="1" ht="57.75" customHeight="1">
      <c r="A131" s="160">
        <v>761</v>
      </c>
      <c r="B131" s="290" t="s">
        <v>3300</v>
      </c>
      <c r="C131" s="283" t="s">
        <v>2445</v>
      </c>
      <c r="D131" s="284">
        <v>5</v>
      </c>
      <c r="E131" s="114" t="str">
        <f>[8]Hoja1!S528</f>
        <v>CENTEÑO</v>
      </c>
      <c r="F131" s="114" t="s">
        <v>3412</v>
      </c>
      <c r="G131" s="114" t="s">
        <v>3413</v>
      </c>
      <c r="H131" s="285" t="s">
        <v>3310</v>
      </c>
      <c r="I131" s="286">
        <v>45859</v>
      </c>
      <c r="J131" s="286">
        <v>45862</v>
      </c>
      <c r="K131" s="166" t="s">
        <v>82</v>
      </c>
      <c r="L131" s="166" t="s">
        <v>25</v>
      </c>
      <c r="M131" s="166">
        <v>2</v>
      </c>
      <c r="N131" s="287">
        <v>3</v>
      </c>
    </row>
    <row r="132" spans="1:14" s="289" customFormat="1" ht="57.75" customHeight="1">
      <c r="A132" s="160">
        <v>762</v>
      </c>
      <c r="B132" s="290" t="s">
        <v>2446</v>
      </c>
      <c r="C132" s="283" t="s">
        <v>2447</v>
      </c>
      <c r="D132" s="284">
        <v>5</v>
      </c>
      <c r="E132" s="112" t="str">
        <f>[8]Hoja1!S547</f>
        <v>RODRIGUEZ</v>
      </c>
      <c r="F132" s="112" t="s">
        <v>809</v>
      </c>
      <c r="G132" s="112" t="s">
        <v>3414</v>
      </c>
      <c r="H132" s="285" t="s">
        <v>3310</v>
      </c>
      <c r="I132" s="288">
        <v>45859</v>
      </c>
      <c r="J132" s="288">
        <v>45862</v>
      </c>
      <c r="K132" s="166" t="s">
        <v>82</v>
      </c>
      <c r="L132" s="166" t="s">
        <v>25</v>
      </c>
      <c r="M132" s="166">
        <v>2</v>
      </c>
      <c r="N132" s="287">
        <v>3</v>
      </c>
    </row>
    <row r="133" spans="1:14" s="289" customFormat="1" ht="57.75" customHeight="1">
      <c r="A133" s="160">
        <v>763</v>
      </c>
      <c r="B133" s="290" t="s">
        <v>2448</v>
      </c>
      <c r="C133" s="283" t="s">
        <v>2449</v>
      </c>
      <c r="D133" s="284">
        <v>5</v>
      </c>
      <c r="E133" s="112" t="str">
        <f>[8]Hoja1!S661</f>
        <v>RODRIGUEZ</v>
      </c>
      <c r="F133" s="112" t="s">
        <v>647</v>
      </c>
      <c r="G133" s="112" t="s">
        <v>3415</v>
      </c>
      <c r="H133" s="285" t="s">
        <v>3310</v>
      </c>
      <c r="I133" s="288">
        <v>45859</v>
      </c>
      <c r="J133" s="288">
        <v>45862</v>
      </c>
      <c r="K133" s="166" t="s">
        <v>82</v>
      </c>
      <c r="L133" s="166" t="s">
        <v>25</v>
      </c>
      <c r="M133" s="166">
        <v>2</v>
      </c>
      <c r="N133" s="287">
        <v>3</v>
      </c>
    </row>
    <row r="134" spans="1:14" s="289" customFormat="1" ht="57.75" customHeight="1">
      <c r="A134" s="160">
        <v>764</v>
      </c>
      <c r="B134" s="290" t="s">
        <v>2450</v>
      </c>
      <c r="C134" s="283" t="s">
        <v>2451</v>
      </c>
      <c r="D134" s="284">
        <v>5</v>
      </c>
      <c r="E134" s="112" t="str">
        <f>[8]Hoja1!S665</f>
        <v>SEGURA</v>
      </c>
      <c r="F134" s="112" t="s">
        <v>509</v>
      </c>
      <c r="G134" s="112" t="s">
        <v>1025</v>
      </c>
      <c r="H134" s="285" t="s">
        <v>3310</v>
      </c>
      <c r="I134" s="288">
        <v>45859</v>
      </c>
      <c r="J134" s="288">
        <v>45862</v>
      </c>
      <c r="K134" s="166" t="s">
        <v>82</v>
      </c>
      <c r="L134" s="166" t="s">
        <v>25</v>
      </c>
      <c r="M134" s="166">
        <v>2</v>
      </c>
      <c r="N134" s="287">
        <v>3</v>
      </c>
    </row>
    <row r="135" spans="1:14" s="289" customFormat="1" ht="57.75" customHeight="1">
      <c r="A135" s="160">
        <v>765</v>
      </c>
      <c r="B135" s="290" t="s">
        <v>2452</v>
      </c>
      <c r="C135" s="283" t="s">
        <v>2453</v>
      </c>
      <c r="D135" s="284">
        <v>5</v>
      </c>
      <c r="E135" s="112" t="str">
        <f>[8]Hoja1!S769</f>
        <v>GUERRA</v>
      </c>
      <c r="F135" s="112" t="s">
        <v>1667</v>
      </c>
      <c r="G135" s="112" t="s">
        <v>621</v>
      </c>
      <c r="H135" s="285" t="s">
        <v>3310</v>
      </c>
      <c r="I135" s="288">
        <v>45859</v>
      </c>
      <c r="J135" s="288">
        <v>45862</v>
      </c>
      <c r="K135" s="166" t="s">
        <v>82</v>
      </c>
      <c r="L135" s="166" t="s">
        <v>25</v>
      </c>
      <c r="M135" s="166">
        <v>2</v>
      </c>
      <c r="N135" s="287">
        <v>3</v>
      </c>
    </row>
    <row r="136" spans="1:14" s="289" customFormat="1" ht="57.75" customHeight="1">
      <c r="A136" s="160">
        <v>766</v>
      </c>
      <c r="B136" s="290" t="s">
        <v>2454</v>
      </c>
      <c r="C136" s="283" t="s">
        <v>2455</v>
      </c>
      <c r="D136" s="284">
        <v>5</v>
      </c>
      <c r="E136" s="112" t="str">
        <f>[8]Hoja1!S843</f>
        <v>LUNA</v>
      </c>
      <c r="F136" s="112" t="s">
        <v>1029</v>
      </c>
      <c r="G136" s="112" t="s">
        <v>3330</v>
      </c>
      <c r="H136" s="285" t="s">
        <v>3310</v>
      </c>
      <c r="I136" s="288">
        <v>45859</v>
      </c>
      <c r="J136" s="288">
        <v>45862</v>
      </c>
      <c r="K136" s="166" t="s">
        <v>82</v>
      </c>
      <c r="L136" s="166" t="s">
        <v>25</v>
      </c>
      <c r="M136" s="166">
        <v>2</v>
      </c>
      <c r="N136" s="287">
        <v>3</v>
      </c>
    </row>
    <row r="137" spans="1:14" s="289" customFormat="1" ht="57.75" customHeight="1">
      <c r="A137" s="160">
        <v>767</v>
      </c>
      <c r="B137" s="290" t="s">
        <v>2456</v>
      </c>
      <c r="C137" s="283" t="s">
        <v>2457</v>
      </c>
      <c r="D137" s="284">
        <v>5</v>
      </c>
      <c r="E137" s="114" t="str">
        <f>[8]Hoja1!S906</f>
        <v>RAMOS</v>
      </c>
      <c r="F137" s="114" t="s">
        <v>467</v>
      </c>
      <c r="G137" s="114" t="s">
        <v>3400</v>
      </c>
      <c r="H137" s="285" t="s">
        <v>3310</v>
      </c>
      <c r="I137" s="286">
        <v>45859</v>
      </c>
      <c r="J137" s="286">
        <v>45917</v>
      </c>
      <c r="K137" s="166" t="s">
        <v>82</v>
      </c>
      <c r="L137" s="166" t="s">
        <v>25</v>
      </c>
      <c r="M137" s="166">
        <v>2</v>
      </c>
      <c r="N137" s="287">
        <v>3</v>
      </c>
    </row>
    <row r="138" spans="1:14" s="289" customFormat="1" ht="57.75" customHeight="1">
      <c r="A138" s="160">
        <v>768</v>
      </c>
      <c r="B138" s="290" t="s">
        <v>2458</v>
      </c>
      <c r="C138" s="283" t="s">
        <v>2459</v>
      </c>
      <c r="D138" s="284">
        <v>5</v>
      </c>
      <c r="E138" s="112" t="str">
        <f>[8]Hoja1!S911</f>
        <v>GRAJALES</v>
      </c>
      <c r="F138" s="112" t="s">
        <v>466</v>
      </c>
      <c r="G138" s="112" t="s">
        <v>1069</v>
      </c>
      <c r="H138" s="285" t="s">
        <v>3310</v>
      </c>
      <c r="I138" s="288">
        <v>45859</v>
      </c>
      <c r="J138" s="288">
        <v>45917</v>
      </c>
      <c r="K138" s="166" t="s">
        <v>82</v>
      </c>
      <c r="L138" s="166" t="s">
        <v>25</v>
      </c>
      <c r="M138" s="166">
        <v>2</v>
      </c>
      <c r="N138" s="287">
        <v>3</v>
      </c>
    </row>
    <row r="139" spans="1:14" s="289" customFormat="1" ht="57.75" customHeight="1">
      <c r="A139" s="160">
        <v>769</v>
      </c>
      <c r="B139" s="290" t="s">
        <v>2460</v>
      </c>
      <c r="C139" s="283" t="s">
        <v>2461</v>
      </c>
      <c r="D139" s="284">
        <v>5</v>
      </c>
      <c r="E139" s="114" t="str">
        <f>[8]Hoja1!S912</f>
        <v>CHAVEZ</v>
      </c>
      <c r="F139" s="114" t="s">
        <v>3405</v>
      </c>
      <c r="G139" s="114" t="s">
        <v>3406</v>
      </c>
      <c r="H139" s="285" t="s">
        <v>3310</v>
      </c>
      <c r="I139" s="286">
        <v>45859</v>
      </c>
      <c r="J139" s="286">
        <v>45917</v>
      </c>
      <c r="K139" s="166" t="s">
        <v>82</v>
      </c>
      <c r="L139" s="166" t="s">
        <v>25</v>
      </c>
      <c r="M139" s="166">
        <v>2</v>
      </c>
      <c r="N139" s="287">
        <v>3</v>
      </c>
    </row>
    <row r="140" spans="1:14" s="289" customFormat="1" ht="57.75" customHeight="1">
      <c r="A140" s="160">
        <v>770</v>
      </c>
      <c r="B140" s="290" t="s">
        <v>2462</v>
      </c>
      <c r="C140" s="283" t="s">
        <v>2463</v>
      </c>
      <c r="D140" s="284">
        <v>5</v>
      </c>
      <c r="E140" s="112" t="str">
        <f>[8]Hoja1!S913</f>
        <v>RIVAS</v>
      </c>
      <c r="F140" s="112" t="s">
        <v>474</v>
      </c>
      <c r="G140" s="112" t="s">
        <v>3410</v>
      </c>
      <c r="H140" s="285" t="s">
        <v>3310</v>
      </c>
      <c r="I140" s="288">
        <v>45859</v>
      </c>
      <c r="J140" s="288">
        <v>45917</v>
      </c>
      <c r="K140" s="166" t="s">
        <v>82</v>
      </c>
      <c r="L140" s="166" t="s">
        <v>25</v>
      </c>
      <c r="M140" s="166">
        <v>2</v>
      </c>
      <c r="N140" s="287">
        <v>3</v>
      </c>
    </row>
    <row r="141" spans="1:14" s="289" customFormat="1" ht="57.75" customHeight="1">
      <c r="A141" s="160">
        <v>771</v>
      </c>
      <c r="B141" s="290" t="s">
        <v>2464</v>
      </c>
      <c r="C141" s="283" t="s">
        <v>2465</v>
      </c>
      <c r="D141" s="284">
        <v>5</v>
      </c>
      <c r="E141" s="112" t="str">
        <f>[8]Hoja1!S129</f>
        <v>CAJIGA</v>
      </c>
      <c r="F141" s="112" t="s">
        <v>834</v>
      </c>
      <c r="G141" s="112" t="s">
        <v>2852</v>
      </c>
      <c r="H141" s="285" t="s">
        <v>3310</v>
      </c>
      <c r="I141" s="288">
        <v>45860</v>
      </c>
      <c r="J141" s="288">
        <v>45905</v>
      </c>
      <c r="K141" s="166" t="s">
        <v>82</v>
      </c>
      <c r="L141" s="166" t="s">
        <v>25</v>
      </c>
      <c r="M141" s="166">
        <v>2</v>
      </c>
      <c r="N141" s="287">
        <v>3</v>
      </c>
    </row>
    <row r="142" spans="1:14" s="289" customFormat="1" ht="57.75" customHeight="1">
      <c r="A142" s="160">
        <v>772</v>
      </c>
      <c r="B142" s="290" t="s">
        <v>2466</v>
      </c>
      <c r="C142" s="283" t="s">
        <v>2467</v>
      </c>
      <c r="D142" s="284">
        <v>5</v>
      </c>
      <c r="E142" s="114" t="str">
        <f>[8]Hoja1!S358</f>
        <v>MARQUEZ</v>
      </c>
      <c r="F142" s="114" t="s">
        <v>995</v>
      </c>
      <c r="G142" s="114" t="s">
        <v>3416</v>
      </c>
      <c r="H142" s="285" t="s">
        <v>3310</v>
      </c>
      <c r="I142" s="286">
        <v>45860</v>
      </c>
      <c r="J142" s="286">
        <v>45890</v>
      </c>
      <c r="K142" s="166" t="s">
        <v>82</v>
      </c>
      <c r="L142" s="166" t="s">
        <v>25</v>
      </c>
      <c r="M142" s="166">
        <v>2</v>
      </c>
      <c r="N142" s="287">
        <v>3</v>
      </c>
    </row>
    <row r="143" spans="1:14" s="289" customFormat="1" ht="57.75" customHeight="1">
      <c r="A143" s="160">
        <v>773</v>
      </c>
      <c r="B143" s="290" t="s">
        <v>2468</v>
      </c>
      <c r="C143" s="283" t="s">
        <v>2469</v>
      </c>
      <c r="D143" s="284">
        <v>5</v>
      </c>
      <c r="E143" s="114" t="str">
        <f>[8]Hoja1!S996</f>
        <v>CAJIGA</v>
      </c>
      <c r="F143" s="114" t="s">
        <v>834</v>
      </c>
      <c r="G143" s="114" t="s">
        <v>2852</v>
      </c>
      <c r="H143" s="285" t="s">
        <v>3310</v>
      </c>
      <c r="I143" s="286">
        <v>45860</v>
      </c>
      <c r="J143" s="286">
        <v>45905</v>
      </c>
      <c r="K143" s="166" t="s">
        <v>82</v>
      </c>
      <c r="L143" s="166" t="s">
        <v>25</v>
      </c>
      <c r="M143" s="166">
        <v>2</v>
      </c>
      <c r="N143" s="287">
        <v>3</v>
      </c>
    </row>
    <row r="144" spans="1:14" s="289" customFormat="1" ht="57.75" customHeight="1">
      <c r="A144" s="160">
        <v>774</v>
      </c>
      <c r="B144" s="290" t="s">
        <v>2470</v>
      </c>
      <c r="C144" s="283" t="s">
        <v>2471</v>
      </c>
      <c r="D144" s="284">
        <v>5</v>
      </c>
      <c r="E144" s="114" t="str">
        <f>[8]Hoja1!S130</f>
        <v>MONTES</v>
      </c>
      <c r="F144" s="114" t="s">
        <v>574</v>
      </c>
      <c r="G144" s="114" t="s">
        <v>579</v>
      </c>
      <c r="H144" s="285" t="s">
        <v>3310</v>
      </c>
      <c r="I144" s="286">
        <v>45861</v>
      </c>
      <c r="J144" s="286">
        <v>45917</v>
      </c>
      <c r="K144" s="166" t="s">
        <v>82</v>
      </c>
      <c r="L144" s="166" t="s">
        <v>25</v>
      </c>
      <c r="M144" s="166">
        <v>2</v>
      </c>
      <c r="N144" s="287">
        <v>3</v>
      </c>
    </row>
    <row r="145" spans="1:14" s="289" customFormat="1" ht="57.75" customHeight="1">
      <c r="A145" s="160">
        <v>775</v>
      </c>
      <c r="B145" s="290" t="s">
        <v>2472</v>
      </c>
      <c r="C145" s="283" t="s">
        <v>2473</v>
      </c>
      <c r="D145" s="284">
        <v>5</v>
      </c>
      <c r="E145" s="112" t="str">
        <f>[8]Hoja1!S355</f>
        <v>RAMIREZ</v>
      </c>
      <c r="F145" s="112" t="s">
        <v>3417</v>
      </c>
      <c r="G145" s="112" t="s">
        <v>3418</v>
      </c>
      <c r="H145" s="285" t="s">
        <v>3310</v>
      </c>
      <c r="I145" s="288">
        <v>45861</v>
      </c>
      <c r="J145" s="288">
        <v>45917</v>
      </c>
      <c r="K145" s="166" t="s">
        <v>82</v>
      </c>
      <c r="L145" s="166" t="s">
        <v>25</v>
      </c>
      <c r="M145" s="166">
        <v>2</v>
      </c>
      <c r="N145" s="287">
        <v>3</v>
      </c>
    </row>
    <row r="146" spans="1:14" s="289" customFormat="1" ht="57.75" customHeight="1">
      <c r="A146" s="160">
        <v>776</v>
      </c>
      <c r="B146" s="290" t="s">
        <v>2474</v>
      </c>
      <c r="C146" s="283" t="s">
        <v>2475</v>
      </c>
      <c r="D146" s="284">
        <v>5</v>
      </c>
      <c r="E146" s="114" t="str">
        <f>[8]Hoja1!S598</f>
        <v>RODRIGUEZ</v>
      </c>
      <c r="F146" s="114" t="s">
        <v>985</v>
      </c>
      <c r="G146" s="114" t="s">
        <v>3419</v>
      </c>
      <c r="H146" s="285" t="s">
        <v>3310</v>
      </c>
      <c r="I146" s="286">
        <v>45861</v>
      </c>
      <c r="J146" s="286">
        <v>45918</v>
      </c>
      <c r="K146" s="166" t="s">
        <v>82</v>
      </c>
      <c r="L146" s="166" t="s">
        <v>25</v>
      </c>
      <c r="M146" s="166">
        <v>2</v>
      </c>
      <c r="N146" s="287">
        <v>3</v>
      </c>
    </row>
    <row r="147" spans="1:14" s="289" customFormat="1" ht="57.75" customHeight="1">
      <c r="A147" s="160">
        <v>777</v>
      </c>
      <c r="B147" s="290" t="s">
        <v>2476</v>
      </c>
      <c r="C147" s="283" t="s">
        <v>2477</v>
      </c>
      <c r="D147" s="284">
        <v>5</v>
      </c>
      <c r="E147" s="114" t="str">
        <f>[8]Hoja1!S910</f>
        <v>RAMIREZ</v>
      </c>
      <c r="F147" s="114" t="s">
        <v>3417</v>
      </c>
      <c r="G147" s="114" t="s">
        <v>3418</v>
      </c>
      <c r="H147" s="285" t="s">
        <v>3310</v>
      </c>
      <c r="I147" s="286">
        <v>45861</v>
      </c>
      <c r="J147" s="286">
        <v>45917</v>
      </c>
      <c r="K147" s="166" t="s">
        <v>82</v>
      </c>
      <c r="L147" s="166" t="s">
        <v>25</v>
      </c>
      <c r="M147" s="166">
        <v>2</v>
      </c>
      <c r="N147" s="287">
        <v>3</v>
      </c>
    </row>
    <row r="148" spans="1:14" s="289" customFormat="1" ht="57.75" customHeight="1">
      <c r="A148" s="160">
        <v>778</v>
      </c>
      <c r="B148" s="290" t="s">
        <v>2478</v>
      </c>
      <c r="C148" s="283" t="s">
        <v>2479</v>
      </c>
      <c r="D148" s="284">
        <v>5</v>
      </c>
      <c r="E148" s="114" t="str">
        <f>[8]Hoja1!S922</f>
        <v>MONTES</v>
      </c>
      <c r="F148" s="114" t="s">
        <v>574</v>
      </c>
      <c r="G148" s="114" t="s">
        <v>579</v>
      </c>
      <c r="H148" s="285" t="s">
        <v>3310</v>
      </c>
      <c r="I148" s="286">
        <v>45861</v>
      </c>
      <c r="J148" s="286">
        <v>45917</v>
      </c>
      <c r="K148" s="166" t="s">
        <v>82</v>
      </c>
      <c r="L148" s="166" t="s">
        <v>25</v>
      </c>
      <c r="M148" s="166">
        <v>2</v>
      </c>
      <c r="N148" s="287">
        <v>3</v>
      </c>
    </row>
    <row r="149" spans="1:14" s="289" customFormat="1" ht="57.75" customHeight="1">
      <c r="A149" s="160">
        <v>779</v>
      </c>
      <c r="B149" s="290" t="s">
        <v>2480</v>
      </c>
      <c r="C149" s="283" t="s">
        <v>2481</v>
      </c>
      <c r="D149" s="284">
        <v>5</v>
      </c>
      <c r="E149" s="114" t="str">
        <f>[8]Hoja1!S924</f>
        <v>RODRIGUEZ</v>
      </c>
      <c r="F149" s="114" t="s">
        <v>985</v>
      </c>
      <c r="G149" s="114" t="s">
        <v>3419</v>
      </c>
      <c r="H149" s="285" t="s">
        <v>3310</v>
      </c>
      <c r="I149" s="286">
        <v>45861</v>
      </c>
      <c r="J149" s="286">
        <v>45918</v>
      </c>
      <c r="K149" s="166" t="s">
        <v>82</v>
      </c>
      <c r="L149" s="166" t="s">
        <v>25</v>
      </c>
      <c r="M149" s="166">
        <v>2</v>
      </c>
      <c r="N149" s="287">
        <v>3</v>
      </c>
    </row>
    <row r="150" spans="1:14" s="289" customFormat="1" ht="57.75" customHeight="1">
      <c r="A150" s="160">
        <v>780</v>
      </c>
      <c r="B150" s="290" t="s">
        <v>2482</v>
      </c>
      <c r="C150" s="283" t="s">
        <v>2483</v>
      </c>
      <c r="D150" s="284">
        <v>5</v>
      </c>
      <c r="E150" s="114" t="str">
        <f>[8]Hoja1!S844</f>
        <v>ARELLANO</v>
      </c>
      <c r="F150" s="114" t="s">
        <v>985</v>
      </c>
      <c r="G150" s="114" t="s">
        <v>3420</v>
      </c>
      <c r="H150" s="285" t="s">
        <v>3310</v>
      </c>
      <c r="I150" s="286">
        <v>45863</v>
      </c>
      <c r="J150" s="286">
        <v>45863</v>
      </c>
      <c r="K150" s="166" t="s">
        <v>82</v>
      </c>
      <c r="L150" s="166" t="s">
        <v>25</v>
      </c>
      <c r="M150" s="166">
        <v>2</v>
      </c>
      <c r="N150" s="287">
        <v>3</v>
      </c>
    </row>
    <row r="151" spans="1:14" s="289" customFormat="1" ht="57.75" customHeight="1">
      <c r="A151" s="160">
        <v>781</v>
      </c>
      <c r="B151" s="290" t="s">
        <v>2484</v>
      </c>
      <c r="C151" s="283" t="s">
        <v>2485</v>
      </c>
      <c r="D151" s="284">
        <v>5</v>
      </c>
      <c r="E151" s="112" t="str">
        <f>[8]Hoja1!S545</f>
        <v>VILLEGAS</v>
      </c>
      <c r="F151" s="112" t="s">
        <v>1467</v>
      </c>
      <c r="G151" s="112" t="s">
        <v>666</v>
      </c>
      <c r="H151" s="285" t="s">
        <v>3310</v>
      </c>
      <c r="I151" s="288">
        <v>45866</v>
      </c>
      <c r="J151" s="288">
        <v>45884</v>
      </c>
      <c r="K151" s="166" t="s">
        <v>82</v>
      </c>
      <c r="L151" s="166" t="s">
        <v>25</v>
      </c>
      <c r="M151" s="166">
        <v>2</v>
      </c>
      <c r="N151" s="287">
        <v>3</v>
      </c>
    </row>
    <row r="152" spans="1:14" s="289" customFormat="1" ht="57.75" customHeight="1">
      <c r="A152" s="160">
        <v>782</v>
      </c>
      <c r="B152" s="290" t="s">
        <v>2486</v>
      </c>
      <c r="C152" s="283" t="s">
        <v>2487</v>
      </c>
      <c r="D152" s="284">
        <v>5</v>
      </c>
      <c r="E152" s="114" t="str">
        <f>[8]Hoja1!S256</f>
        <v>ARCIA</v>
      </c>
      <c r="F152" s="114" t="s">
        <v>468</v>
      </c>
      <c r="G152" s="114" t="s">
        <v>1004</v>
      </c>
      <c r="H152" s="285" t="s">
        <v>3310</v>
      </c>
      <c r="I152" s="286">
        <v>45870</v>
      </c>
      <c r="J152" s="286">
        <v>45918</v>
      </c>
      <c r="K152" s="166" t="s">
        <v>82</v>
      </c>
      <c r="L152" s="166" t="s">
        <v>25</v>
      </c>
      <c r="M152" s="166">
        <v>2</v>
      </c>
      <c r="N152" s="287">
        <v>3</v>
      </c>
    </row>
    <row r="153" spans="1:14" s="289" customFormat="1" ht="57.75" customHeight="1">
      <c r="A153" s="160">
        <v>783</v>
      </c>
      <c r="B153" s="290" t="s">
        <v>2488</v>
      </c>
      <c r="C153" s="283" t="s">
        <v>2489</v>
      </c>
      <c r="D153" s="284">
        <v>5</v>
      </c>
      <c r="E153" s="112" t="str">
        <f>[8]Hoja1!S269</f>
        <v>QUINTERO</v>
      </c>
      <c r="F153" s="112" t="s">
        <v>3325</v>
      </c>
      <c r="G153" s="112" t="s">
        <v>3421</v>
      </c>
      <c r="H153" s="285" t="s">
        <v>3310</v>
      </c>
      <c r="I153" s="288">
        <v>45870</v>
      </c>
      <c r="J153" s="288">
        <v>45906</v>
      </c>
      <c r="K153" s="166" t="s">
        <v>82</v>
      </c>
      <c r="L153" s="166" t="s">
        <v>25</v>
      </c>
      <c r="M153" s="166">
        <v>2</v>
      </c>
      <c r="N153" s="287">
        <v>3</v>
      </c>
    </row>
    <row r="154" spans="1:14" s="289" customFormat="1" ht="57.75" customHeight="1">
      <c r="A154" s="160">
        <v>784</v>
      </c>
      <c r="B154" s="290" t="s">
        <v>2490</v>
      </c>
      <c r="C154" s="283" t="s">
        <v>2491</v>
      </c>
      <c r="D154" s="284">
        <v>5</v>
      </c>
      <c r="E154" s="112" t="str">
        <f>[8]Hoja1!S293</f>
        <v>NAVA</v>
      </c>
      <c r="F154" s="112" t="s">
        <v>558</v>
      </c>
      <c r="G154" s="112" t="s">
        <v>3422</v>
      </c>
      <c r="H154" s="285" t="s">
        <v>3310</v>
      </c>
      <c r="I154" s="288">
        <v>45870</v>
      </c>
      <c r="J154" s="288">
        <v>45940</v>
      </c>
      <c r="K154" s="166" t="s">
        <v>82</v>
      </c>
      <c r="L154" s="166" t="s">
        <v>25</v>
      </c>
      <c r="M154" s="166">
        <v>2</v>
      </c>
      <c r="N154" s="287">
        <v>3</v>
      </c>
    </row>
    <row r="155" spans="1:14" s="289" customFormat="1" ht="57.75" customHeight="1">
      <c r="A155" s="160">
        <v>785</v>
      </c>
      <c r="B155" s="290" t="s">
        <v>2492</v>
      </c>
      <c r="C155" s="283" t="s">
        <v>2493</v>
      </c>
      <c r="D155" s="284">
        <v>5</v>
      </c>
      <c r="E155" s="114" t="str">
        <f>[8]Hoja1!S304</f>
        <v>MAGALLAN</v>
      </c>
      <c r="F155" s="114" t="s">
        <v>3423</v>
      </c>
      <c r="G155" s="114" t="s">
        <v>2935</v>
      </c>
      <c r="H155" s="285" t="s">
        <v>3310</v>
      </c>
      <c r="I155" s="286">
        <v>45870</v>
      </c>
      <c r="J155" s="286">
        <v>45890</v>
      </c>
      <c r="K155" s="166" t="s">
        <v>82</v>
      </c>
      <c r="L155" s="166" t="s">
        <v>25</v>
      </c>
      <c r="M155" s="166">
        <v>2</v>
      </c>
      <c r="N155" s="287">
        <v>3</v>
      </c>
    </row>
    <row r="156" spans="1:14" s="289" customFormat="1" ht="57.75" customHeight="1">
      <c r="A156" s="160">
        <v>786</v>
      </c>
      <c r="B156" s="290" t="s">
        <v>2494</v>
      </c>
      <c r="C156" s="283" t="s">
        <v>2495</v>
      </c>
      <c r="D156" s="284">
        <v>5</v>
      </c>
      <c r="E156" s="114" t="str">
        <f>[8]Hoja1!S386</f>
        <v>CANCHOLA</v>
      </c>
      <c r="F156" s="114" t="s">
        <v>633</v>
      </c>
      <c r="G156" s="114" t="s">
        <v>485</v>
      </c>
      <c r="H156" s="285" t="s">
        <v>3310</v>
      </c>
      <c r="I156" s="286">
        <v>45870</v>
      </c>
      <c r="J156" s="286">
        <v>45885</v>
      </c>
      <c r="K156" s="166" t="s">
        <v>82</v>
      </c>
      <c r="L156" s="166" t="s">
        <v>25</v>
      </c>
      <c r="M156" s="166">
        <v>2</v>
      </c>
      <c r="N156" s="287">
        <v>3</v>
      </c>
    </row>
    <row r="157" spans="1:14" s="289" customFormat="1" ht="57.75" customHeight="1">
      <c r="A157" s="160">
        <v>787</v>
      </c>
      <c r="B157" s="290" t="s">
        <v>2496</v>
      </c>
      <c r="C157" s="283" t="s">
        <v>2497</v>
      </c>
      <c r="D157" s="284">
        <v>5</v>
      </c>
      <c r="E157" s="114" t="str">
        <f>[8]Hoja1!S574</f>
        <v>SALCEDO</v>
      </c>
      <c r="F157" s="114" t="s">
        <v>517</v>
      </c>
      <c r="G157" s="114" t="s">
        <v>3424</v>
      </c>
      <c r="H157" s="285" t="s">
        <v>3310</v>
      </c>
      <c r="I157" s="286">
        <v>45870</v>
      </c>
      <c r="J157" s="286">
        <v>45889</v>
      </c>
      <c r="K157" s="166" t="s">
        <v>82</v>
      </c>
      <c r="L157" s="166" t="s">
        <v>25</v>
      </c>
      <c r="M157" s="166">
        <v>2</v>
      </c>
      <c r="N157" s="287">
        <v>3</v>
      </c>
    </row>
    <row r="158" spans="1:14" s="289" customFormat="1" ht="57.75" customHeight="1">
      <c r="A158" s="160">
        <v>788</v>
      </c>
      <c r="B158" s="290" t="s">
        <v>2498</v>
      </c>
      <c r="C158" s="283" t="s">
        <v>2499</v>
      </c>
      <c r="D158" s="284">
        <v>5</v>
      </c>
      <c r="E158" s="114" t="str">
        <f>[8]Hoja1!S606</f>
        <v>VIDAÑA</v>
      </c>
      <c r="F158" s="114" t="s">
        <v>474</v>
      </c>
      <c r="G158" s="114" t="s">
        <v>473</v>
      </c>
      <c r="H158" s="285" t="s">
        <v>3310</v>
      </c>
      <c r="I158" s="286">
        <v>45870</v>
      </c>
      <c r="J158" s="286">
        <v>45945</v>
      </c>
      <c r="K158" s="166" t="s">
        <v>82</v>
      </c>
      <c r="L158" s="166" t="s">
        <v>25</v>
      </c>
      <c r="M158" s="166">
        <v>2</v>
      </c>
      <c r="N158" s="287">
        <v>3</v>
      </c>
    </row>
    <row r="159" spans="1:14" s="289" customFormat="1" ht="57.75" customHeight="1">
      <c r="A159" s="160">
        <v>789</v>
      </c>
      <c r="B159" s="290" t="s">
        <v>2500</v>
      </c>
      <c r="C159" s="283" t="s">
        <v>2501</v>
      </c>
      <c r="D159" s="284">
        <v>5</v>
      </c>
      <c r="E159" s="114" t="str">
        <f>[8]Hoja1!S610</f>
        <v>SALAS</v>
      </c>
      <c r="F159" s="114" t="s">
        <v>3425</v>
      </c>
      <c r="G159" s="114" t="s">
        <v>3426</v>
      </c>
      <c r="H159" s="285" t="s">
        <v>3310</v>
      </c>
      <c r="I159" s="286">
        <v>45870</v>
      </c>
      <c r="J159" s="286">
        <v>45891</v>
      </c>
      <c r="K159" s="166" t="s">
        <v>82</v>
      </c>
      <c r="L159" s="166" t="s">
        <v>25</v>
      </c>
      <c r="M159" s="166">
        <v>2</v>
      </c>
      <c r="N159" s="287">
        <v>3</v>
      </c>
    </row>
    <row r="160" spans="1:14" s="289" customFormat="1" ht="57.75" customHeight="1">
      <c r="A160" s="160">
        <v>790</v>
      </c>
      <c r="B160" s="290" t="s">
        <v>2502</v>
      </c>
      <c r="C160" s="283" t="s">
        <v>2503</v>
      </c>
      <c r="D160" s="284">
        <v>5</v>
      </c>
      <c r="E160" s="114" t="str">
        <f>[8]Hoja1!S634</f>
        <v>TORRES</v>
      </c>
      <c r="F160" s="114" t="s">
        <v>465</v>
      </c>
      <c r="G160" s="114" t="s">
        <v>2937</v>
      </c>
      <c r="H160" s="285" t="s">
        <v>3310</v>
      </c>
      <c r="I160" s="286">
        <v>45870</v>
      </c>
      <c r="J160" s="286">
        <v>45912</v>
      </c>
      <c r="K160" s="166" t="s">
        <v>82</v>
      </c>
      <c r="L160" s="166" t="s">
        <v>25</v>
      </c>
      <c r="M160" s="166">
        <v>2</v>
      </c>
      <c r="N160" s="287">
        <v>3</v>
      </c>
    </row>
    <row r="161" spans="1:14" s="289" customFormat="1" ht="57.75" customHeight="1">
      <c r="A161" s="160">
        <v>791</v>
      </c>
      <c r="B161" s="290" t="s">
        <v>2504</v>
      </c>
      <c r="C161" s="283" t="s">
        <v>2505</v>
      </c>
      <c r="D161" s="284">
        <v>5</v>
      </c>
      <c r="E161" s="114" t="str">
        <f>[8]Hoja1!S848</f>
        <v>MECINAS</v>
      </c>
      <c r="F161" s="114" t="s">
        <v>3314</v>
      </c>
      <c r="G161" s="114" t="s">
        <v>3427</v>
      </c>
      <c r="H161" s="285" t="s">
        <v>3310</v>
      </c>
      <c r="I161" s="286">
        <v>45870</v>
      </c>
      <c r="J161" s="286">
        <v>45885</v>
      </c>
      <c r="K161" s="166" t="s">
        <v>82</v>
      </c>
      <c r="L161" s="166" t="s">
        <v>25</v>
      </c>
      <c r="M161" s="166">
        <v>2</v>
      </c>
      <c r="N161" s="287">
        <v>3</v>
      </c>
    </row>
    <row r="162" spans="1:14" s="289" customFormat="1" ht="57.75" customHeight="1">
      <c r="A162" s="160">
        <v>792</v>
      </c>
      <c r="B162" s="290" t="s">
        <v>2506</v>
      </c>
      <c r="C162" s="283" t="s">
        <v>2507</v>
      </c>
      <c r="D162" s="284">
        <v>5</v>
      </c>
      <c r="E162" s="114" t="str">
        <f>[8]Hoja1!S858</f>
        <v>MEZA</v>
      </c>
      <c r="F162" s="114" t="s">
        <v>471</v>
      </c>
      <c r="G162" s="114" t="s">
        <v>3428</v>
      </c>
      <c r="H162" s="285" t="s">
        <v>3310</v>
      </c>
      <c r="I162" s="286">
        <v>45870</v>
      </c>
      <c r="J162" s="286">
        <v>45884</v>
      </c>
      <c r="K162" s="166" t="s">
        <v>82</v>
      </c>
      <c r="L162" s="166" t="s">
        <v>25</v>
      </c>
      <c r="M162" s="166">
        <v>2</v>
      </c>
      <c r="N162" s="287">
        <v>3</v>
      </c>
    </row>
    <row r="163" spans="1:14" s="289" customFormat="1" ht="57.75" customHeight="1">
      <c r="A163" s="160">
        <v>793</v>
      </c>
      <c r="B163" s="290" t="s">
        <v>2508</v>
      </c>
      <c r="C163" s="283" t="s">
        <v>2509</v>
      </c>
      <c r="D163" s="284">
        <v>5</v>
      </c>
      <c r="E163" s="112" t="str">
        <f>[8]Hoja1!S925</f>
        <v>ARCIA</v>
      </c>
      <c r="F163" s="112" t="s">
        <v>468</v>
      </c>
      <c r="G163" s="112" t="s">
        <v>1004</v>
      </c>
      <c r="H163" s="285" t="s">
        <v>3310</v>
      </c>
      <c r="I163" s="288">
        <v>45870</v>
      </c>
      <c r="J163" s="288">
        <v>45918</v>
      </c>
      <c r="K163" s="166" t="s">
        <v>82</v>
      </c>
      <c r="L163" s="166" t="s">
        <v>25</v>
      </c>
      <c r="M163" s="166">
        <v>2</v>
      </c>
      <c r="N163" s="287">
        <v>3</v>
      </c>
    </row>
    <row r="164" spans="1:14" s="289" customFormat="1" ht="57.75" customHeight="1">
      <c r="A164" s="160">
        <v>794</v>
      </c>
      <c r="B164" s="290" t="s">
        <v>2510</v>
      </c>
      <c r="C164" s="283" t="s">
        <v>2511</v>
      </c>
      <c r="D164" s="284">
        <v>5</v>
      </c>
      <c r="E164" s="112" t="str">
        <f>[8]Hoja1!S551</f>
        <v>GUERRERO</v>
      </c>
      <c r="F164" s="112" t="s">
        <v>483</v>
      </c>
      <c r="G164" s="112" t="s">
        <v>3429</v>
      </c>
      <c r="H164" s="285" t="s">
        <v>3310</v>
      </c>
      <c r="I164" s="288">
        <v>45871</v>
      </c>
      <c r="J164" s="288">
        <v>45890</v>
      </c>
      <c r="K164" s="166" t="s">
        <v>82</v>
      </c>
      <c r="L164" s="166" t="s">
        <v>25</v>
      </c>
      <c r="M164" s="166">
        <v>2</v>
      </c>
      <c r="N164" s="287">
        <v>3</v>
      </c>
    </row>
    <row r="165" spans="1:14" s="289" customFormat="1" ht="57.75" customHeight="1">
      <c r="A165" s="160">
        <v>795</v>
      </c>
      <c r="B165" s="290" t="s">
        <v>2512</v>
      </c>
      <c r="C165" s="283" t="s">
        <v>2513</v>
      </c>
      <c r="D165" s="284">
        <v>5</v>
      </c>
      <c r="E165" s="114" t="str">
        <f>[8]Hoja1!S614</f>
        <v>JIMENEZ</v>
      </c>
      <c r="F165" s="114" t="s">
        <v>3430</v>
      </c>
      <c r="G165" s="114" t="s">
        <v>3431</v>
      </c>
      <c r="H165" s="285" t="s">
        <v>3310</v>
      </c>
      <c r="I165" s="286">
        <v>45871</v>
      </c>
      <c r="J165" s="286">
        <v>45891</v>
      </c>
      <c r="K165" s="166" t="s">
        <v>82</v>
      </c>
      <c r="L165" s="166" t="s">
        <v>25</v>
      </c>
      <c r="M165" s="166">
        <v>2</v>
      </c>
      <c r="N165" s="287">
        <v>3</v>
      </c>
    </row>
    <row r="166" spans="1:14" s="289" customFormat="1" ht="57.75" customHeight="1">
      <c r="A166" s="160">
        <v>796</v>
      </c>
      <c r="B166" s="290" t="s">
        <v>2514</v>
      </c>
      <c r="C166" s="283" t="s">
        <v>2515</v>
      </c>
      <c r="D166" s="284">
        <v>5</v>
      </c>
      <c r="E166" s="114" t="str">
        <f>[8]Hoja1!S158</f>
        <v>SANCHEZ</v>
      </c>
      <c r="F166" s="114" t="s">
        <v>994</v>
      </c>
      <c r="G166" s="114" t="s">
        <v>3432</v>
      </c>
      <c r="H166" s="285" t="s">
        <v>3310</v>
      </c>
      <c r="I166" s="286">
        <v>45873</v>
      </c>
      <c r="J166" s="286">
        <v>45880</v>
      </c>
      <c r="K166" s="166" t="s">
        <v>82</v>
      </c>
      <c r="L166" s="166" t="s">
        <v>25</v>
      </c>
      <c r="M166" s="166">
        <v>2</v>
      </c>
      <c r="N166" s="287">
        <v>3</v>
      </c>
    </row>
    <row r="167" spans="1:14" s="289" customFormat="1" ht="57.75" customHeight="1">
      <c r="A167" s="160">
        <v>797</v>
      </c>
      <c r="B167" s="290" t="s">
        <v>2516</v>
      </c>
      <c r="C167" s="283" t="s">
        <v>2517</v>
      </c>
      <c r="D167" s="284">
        <v>5</v>
      </c>
      <c r="E167" s="112" t="str">
        <f>[8]Hoja1!S159</f>
        <v>BUENO</v>
      </c>
      <c r="F167" s="112" t="s">
        <v>580</v>
      </c>
      <c r="G167" s="112" t="s">
        <v>3433</v>
      </c>
      <c r="H167" s="285" t="s">
        <v>3310</v>
      </c>
      <c r="I167" s="288">
        <v>45873</v>
      </c>
      <c r="J167" s="288">
        <v>45880</v>
      </c>
      <c r="K167" s="166" t="s">
        <v>82</v>
      </c>
      <c r="L167" s="166" t="s">
        <v>25</v>
      </c>
      <c r="M167" s="166">
        <v>2</v>
      </c>
      <c r="N167" s="287">
        <v>3</v>
      </c>
    </row>
    <row r="168" spans="1:14" s="289" customFormat="1" ht="57.75" customHeight="1">
      <c r="A168" s="160">
        <v>798</v>
      </c>
      <c r="B168" s="290" t="s">
        <v>2518</v>
      </c>
      <c r="C168" s="283" t="s">
        <v>2519</v>
      </c>
      <c r="D168" s="284">
        <v>5</v>
      </c>
      <c r="E168" s="114" t="str">
        <f>[8]Hoja1!S160</f>
        <v>RIVAS</v>
      </c>
      <c r="F168" s="114" t="s">
        <v>567</v>
      </c>
      <c r="G168" s="114" t="s">
        <v>3434</v>
      </c>
      <c r="H168" s="285" t="s">
        <v>3310</v>
      </c>
      <c r="I168" s="286">
        <v>45873</v>
      </c>
      <c r="J168" s="286">
        <v>45880</v>
      </c>
      <c r="K168" s="166" t="s">
        <v>82</v>
      </c>
      <c r="L168" s="166" t="s">
        <v>25</v>
      </c>
      <c r="M168" s="166">
        <v>2</v>
      </c>
      <c r="N168" s="287">
        <v>3</v>
      </c>
    </row>
    <row r="169" spans="1:14" s="289" customFormat="1" ht="57.75" customHeight="1">
      <c r="A169" s="160">
        <v>799</v>
      </c>
      <c r="B169" s="290" t="s">
        <v>2520</v>
      </c>
      <c r="C169" s="283" t="s">
        <v>2521</v>
      </c>
      <c r="D169" s="284">
        <v>5</v>
      </c>
      <c r="E169" s="112" t="str">
        <f>[8]Hoja1!S283</f>
        <v>BARRAZA</v>
      </c>
      <c r="F169" s="112" t="s">
        <v>999</v>
      </c>
      <c r="G169" s="112" t="s">
        <v>524</v>
      </c>
      <c r="H169" s="285" t="s">
        <v>3310</v>
      </c>
      <c r="I169" s="288">
        <v>45873</v>
      </c>
      <c r="J169" s="288">
        <v>45934</v>
      </c>
      <c r="K169" s="166" t="s">
        <v>82</v>
      </c>
      <c r="L169" s="166" t="s">
        <v>25</v>
      </c>
      <c r="M169" s="166">
        <v>2</v>
      </c>
      <c r="N169" s="287">
        <v>3</v>
      </c>
    </row>
    <row r="170" spans="1:14" s="289" customFormat="1" ht="57.75" customHeight="1">
      <c r="A170" s="160">
        <v>800</v>
      </c>
      <c r="B170" s="290" t="s">
        <v>2522</v>
      </c>
      <c r="C170" s="283" t="s">
        <v>2523</v>
      </c>
      <c r="D170" s="284">
        <v>5</v>
      </c>
      <c r="E170" s="112" t="str">
        <f>[8]Hoja1!S351</f>
        <v>BARRIOS</v>
      </c>
      <c r="F170" s="112" t="s">
        <v>520</v>
      </c>
      <c r="G170" s="112" t="s">
        <v>3367</v>
      </c>
      <c r="H170" s="285" t="s">
        <v>3310</v>
      </c>
      <c r="I170" s="288">
        <v>45873</v>
      </c>
      <c r="J170" s="288">
        <v>45880</v>
      </c>
      <c r="K170" s="166" t="s">
        <v>82</v>
      </c>
      <c r="L170" s="166" t="s">
        <v>25</v>
      </c>
      <c r="M170" s="166">
        <v>2</v>
      </c>
      <c r="N170" s="287">
        <v>3</v>
      </c>
    </row>
    <row r="171" spans="1:14" s="289" customFormat="1" ht="57.75" customHeight="1">
      <c r="A171" s="160">
        <v>801</v>
      </c>
      <c r="B171" s="290" t="s">
        <v>2524</v>
      </c>
      <c r="C171" s="283" t="s">
        <v>2525</v>
      </c>
      <c r="D171" s="284">
        <v>5</v>
      </c>
      <c r="E171" s="114" t="str">
        <f>[8]Hoja1!S412</f>
        <v>VALDOVINOS</v>
      </c>
      <c r="F171" s="114" t="s">
        <v>3435</v>
      </c>
      <c r="G171" s="114" t="s">
        <v>3436</v>
      </c>
      <c r="H171" s="285" t="s">
        <v>3310</v>
      </c>
      <c r="I171" s="286">
        <v>45873</v>
      </c>
      <c r="J171" s="286">
        <v>45895</v>
      </c>
      <c r="K171" s="166" t="s">
        <v>82</v>
      </c>
      <c r="L171" s="166" t="s">
        <v>25</v>
      </c>
      <c r="M171" s="166">
        <v>2</v>
      </c>
      <c r="N171" s="287">
        <v>3</v>
      </c>
    </row>
    <row r="172" spans="1:14" s="289" customFormat="1" ht="57.75" customHeight="1">
      <c r="A172" s="160">
        <v>802</v>
      </c>
      <c r="B172" s="290" t="s">
        <v>2526</v>
      </c>
      <c r="C172" s="283" t="s">
        <v>2527</v>
      </c>
      <c r="D172" s="284">
        <v>5</v>
      </c>
      <c r="E172" s="112" t="str">
        <f>[8]Hoja1!S413</f>
        <v>GUZMAN</v>
      </c>
      <c r="F172" s="112" t="s">
        <v>582</v>
      </c>
      <c r="G172" s="112" t="s">
        <v>3437</v>
      </c>
      <c r="H172" s="285" t="s">
        <v>3310</v>
      </c>
      <c r="I172" s="288">
        <v>45873</v>
      </c>
      <c r="J172" s="288">
        <v>45880</v>
      </c>
      <c r="K172" s="166" t="s">
        <v>82</v>
      </c>
      <c r="L172" s="166" t="s">
        <v>25</v>
      </c>
      <c r="M172" s="166">
        <v>2</v>
      </c>
      <c r="N172" s="287">
        <v>3</v>
      </c>
    </row>
    <row r="173" spans="1:14" s="289" customFormat="1" ht="57.75" customHeight="1">
      <c r="A173" s="160">
        <v>803</v>
      </c>
      <c r="B173" s="290" t="s">
        <v>2528</v>
      </c>
      <c r="C173" s="283" t="s">
        <v>2529</v>
      </c>
      <c r="D173" s="284">
        <v>5</v>
      </c>
      <c r="E173" s="114" t="str">
        <f>[8]Hoja1!S414</f>
        <v>RODRIGUEZ</v>
      </c>
      <c r="F173" s="114" t="s">
        <v>3438</v>
      </c>
      <c r="G173" s="114" t="s">
        <v>3439</v>
      </c>
      <c r="H173" s="285" t="s">
        <v>3310</v>
      </c>
      <c r="I173" s="286">
        <v>45873</v>
      </c>
      <c r="J173" s="286">
        <v>45880</v>
      </c>
      <c r="K173" s="166" t="s">
        <v>82</v>
      </c>
      <c r="L173" s="166" t="s">
        <v>25</v>
      </c>
      <c r="M173" s="166">
        <v>2</v>
      </c>
      <c r="N173" s="287">
        <v>3</v>
      </c>
    </row>
    <row r="174" spans="1:14" s="289" customFormat="1" ht="57.75" customHeight="1">
      <c r="A174" s="160">
        <v>804</v>
      </c>
      <c r="B174" s="290" t="s">
        <v>2530</v>
      </c>
      <c r="C174" s="283" t="s">
        <v>2531</v>
      </c>
      <c r="D174" s="284">
        <v>5</v>
      </c>
      <c r="E174" s="114" t="str">
        <f>[8]Hoja1!S552</f>
        <v>GOMEZ</v>
      </c>
      <c r="F174" s="114" t="s">
        <v>731</v>
      </c>
      <c r="G174" s="114" t="s">
        <v>3440</v>
      </c>
      <c r="H174" s="285" t="s">
        <v>3310</v>
      </c>
      <c r="I174" s="286">
        <v>45873</v>
      </c>
      <c r="J174" s="286">
        <v>45889</v>
      </c>
      <c r="K174" s="166" t="s">
        <v>82</v>
      </c>
      <c r="L174" s="166" t="s">
        <v>25</v>
      </c>
      <c r="M174" s="166">
        <v>2</v>
      </c>
      <c r="N174" s="287">
        <v>3</v>
      </c>
    </row>
    <row r="175" spans="1:14" s="289" customFormat="1" ht="57.75" customHeight="1">
      <c r="A175" s="160">
        <v>805</v>
      </c>
      <c r="B175" s="290" t="s">
        <v>2532</v>
      </c>
      <c r="C175" s="283" t="s">
        <v>2533</v>
      </c>
      <c r="D175" s="284">
        <v>5</v>
      </c>
      <c r="E175" s="112" t="str">
        <f>[8]Hoja1!S615</f>
        <v>GONZALEZ</v>
      </c>
      <c r="F175" s="112" t="s">
        <v>498</v>
      </c>
      <c r="G175" s="112" t="s">
        <v>3441</v>
      </c>
      <c r="H175" s="285" t="s">
        <v>3310</v>
      </c>
      <c r="I175" s="288">
        <v>45873</v>
      </c>
      <c r="J175" s="288">
        <v>45889</v>
      </c>
      <c r="K175" s="166" t="s">
        <v>82</v>
      </c>
      <c r="L175" s="166" t="s">
        <v>25</v>
      </c>
      <c r="M175" s="166">
        <v>2</v>
      </c>
      <c r="N175" s="287">
        <v>3</v>
      </c>
    </row>
    <row r="176" spans="1:14" s="289" customFormat="1" ht="57.75" customHeight="1">
      <c r="A176" s="160">
        <v>806</v>
      </c>
      <c r="B176" s="290" t="s">
        <v>2534</v>
      </c>
      <c r="C176" s="283" t="s">
        <v>2535</v>
      </c>
      <c r="D176" s="284">
        <v>5</v>
      </c>
      <c r="E176" s="114" t="str">
        <f>[8]Hoja1!S764</f>
        <v>CERVANTES</v>
      </c>
      <c r="F176" s="114" t="s">
        <v>3442</v>
      </c>
      <c r="G176" s="114" t="s">
        <v>3443</v>
      </c>
      <c r="H176" s="285" t="s">
        <v>3310</v>
      </c>
      <c r="I176" s="286">
        <v>45873</v>
      </c>
      <c r="J176" s="286">
        <v>45895</v>
      </c>
      <c r="K176" s="166" t="s">
        <v>82</v>
      </c>
      <c r="L176" s="166" t="s">
        <v>25</v>
      </c>
      <c r="M176" s="166">
        <v>2</v>
      </c>
      <c r="N176" s="287">
        <v>3</v>
      </c>
    </row>
    <row r="177" spans="1:14" s="289" customFormat="1" ht="57.75" customHeight="1">
      <c r="A177" s="160">
        <v>807</v>
      </c>
      <c r="B177" s="290" t="s">
        <v>2536</v>
      </c>
      <c r="C177" s="283" t="s">
        <v>2537</v>
      </c>
      <c r="D177" s="284">
        <v>5</v>
      </c>
      <c r="E177" s="114" t="str">
        <f>[8]Hoja1!S870</f>
        <v>BELLO</v>
      </c>
      <c r="F177" s="114" t="s">
        <v>3314</v>
      </c>
      <c r="G177" s="114" t="s">
        <v>3444</v>
      </c>
      <c r="H177" s="285" t="s">
        <v>3310</v>
      </c>
      <c r="I177" s="286">
        <v>45873</v>
      </c>
      <c r="J177" s="286">
        <v>45880</v>
      </c>
      <c r="K177" s="166" t="s">
        <v>82</v>
      </c>
      <c r="L177" s="166" t="s">
        <v>25</v>
      </c>
      <c r="M177" s="166">
        <v>2</v>
      </c>
      <c r="N177" s="287">
        <v>3</v>
      </c>
    </row>
    <row r="178" spans="1:14" s="289" customFormat="1" ht="57.75" customHeight="1">
      <c r="A178" s="160">
        <v>808</v>
      </c>
      <c r="B178" s="290" t="s">
        <v>2538</v>
      </c>
      <c r="C178" s="283" t="s">
        <v>2539</v>
      </c>
      <c r="D178" s="284">
        <v>5</v>
      </c>
      <c r="E178" s="114" t="str">
        <f>[8]Hoja1!S998</f>
        <v>BARRAZA</v>
      </c>
      <c r="F178" s="114" t="s">
        <v>999</v>
      </c>
      <c r="G178" s="114" t="s">
        <v>524</v>
      </c>
      <c r="H178" s="285" t="s">
        <v>3310</v>
      </c>
      <c r="I178" s="286">
        <v>45873</v>
      </c>
      <c r="J178" s="286">
        <v>45934</v>
      </c>
      <c r="K178" s="166" t="s">
        <v>82</v>
      </c>
      <c r="L178" s="166" t="s">
        <v>25</v>
      </c>
      <c r="M178" s="166">
        <v>2</v>
      </c>
      <c r="N178" s="287">
        <v>3</v>
      </c>
    </row>
    <row r="179" spans="1:14" s="289" customFormat="1" ht="57.75" customHeight="1">
      <c r="A179" s="160">
        <v>809</v>
      </c>
      <c r="B179" s="290" t="s">
        <v>2540</v>
      </c>
      <c r="C179" s="283" t="s">
        <v>2541</v>
      </c>
      <c r="D179" s="284">
        <v>5</v>
      </c>
      <c r="E179" s="114" t="str">
        <f>[8]Hoja1!S290</f>
        <v>MARTINEZ</v>
      </c>
      <c r="F179" s="114" t="s">
        <v>1021</v>
      </c>
      <c r="G179" s="114" t="s">
        <v>3445</v>
      </c>
      <c r="H179" s="285" t="s">
        <v>3310</v>
      </c>
      <c r="I179" s="286">
        <v>45874</v>
      </c>
      <c r="J179" s="286">
        <v>45940</v>
      </c>
      <c r="K179" s="166" t="s">
        <v>82</v>
      </c>
      <c r="L179" s="166" t="s">
        <v>25</v>
      </c>
      <c r="M179" s="166">
        <v>2</v>
      </c>
      <c r="N179" s="287">
        <v>3</v>
      </c>
    </row>
    <row r="180" spans="1:14" s="289" customFormat="1" ht="57.75" customHeight="1">
      <c r="A180" s="160">
        <v>810</v>
      </c>
      <c r="B180" s="290" t="s">
        <v>2542</v>
      </c>
      <c r="C180" s="283" t="s">
        <v>2543</v>
      </c>
      <c r="D180" s="284">
        <v>5</v>
      </c>
      <c r="E180" s="112" t="str">
        <f>[8]Hoja1!S133</f>
        <v>LARGO</v>
      </c>
      <c r="F180" s="112" t="s">
        <v>584</v>
      </c>
      <c r="G180" s="112" t="s">
        <v>3446</v>
      </c>
      <c r="H180" s="285" t="s">
        <v>3310</v>
      </c>
      <c r="I180" s="288">
        <v>45876</v>
      </c>
      <c r="J180" s="288">
        <v>45884</v>
      </c>
      <c r="K180" s="166" t="s">
        <v>82</v>
      </c>
      <c r="L180" s="166" t="s">
        <v>25</v>
      </c>
      <c r="M180" s="166">
        <v>2</v>
      </c>
      <c r="N180" s="287">
        <v>3</v>
      </c>
    </row>
    <row r="181" spans="1:14" s="289" customFormat="1" ht="57.75" customHeight="1">
      <c r="A181" s="160">
        <v>811</v>
      </c>
      <c r="B181" s="290" t="s">
        <v>2544</v>
      </c>
      <c r="C181" s="283" t="s">
        <v>2545</v>
      </c>
      <c r="D181" s="284">
        <v>5</v>
      </c>
      <c r="E181" s="114" t="str">
        <f>[8]Hoja1!S282</f>
        <v>ROSALES</v>
      </c>
      <c r="F181" s="114" t="s">
        <v>580</v>
      </c>
      <c r="G181" s="114" t="s">
        <v>3447</v>
      </c>
      <c r="H181" s="285" t="s">
        <v>3310</v>
      </c>
      <c r="I181" s="286">
        <v>45876</v>
      </c>
      <c r="J181" s="286">
        <v>45891</v>
      </c>
      <c r="K181" s="166" t="s">
        <v>82</v>
      </c>
      <c r="L181" s="166" t="s">
        <v>25</v>
      </c>
      <c r="M181" s="166">
        <v>2</v>
      </c>
      <c r="N181" s="287">
        <v>3</v>
      </c>
    </row>
    <row r="182" spans="1:14" s="289" customFormat="1" ht="57.75" customHeight="1">
      <c r="A182" s="160">
        <v>812</v>
      </c>
      <c r="B182" s="290" t="s">
        <v>2546</v>
      </c>
      <c r="C182" s="283" t="s">
        <v>2547</v>
      </c>
      <c r="D182" s="284">
        <v>5</v>
      </c>
      <c r="E182" s="112" t="str">
        <f>[8]Hoja1!S657</f>
        <v>GALAN</v>
      </c>
      <c r="F182" s="112" t="s">
        <v>626</v>
      </c>
      <c r="G182" s="112" t="s">
        <v>518</v>
      </c>
      <c r="H182" s="285" t="s">
        <v>3310</v>
      </c>
      <c r="I182" s="288">
        <v>45876</v>
      </c>
      <c r="J182" s="288">
        <v>45895</v>
      </c>
      <c r="K182" s="166" t="s">
        <v>82</v>
      </c>
      <c r="L182" s="166" t="s">
        <v>25</v>
      </c>
      <c r="M182" s="166">
        <v>2</v>
      </c>
      <c r="N182" s="287">
        <v>3</v>
      </c>
    </row>
    <row r="183" spans="1:14" s="289" customFormat="1" ht="57.75" customHeight="1">
      <c r="A183" s="160">
        <v>813</v>
      </c>
      <c r="B183" s="290" t="s">
        <v>2548</v>
      </c>
      <c r="C183" s="283" t="s">
        <v>2549</v>
      </c>
      <c r="D183" s="284">
        <v>5</v>
      </c>
      <c r="E183" s="112" t="str">
        <f>[8]Hoja1!S417</f>
        <v>ALCARAZ</v>
      </c>
      <c r="F183" s="112" t="s">
        <v>467</v>
      </c>
      <c r="G183" s="112" t="s">
        <v>1517</v>
      </c>
      <c r="H183" s="285" t="s">
        <v>3310</v>
      </c>
      <c r="I183" s="288">
        <v>45877</v>
      </c>
      <c r="J183" s="288">
        <v>45947</v>
      </c>
      <c r="K183" s="166" t="s">
        <v>82</v>
      </c>
      <c r="L183" s="166" t="s">
        <v>25</v>
      </c>
      <c r="M183" s="166">
        <v>2</v>
      </c>
      <c r="N183" s="287">
        <v>3</v>
      </c>
    </row>
    <row r="184" spans="1:14" s="289" customFormat="1" ht="57.75" customHeight="1">
      <c r="A184" s="160">
        <v>814</v>
      </c>
      <c r="B184" s="290" t="s">
        <v>2550</v>
      </c>
      <c r="C184" s="283" t="s">
        <v>2551</v>
      </c>
      <c r="D184" s="284">
        <v>5</v>
      </c>
      <c r="E184" s="112" t="str">
        <f>[8]Hoja1!S575</f>
        <v>MARIN</v>
      </c>
      <c r="F184" s="112" t="s">
        <v>3448</v>
      </c>
      <c r="G184" s="112" t="s">
        <v>3449</v>
      </c>
      <c r="H184" s="285" t="s">
        <v>3310</v>
      </c>
      <c r="I184" s="288">
        <v>45877</v>
      </c>
      <c r="J184" s="288">
        <v>45881</v>
      </c>
      <c r="K184" s="166" t="s">
        <v>82</v>
      </c>
      <c r="L184" s="166" t="s">
        <v>25</v>
      </c>
      <c r="M184" s="166">
        <v>2</v>
      </c>
      <c r="N184" s="287">
        <v>3</v>
      </c>
    </row>
    <row r="185" spans="1:14" s="289" customFormat="1" ht="57.75" customHeight="1">
      <c r="A185" s="160">
        <v>815</v>
      </c>
      <c r="B185" s="290" t="s">
        <v>2552</v>
      </c>
      <c r="C185" s="283" t="s">
        <v>2553</v>
      </c>
      <c r="D185" s="284">
        <v>5</v>
      </c>
      <c r="E185" s="112" t="str">
        <f>[8]Hoja1!S635</f>
        <v>ZAMORA</v>
      </c>
      <c r="F185" s="112" t="s">
        <v>975</v>
      </c>
      <c r="G185" s="112" t="s">
        <v>3450</v>
      </c>
      <c r="H185" s="285" t="s">
        <v>3310</v>
      </c>
      <c r="I185" s="288">
        <v>45880</v>
      </c>
      <c r="J185" s="288">
        <v>45881</v>
      </c>
      <c r="K185" s="166" t="s">
        <v>82</v>
      </c>
      <c r="L185" s="166" t="s">
        <v>25</v>
      </c>
      <c r="M185" s="166">
        <v>2</v>
      </c>
      <c r="N185" s="287">
        <v>3</v>
      </c>
    </row>
    <row r="186" spans="1:14" s="289" customFormat="1" ht="57.75" customHeight="1">
      <c r="A186" s="160">
        <v>816</v>
      </c>
      <c r="B186" s="290" t="s">
        <v>2554</v>
      </c>
      <c r="C186" s="283" t="s">
        <v>2555</v>
      </c>
      <c r="D186" s="284">
        <v>5</v>
      </c>
      <c r="E186" s="114" t="str">
        <f>[8]Hoja1!S636</f>
        <v>VILLALOBOS</v>
      </c>
      <c r="F186" s="114" t="s">
        <v>508</v>
      </c>
      <c r="G186" s="114" t="s">
        <v>737</v>
      </c>
      <c r="H186" s="285" t="s">
        <v>3310</v>
      </c>
      <c r="I186" s="286">
        <v>45880</v>
      </c>
      <c r="J186" s="286">
        <v>45934</v>
      </c>
      <c r="K186" s="166" t="s">
        <v>82</v>
      </c>
      <c r="L186" s="166" t="s">
        <v>25</v>
      </c>
      <c r="M186" s="166">
        <v>2</v>
      </c>
      <c r="N186" s="287">
        <v>3</v>
      </c>
    </row>
    <row r="187" spans="1:14" s="289" customFormat="1" ht="57.75" customHeight="1">
      <c r="A187" s="160">
        <v>817</v>
      </c>
      <c r="B187" s="290" t="s">
        <v>2556</v>
      </c>
      <c r="C187" s="283" t="s">
        <v>2557</v>
      </c>
      <c r="D187" s="284">
        <v>5</v>
      </c>
      <c r="E187" s="112" t="str">
        <f>[8]Hoja1!S637</f>
        <v>ZAMORA</v>
      </c>
      <c r="F187" s="112" t="s">
        <v>975</v>
      </c>
      <c r="G187" s="112" t="s">
        <v>3451</v>
      </c>
      <c r="H187" s="285" t="s">
        <v>3310</v>
      </c>
      <c r="I187" s="288">
        <v>45880</v>
      </c>
      <c r="J187" s="288">
        <v>45881</v>
      </c>
      <c r="K187" s="166" t="s">
        <v>82</v>
      </c>
      <c r="L187" s="166" t="s">
        <v>25</v>
      </c>
      <c r="M187" s="166">
        <v>2</v>
      </c>
      <c r="N187" s="287">
        <v>3</v>
      </c>
    </row>
    <row r="188" spans="1:14" s="289" customFormat="1" ht="57.75" customHeight="1">
      <c r="A188" s="160">
        <v>818</v>
      </c>
      <c r="B188" s="290" t="s">
        <v>2558</v>
      </c>
      <c r="C188" s="283" t="s">
        <v>2559</v>
      </c>
      <c r="D188" s="284">
        <v>5</v>
      </c>
      <c r="E188" s="112" t="str">
        <f>[8]Hoja1!S997</f>
        <v>VILLALOBOS</v>
      </c>
      <c r="F188" s="112" t="s">
        <v>508</v>
      </c>
      <c r="G188" s="112" t="s">
        <v>737</v>
      </c>
      <c r="H188" s="285" t="s">
        <v>3310</v>
      </c>
      <c r="I188" s="288">
        <v>45880</v>
      </c>
      <c r="J188" s="288">
        <v>45934</v>
      </c>
      <c r="K188" s="166" t="s">
        <v>82</v>
      </c>
      <c r="L188" s="166" t="s">
        <v>25</v>
      </c>
      <c r="M188" s="166">
        <v>2</v>
      </c>
      <c r="N188" s="287">
        <v>3</v>
      </c>
    </row>
    <row r="189" spans="1:14" s="289" customFormat="1" ht="57.75" customHeight="1">
      <c r="A189" s="160">
        <v>819</v>
      </c>
      <c r="B189" s="290" t="s">
        <v>2560</v>
      </c>
      <c r="C189" s="283" t="s">
        <v>2561</v>
      </c>
      <c r="D189" s="284">
        <v>5</v>
      </c>
      <c r="E189" s="114" t="str">
        <f>[8]Hoja1!S616</f>
        <v>ESPINOZA</v>
      </c>
      <c r="F189" s="114" t="s">
        <v>580</v>
      </c>
      <c r="G189" s="114" t="s">
        <v>3452</v>
      </c>
      <c r="H189" s="285" t="s">
        <v>3310</v>
      </c>
      <c r="I189" s="286">
        <v>45881</v>
      </c>
      <c r="J189" s="286">
        <v>45891</v>
      </c>
      <c r="K189" s="166" t="s">
        <v>82</v>
      </c>
      <c r="L189" s="166" t="s">
        <v>25</v>
      </c>
      <c r="M189" s="166">
        <v>2</v>
      </c>
      <c r="N189" s="287">
        <v>3</v>
      </c>
    </row>
    <row r="190" spans="1:14" s="289" customFormat="1" ht="57.75" customHeight="1">
      <c r="A190" s="160">
        <v>820</v>
      </c>
      <c r="B190" s="290" t="s">
        <v>2562</v>
      </c>
      <c r="C190" s="283" t="s">
        <v>2563</v>
      </c>
      <c r="D190" s="284">
        <v>5</v>
      </c>
      <c r="E190" s="114" t="str">
        <f>[8]Hoja1!S856</f>
        <v>ESPINOSA</v>
      </c>
      <c r="F190" s="114" t="s">
        <v>560</v>
      </c>
      <c r="G190" s="114" t="s">
        <v>3453</v>
      </c>
      <c r="H190" s="285" t="s">
        <v>3310</v>
      </c>
      <c r="I190" s="286">
        <v>45881</v>
      </c>
      <c r="J190" s="286">
        <v>45912</v>
      </c>
      <c r="K190" s="166" t="s">
        <v>82</v>
      </c>
      <c r="L190" s="166" t="s">
        <v>25</v>
      </c>
      <c r="M190" s="166">
        <v>2</v>
      </c>
      <c r="N190" s="287">
        <v>3</v>
      </c>
    </row>
    <row r="191" spans="1:14" s="289" customFormat="1" ht="57.75" customHeight="1">
      <c r="A191" s="160">
        <v>821</v>
      </c>
      <c r="B191" s="290" t="s">
        <v>2564</v>
      </c>
      <c r="C191" s="283" t="s">
        <v>2565</v>
      </c>
      <c r="D191" s="284">
        <v>5</v>
      </c>
      <c r="E191" s="112" t="str">
        <f>[8]Hoja1!S859</f>
        <v>QUEVEDO</v>
      </c>
      <c r="F191" s="112" t="s">
        <v>551</v>
      </c>
      <c r="G191" s="112" t="s">
        <v>3454</v>
      </c>
      <c r="H191" s="285" t="s">
        <v>3310</v>
      </c>
      <c r="I191" s="288">
        <v>45882</v>
      </c>
      <c r="J191" s="288">
        <v>45884</v>
      </c>
      <c r="K191" s="166" t="s">
        <v>82</v>
      </c>
      <c r="L191" s="166" t="s">
        <v>25</v>
      </c>
      <c r="M191" s="166">
        <v>2</v>
      </c>
      <c r="N191" s="287">
        <v>3</v>
      </c>
    </row>
    <row r="192" spans="1:14" s="289" customFormat="1" ht="57.75" customHeight="1">
      <c r="A192" s="160">
        <v>822</v>
      </c>
      <c r="B192" s="290" t="s">
        <v>2566</v>
      </c>
      <c r="C192" s="283" t="s">
        <v>2567</v>
      </c>
      <c r="D192" s="284">
        <v>5</v>
      </c>
      <c r="E192" s="112" t="str">
        <f>[8]Hoja1!S299</f>
        <v>PREZA</v>
      </c>
      <c r="F192" s="112" t="s">
        <v>3455</v>
      </c>
      <c r="G192" s="112" t="s">
        <v>3312</v>
      </c>
      <c r="H192" s="285" t="s">
        <v>3310</v>
      </c>
      <c r="I192" s="288">
        <v>45883</v>
      </c>
      <c r="J192" s="288">
        <v>45891</v>
      </c>
      <c r="K192" s="166" t="s">
        <v>82</v>
      </c>
      <c r="L192" s="166" t="s">
        <v>25</v>
      </c>
      <c r="M192" s="166">
        <v>2</v>
      </c>
      <c r="N192" s="287">
        <v>3</v>
      </c>
    </row>
    <row r="193" spans="1:14" s="289" customFormat="1" ht="57.75" customHeight="1">
      <c r="A193" s="160">
        <v>823</v>
      </c>
      <c r="B193" s="290" t="s">
        <v>2568</v>
      </c>
      <c r="C193" s="283" t="s">
        <v>2569</v>
      </c>
      <c r="D193" s="284">
        <v>5</v>
      </c>
      <c r="E193" s="112" t="str">
        <f>[8]Hoja1!S303</f>
        <v>PONCE</v>
      </c>
      <c r="F193" s="112" t="s">
        <v>1467</v>
      </c>
      <c r="G193" s="112" t="s">
        <v>3456</v>
      </c>
      <c r="H193" s="285" t="s">
        <v>3310</v>
      </c>
      <c r="I193" s="288">
        <v>45883</v>
      </c>
      <c r="J193" s="288">
        <v>45912</v>
      </c>
      <c r="K193" s="166" t="s">
        <v>82</v>
      </c>
      <c r="L193" s="166" t="s">
        <v>25</v>
      </c>
      <c r="M193" s="166">
        <v>2</v>
      </c>
      <c r="N193" s="287">
        <v>3</v>
      </c>
    </row>
    <row r="194" spans="1:14" s="289" customFormat="1" ht="57.75" customHeight="1">
      <c r="A194" s="160">
        <v>824</v>
      </c>
      <c r="B194" s="290" t="s">
        <v>2570</v>
      </c>
      <c r="C194" s="283" t="s">
        <v>2571</v>
      </c>
      <c r="D194" s="284">
        <v>5</v>
      </c>
      <c r="E194" s="114" t="str">
        <f>[8]Hoja1!S134</f>
        <v>GOMEZ</v>
      </c>
      <c r="F194" s="114" t="s">
        <v>1010</v>
      </c>
      <c r="G194" s="114" t="s">
        <v>3457</v>
      </c>
      <c r="H194" s="285" t="s">
        <v>3310</v>
      </c>
      <c r="I194" s="286">
        <v>45884</v>
      </c>
      <c r="J194" s="286">
        <v>45890</v>
      </c>
      <c r="K194" s="166" t="s">
        <v>82</v>
      </c>
      <c r="L194" s="166" t="s">
        <v>25</v>
      </c>
      <c r="M194" s="166">
        <v>2</v>
      </c>
      <c r="N194" s="287">
        <v>3</v>
      </c>
    </row>
    <row r="195" spans="1:14" s="289" customFormat="1" ht="57.75" customHeight="1">
      <c r="A195" s="160">
        <v>825</v>
      </c>
      <c r="B195" s="290" t="s">
        <v>2572</v>
      </c>
      <c r="C195" s="283" t="s">
        <v>2573</v>
      </c>
      <c r="D195" s="284">
        <v>5</v>
      </c>
      <c r="E195" s="112" t="str">
        <f>[8]Hoja1!S397</f>
        <v>GRAJALES</v>
      </c>
      <c r="F195" s="112" t="s">
        <v>3458</v>
      </c>
      <c r="G195" s="112" t="s">
        <v>3459</v>
      </c>
      <c r="H195" s="285" t="s">
        <v>3310</v>
      </c>
      <c r="I195" s="288">
        <v>45884</v>
      </c>
      <c r="J195" s="288">
        <v>45895</v>
      </c>
      <c r="K195" s="166" t="s">
        <v>82</v>
      </c>
      <c r="L195" s="166" t="s">
        <v>25</v>
      </c>
      <c r="M195" s="166">
        <v>2</v>
      </c>
      <c r="N195" s="287">
        <v>3</v>
      </c>
    </row>
    <row r="196" spans="1:14" s="289" customFormat="1" ht="57.75" customHeight="1">
      <c r="A196" s="160">
        <v>826</v>
      </c>
      <c r="B196" s="290" t="s">
        <v>2574</v>
      </c>
      <c r="C196" s="283" t="s">
        <v>2575</v>
      </c>
      <c r="D196" s="284">
        <v>5</v>
      </c>
      <c r="E196" s="112" t="str">
        <f>[8]Hoja1!S331</f>
        <v>HERNANDEZ</v>
      </c>
      <c r="F196" s="112" t="s">
        <v>550</v>
      </c>
      <c r="G196" s="112" t="s">
        <v>3460</v>
      </c>
      <c r="H196" s="285" t="s">
        <v>3310</v>
      </c>
      <c r="I196" s="288">
        <v>45885</v>
      </c>
      <c r="J196" s="288">
        <v>45889</v>
      </c>
      <c r="K196" s="166" t="s">
        <v>82</v>
      </c>
      <c r="L196" s="166" t="s">
        <v>25</v>
      </c>
      <c r="M196" s="166">
        <v>2</v>
      </c>
      <c r="N196" s="287">
        <v>3</v>
      </c>
    </row>
    <row r="197" spans="1:14" s="289" customFormat="1" ht="57.75" customHeight="1">
      <c r="A197" s="160">
        <v>827</v>
      </c>
      <c r="B197" s="290" t="s">
        <v>2576</v>
      </c>
      <c r="C197" s="283" t="s">
        <v>2577</v>
      </c>
      <c r="D197" s="284">
        <v>5</v>
      </c>
      <c r="E197" s="114" t="str">
        <f>[8]Hoja1!S398</f>
        <v>SANCHEZ</v>
      </c>
      <c r="F197" s="114" t="s">
        <v>613</v>
      </c>
      <c r="G197" s="114" t="s">
        <v>566</v>
      </c>
      <c r="H197" s="285" t="s">
        <v>3310</v>
      </c>
      <c r="I197" s="286">
        <v>45885</v>
      </c>
      <c r="J197" s="286">
        <v>45885</v>
      </c>
      <c r="K197" s="166" t="s">
        <v>82</v>
      </c>
      <c r="L197" s="166" t="s">
        <v>25</v>
      </c>
      <c r="M197" s="166">
        <v>2</v>
      </c>
      <c r="N197" s="287">
        <v>3</v>
      </c>
    </row>
    <row r="198" spans="1:14" s="289" customFormat="1" ht="57.75" customHeight="1">
      <c r="A198" s="160">
        <v>828</v>
      </c>
      <c r="B198" s="290" t="s">
        <v>2578</v>
      </c>
      <c r="C198" s="283" t="s">
        <v>2579</v>
      </c>
      <c r="D198" s="284">
        <v>5</v>
      </c>
      <c r="E198" s="112" t="str">
        <f>[8]Hoja1!S857</f>
        <v>RAMIREZ</v>
      </c>
      <c r="F198" s="112" t="s">
        <v>533</v>
      </c>
      <c r="G198" s="112" t="s">
        <v>3461</v>
      </c>
      <c r="H198" s="285" t="s">
        <v>3310</v>
      </c>
      <c r="I198" s="288">
        <v>45885</v>
      </c>
      <c r="J198" s="288">
        <v>45889</v>
      </c>
      <c r="K198" s="166" t="s">
        <v>82</v>
      </c>
      <c r="L198" s="166" t="s">
        <v>25</v>
      </c>
      <c r="M198" s="166">
        <v>2</v>
      </c>
      <c r="N198" s="287">
        <v>3</v>
      </c>
    </row>
    <row r="199" spans="1:14" s="289" customFormat="1" ht="57.75" customHeight="1">
      <c r="A199" s="160">
        <v>829</v>
      </c>
      <c r="B199" s="290" t="s">
        <v>2580</v>
      </c>
      <c r="C199" s="283" t="s">
        <v>2581</v>
      </c>
      <c r="D199" s="284">
        <v>5</v>
      </c>
      <c r="E199" s="114" t="str">
        <f>[8]Hoja1!S860</f>
        <v>AGUILAR</v>
      </c>
      <c r="F199" s="114" t="s">
        <v>465</v>
      </c>
      <c r="G199" s="114" t="s">
        <v>3462</v>
      </c>
      <c r="H199" s="285" t="s">
        <v>3310</v>
      </c>
      <c r="I199" s="286">
        <v>45885</v>
      </c>
      <c r="J199" s="286">
        <v>45889</v>
      </c>
      <c r="K199" s="166" t="s">
        <v>82</v>
      </c>
      <c r="L199" s="166" t="s">
        <v>25</v>
      </c>
      <c r="M199" s="166">
        <v>2</v>
      </c>
      <c r="N199" s="287">
        <v>3</v>
      </c>
    </row>
    <row r="200" spans="1:14" s="289" customFormat="1" ht="57.75" customHeight="1">
      <c r="A200" s="160">
        <v>830</v>
      </c>
      <c r="B200" s="290" t="s">
        <v>2582</v>
      </c>
      <c r="C200" s="283" t="s">
        <v>2583</v>
      </c>
      <c r="D200" s="284">
        <v>5</v>
      </c>
      <c r="E200" s="112" t="str">
        <f>[8]Hoja1!S291</f>
        <v>LOPEZ</v>
      </c>
      <c r="F200" s="112" t="s">
        <v>1401</v>
      </c>
      <c r="G200" s="112" t="s">
        <v>3463</v>
      </c>
      <c r="H200" s="285" t="s">
        <v>3310</v>
      </c>
      <c r="I200" s="288">
        <v>45887</v>
      </c>
      <c r="J200" s="288">
        <v>45895</v>
      </c>
      <c r="K200" s="166" t="s">
        <v>82</v>
      </c>
      <c r="L200" s="166" t="s">
        <v>25</v>
      </c>
      <c r="M200" s="166">
        <v>2</v>
      </c>
      <c r="N200" s="287">
        <v>3</v>
      </c>
    </row>
    <row r="201" spans="1:14" s="289" customFormat="1" ht="57.75" customHeight="1">
      <c r="A201" s="160">
        <v>831</v>
      </c>
      <c r="B201" s="290" t="s">
        <v>2584</v>
      </c>
      <c r="C201" s="283" t="s">
        <v>2585</v>
      </c>
      <c r="D201" s="284">
        <v>5</v>
      </c>
      <c r="E201" s="114" t="str">
        <f>[8]Hoja1!S292</f>
        <v>SECUNDINO</v>
      </c>
      <c r="F201" s="114" t="s">
        <v>488</v>
      </c>
      <c r="G201" s="114" t="s">
        <v>3464</v>
      </c>
      <c r="H201" s="285" t="s">
        <v>3310</v>
      </c>
      <c r="I201" s="286">
        <v>45887</v>
      </c>
      <c r="J201" s="286">
        <v>45895</v>
      </c>
      <c r="K201" s="166" t="s">
        <v>82</v>
      </c>
      <c r="L201" s="166" t="s">
        <v>25</v>
      </c>
      <c r="M201" s="166">
        <v>2</v>
      </c>
      <c r="N201" s="287">
        <v>3</v>
      </c>
    </row>
    <row r="202" spans="1:14" s="289" customFormat="1" ht="57.75" customHeight="1">
      <c r="A202" s="160">
        <v>832</v>
      </c>
      <c r="B202" s="290" t="s">
        <v>2586</v>
      </c>
      <c r="C202" s="283" t="s">
        <v>2587</v>
      </c>
      <c r="D202" s="284">
        <v>5</v>
      </c>
      <c r="E202" s="114" t="str">
        <f>[8]Hoja1!S300</f>
        <v>DUEÑAS</v>
      </c>
      <c r="F202" s="114" t="s">
        <v>478</v>
      </c>
      <c r="G202" s="114" t="s">
        <v>516</v>
      </c>
      <c r="H202" s="285" t="s">
        <v>3310</v>
      </c>
      <c r="I202" s="286">
        <v>45887</v>
      </c>
      <c r="J202" s="286">
        <v>45890</v>
      </c>
      <c r="K202" s="166" t="s">
        <v>82</v>
      </c>
      <c r="L202" s="166" t="s">
        <v>25</v>
      </c>
      <c r="M202" s="166">
        <v>2</v>
      </c>
      <c r="N202" s="287">
        <v>3</v>
      </c>
    </row>
    <row r="203" spans="1:14" s="289" customFormat="1" ht="57.75" customHeight="1">
      <c r="A203" s="160">
        <v>833</v>
      </c>
      <c r="B203" s="290" t="s">
        <v>2588</v>
      </c>
      <c r="C203" s="283" t="s">
        <v>2589</v>
      </c>
      <c r="D203" s="284">
        <v>5</v>
      </c>
      <c r="E203" s="114" t="str">
        <f>[8]Hoja1!S664</f>
        <v>CERVANTES</v>
      </c>
      <c r="F203" s="114" t="s">
        <v>474</v>
      </c>
      <c r="G203" s="114" t="s">
        <v>3465</v>
      </c>
      <c r="H203" s="285" t="s">
        <v>3310</v>
      </c>
      <c r="I203" s="286">
        <v>45887</v>
      </c>
      <c r="J203" s="286">
        <v>45890</v>
      </c>
      <c r="K203" s="166" t="s">
        <v>82</v>
      </c>
      <c r="L203" s="166" t="s">
        <v>25</v>
      </c>
      <c r="M203" s="166">
        <v>2</v>
      </c>
      <c r="N203" s="287">
        <v>3</v>
      </c>
    </row>
    <row r="204" spans="1:14" s="289" customFormat="1" ht="57.75" customHeight="1">
      <c r="A204" s="160">
        <v>834</v>
      </c>
      <c r="B204" s="290" t="s">
        <v>2590</v>
      </c>
      <c r="C204" s="283" t="s">
        <v>2591</v>
      </c>
      <c r="D204" s="284">
        <v>5</v>
      </c>
      <c r="E204" s="114" t="str">
        <f>[8]Hoja1!S762</f>
        <v>SOSA</v>
      </c>
      <c r="F204" s="114" t="s">
        <v>2866</v>
      </c>
      <c r="G204" s="114" t="s">
        <v>1639</v>
      </c>
      <c r="H204" s="285" t="s">
        <v>3310</v>
      </c>
      <c r="I204" s="286">
        <v>45887</v>
      </c>
      <c r="J204" s="286">
        <v>45891</v>
      </c>
      <c r="K204" s="166" t="s">
        <v>82</v>
      </c>
      <c r="L204" s="166" t="s">
        <v>25</v>
      </c>
      <c r="M204" s="166">
        <v>2</v>
      </c>
      <c r="N204" s="287">
        <v>3</v>
      </c>
    </row>
    <row r="205" spans="1:14" s="289" customFormat="1" ht="57.75" customHeight="1">
      <c r="A205" s="160">
        <v>835</v>
      </c>
      <c r="B205" s="290" t="s">
        <v>2592</v>
      </c>
      <c r="C205" s="283" t="s">
        <v>2593</v>
      </c>
      <c r="D205" s="284">
        <v>5</v>
      </c>
      <c r="E205" s="112" t="str">
        <f>[8]Hoja1!S763</f>
        <v>APPERTI</v>
      </c>
      <c r="F205" s="112" t="s">
        <v>496</v>
      </c>
      <c r="G205" s="112" t="s">
        <v>3466</v>
      </c>
      <c r="H205" s="285" t="s">
        <v>3310</v>
      </c>
      <c r="I205" s="288">
        <v>45887</v>
      </c>
      <c r="J205" s="288">
        <v>45913</v>
      </c>
      <c r="K205" s="166" t="s">
        <v>82</v>
      </c>
      <c r="L205" s="166" t="s">
        <v>25</v>
      </c>
      <c r="M205" s="166">
        <v>2</v>
      </c>
      <c r="N205" s="287">
        <v>3</v>
      </c>
    </row>
    <row r="206" spans="1:14" s="289" customFormat="1" ht="57.75" customHeight="1">
      <c r="A206" s="160">
        <v>836</v>
      </c>
      <c r="B206" s="290" t="s">
        <v>2594</v>
      </c>
      <c r="C206" s="283" t="s">
        <v>2595</v>
      </c>
      <c r="D206" s="284">
        <v>5</v>
      </c>
      <c r="E206" s="112" t="str">
        <f>[8]Hoja1!S853</f>
        <v>DUEÑAS</v>
      </c>
      <c r="F206" s="112" t="s">
        <v>478</v>
      </c>
      <c r="G206" s="112" t="s">
        <v>3467</v>
      </c>
      <c r="H206" s="285" t="s">
        <v>3310</v>
      </c>
      <c r="I206" s="288">
        <v>45887</v>
      </c>
      <c r="J206" s="288">
        <v>45890</v>
      </c>
      <c r="K206" s="166" t="s">
        <v>82</v>
      </c>
      <c r="L206" s="166" t="s">
        <v>25</v>
      </c>
      <c r="M206" s="166">
        <v>2</v>
      </c>
      <c r="N206" s="287">
        <v>3</v>
      </c>
    </row>
    <row r="207" spans="1:14" s="289" customFormat="1" ht="57.75" customHeight="1">
      <c r="A207" s="160">
        <v>837</v>
      </c>
      <c r="B207" s="290" t="s">
        <v>2596</v>
      </c>
      <c r="C207" s="283" t="s">
        <v>2597</v>
      </c>
      <c r="D207" s="284">
        <v>5</v>
      </c>
      <c r="E207" s="114" t="str">
        <f>[8]Hoja1!S150</f>
        <v>ORTIZ</v>
      </c>
      <c r="F207" s="114" t="s">
        <v>466</v>
      </c>
      <c r="G207" s="114" t="s">
        <v>3468</v>
      </c>
      <c r="H207" s="285" t="s">
        <v>3310</v>
      </c>
      <c r="I207" s="286">
        <v>45888</v>
      </c>
      <c r="J207" s="286">
        <v>45890</v>
      </c>
      <c r="K207" s="166" t="s">
        <v>82</v>
      </c>
      <c r="L207" s="166" t="s">
        <v>25</v>
      </c>
      <c r="M207" s="166">
        <v>2</v>
      </c>
      <c r="N207" s="287">
        <v>3</v>
      </c>
    </row>
    <row r="208" spans="1:14" s="289" customFormat="1" ht="57.75" customHeight="1">
      <c r="A208" s="160">
        <v>838</v>
      </c>
      <c r="B208" s="290" t="s">
        <v>2598</v>
      </c>
      <c r="C208" s="283" t="s">
        <v>2599</v>
      </c>
      <c r="D208" s="284">
        <v>5</v>
      </c>
      <c r="E208" s="112" t="str">
        <f>[8]Hoja1!S607</f>
        <v>VELAZQUEZ</v>
      </c>
      <c r="F208" s="112" t="s">
        <v>466</v>
      </c>
      <c r="G208" s="112" t="s">
        <v>579</v>
      </c>
      <c r="H208" s="285" t="s">
        <v>3310</v>
      </c>
      <c r="I208" s="288">
        <v>45888</v>
      </c>
      <c r="J208" s="288">
        <v>45890</v>
      </c>
      <c r="K208" s="166" t="s">
        <v>82</v>
      </c>
      <c r="L208" s="166" t="s">
        <v>25</v>
      </c>
      <c r="M208" s="166">
        <v>2</v>
      </c>
      <c r="N208" s="287">
        <v>3</v>
      </c>
    </row>
    <row r="209" spans="1:14" s="289" customFormat="1" ht="57.75" customHeight="1">
      <c r="A209" s="160">
        <v>839</v>
      </c>
      <c r="B209" s="290" t="s">
        <v>2600</v>
      </c>
      <c r="C209" s="283" t="s">
        <v>2601</v>
      </c>
      <c r="D209" s="284">
        <v>5</v>
      </c>
      <c r="E209" s="112" t="str">
        <f>[8]Hoja1!S281</f>
        <v>DELGADO</v>
      </c>
      <c r="F209" s="112" t="s">
        <v>3469</v>
      </c>
      <c r="G209" s="112" t="s">
        <v>3470</v>
      </c>
      <c r="H209" s="285" t="s">
        <v>3310</v>
      </c>
      <c r="I209" s="288">
        <v>45889</v>
      </c>
      <c r="J209" s="288">
        <v>45889</v>
      </c>
      <c r="K209" s="166" t="s">
        <v>82</v>
      </c>
      <c r="L209" s="166" t="s">
        <v>25</v>
      </c>
      <c r="M209" s="166">
        <v>2</v>
      </c>
      <c r="N209" s="287">
        <v>3</v>
      </c>
    </row>
    <row r="210" spans="1:14" s="289" customFormat="1" ht="57.75" customHeight="1">
      <c r="A210" s="160">
        <v>840</v>
      </c>
      <c r="B210" s="290" t="s">
        <v>2602</v>
      </c>
      <c r="C210" s="283" t="s">
        <v>2603</v>
      </c>
      <c r="D210" s="284">
        <v>5</v>
      </c>
      <c r="E210" s="114" t="str">
        <f>[8]Hoja1!S338</f>
        <v>LEON</v>
      </c>
      <c r="F210" s="114" t="s">
        <v>956</v>
      </c>
      <c r="G210" s="114" t="s">
        <v>3471</v>
      </c>
      <c r="H210" s="285" t="s">
        <v>3310</v>
      </c>
      <c r="I210" s="286">
        <v>45889</v>
      </c>
      <c r="J210" s="286">
        <v>45889</v>
      </c>
      <c r="K210" s="166" t="s">
        <v>82</v>
      </c>
      <c r="L210" s="166" t="s">
        <v>25</v>
      </c>
      <c r="M210" s="166">
        <v>2</v>
      </c>
      <c r="N210" s="287">
        <v>3</v>
      </c>
    </row>
    <row r="211" spans="1:14" s="289" customFormat="1" ht="57.75" customHeight="1">
      <c r="A211" s="160">
        <v>841</v>
      </c>
      <c r="B211" s="290" t="s">
        <v>2604</v>
      </c>
      <c r="C211" s="283" t="s">
        <v>2605</v>
      </c>
      <c r="D211" s="284">
        <v>5</v>
      </c>
      <c r="E211" s="114" t="s">
        <v>3472</v>
      </c>
      <c r="F211" s="114" t="s">
        <v>3473</v>
      </c>
      <c r="G211" s="114" t="s">
        <v>3474</v>
      </c>
      <c r="H211" s="285" t="s">
        <v>3310</v>
      </c>
      <c r="I211" s="286">
        <v>45901</v>
      </c>
      <c r="J211" s="166"/>
      <c r="K211" s="166" t="s">
        <v>82</v>
      </c>
      <c r="L211" s="166" t="s">
        <v>25</v>
      </c>
      <c r="M211" s="166">
        <v>2</v>
      </c>
      <c r="N211" s="287">
        <v>3</v>
      </c>
    </row>
    <row r="212" spans="1:14" s="289" customFormat="1" ht="57.75" customHeight="1">
      <c r="A212" s="160">
        <v>842</v>
      </c>
      <c r="B212" s="290" t="s">
        <v>2606</v>
      </c>
      <c r="C212" s="283" t="s">
        <v>2607</v>
      </c>
      <c r="D212" s="284">
        <v>5</v>
      </c>
      <c r="E212" s="114" t="str">
        <f>[8]Hoja1!S294</f>
        <v>HERNANDEZ</v>
      </c>
      <c r="F212" s="114" t="s">
        <v>467</v>
      </c>
      <c r="G212" s="114" t="s">
        <v>3475</v>
      </c>
      <c r="H212" s="285" t="s">
        <v>3310</v>
      </c>
      <c r="I212" s="286">
        <v>45901</v>
      </c>
      <c r="J212" s="286">
        <v>45938</v>
      </c>
      <c r="K212" s="166" t="s">
        <v>82</v>
      </c>
      <c r="L212" s="166" t="s">
        <v>25</v>
      </c>
      <c r="M212" s="166">
        <v>2</v>
      </c>
      <c r="N212" s="287">
        <v>3</v>
      </c>
    </row>
    <row r="213" spans="1:14" s="289" customFormat="1" ht="57.75" customHeight="1">
      <c r="A213" s="160">
        <v>843</v>
      </c>
      <c r="B213" s="290" t="s">
        <v>2608</v>
      </c>
      <c r="C213" s="283" t="s">
        <v>2609</v>
      </c>
      <c r="D213" s="284">
        <v>5</v>
      </c>
      <c r="E213" s="112" t="str">
        <f>[8]Hoja1!S407</f>
        <v>CASTRO</v>
      </c>
      <c r="F213" s="112" t="s">
        <v>539</v>
      </c>
      <c r="G213" s="112" t="s">
        <v>1018</v>
      </c>
      <c r="H213" s="285" t="s">
        <v>3310</v>
      </c>
      <c r="I213" s="288">
        <v>45901</v>
      </c>
      <c r="J213" s="288">
        <v>45934</v>
      </c>
      <c r="K213" s="166" t="s">
        <v>82</v>
      </c>
      <c r="L213" s="166" t="s">
        <v>25</v>
      </c>
      <c r="M213" s="166">
        <v>2</v>
      </c>
      <c r="N213" s="287">
        <v>3</v>
      </c>
    </row>
    <row r="214" spans="1:14" s="289" customFormat="1" ht="57.75" customHeight="1">
      <c r="A214" s="160">
        <v>844</v>
      </c>
      <c r="B214" s="290" t="s">
        <v>2610</v>
      </c>
      <c r="C214" s="283" t="s">
        <v>3476</v>
      </c>
      <c r="D214" s="284">
        <v>5</v>
      </c>
      <c r="E214" s="112" t="str">
        <f>[8]Hoja1!S411</f>
        <v>TORRES</v>
      </c>
      <c r="F214" s="112" t="s">
        <v>993</v>
      </c>
      <c r="G214" s="112" t="s">
        <v>1001</v>
      </c>
      <c r="H214" s="285" t="s">
        <v>3310</v>
      </c>
      <c r="I214" s="288">
        <v>45901</v>
      </c>
      <c r="J214" s="288">
        <v>45925</v>
      </c>
      <c r="K214" s="166" t="s">
        <v>82</v>
      </c>
      <c r="L214" s="166" t="s">
        <v>25</v>
      </c>
      <c r="M214" s="166">
        <v>2</v>
      </c>
      <c r="N214" s="287">
        <v>3</v>
      </c>
    </row>
    <row r="215" spans="1:14" s="289" customFormat="1" ht="57.75" customHeight="1">
      <c r="A215" s="160">
        <v>845</v>
      </c>
      <c r="B215" s="290" t="s">
        <v>2611</v>
      </c>
      <c r="C215" s="283" t="s">
        <v>2612</v>
      </c>
      <c r="D215" s="284">
        <v>5</v>
      </c>
      <c r="E215" s="114" t="str">
        <f>[8]Hoja1!S418</f>
        <v>MARTINEZ</v>
      </c>
      <c r="F215" s="114" t="s">
        <v>3477</v>
      </c>
      <c r="G215" s="114" t="s">
        <v>3478</v>
      </c>
      <c r="H215" s="285" t="s">
        <v>3310</v>
      </c>
      <c r="I215" s="286">
        <v>45901</v>
      </c>
      <c r="J215" s="286">
        <v>45912</v>
      </c>
      <c r="K215" s="166" t="s">
        <v>82</v>
      </c>
      <c r="L215" s="166" t="s">
        <v>25</v>
      </c>
      <c r="M215" s="166">
        <v>2</v>
      </c>
      <c r="N215" s="287">
        <v>3</v>
      </c>
    </row>
    <row r="216" spans="1:14" s="289" customFormat="1" ht="57.75" customHeight="1">
      <c r="A216" s="160">
        <v>846</v>
      </c>
      <c r="B216" s="290" t="s">
        <v>2613</v>
      </c>
      <c r="C216" s="283" t="s">
        <v>2614</v>
      </c>
      <c r="D216" s="284">
        <v>5</v>
      </c>
      <c r="E216" s="112" t="str">
        <f>[8]Hoja1!S419</f>
        <v>DURAN</v>
      </c>
      <c r="F216" s="112" t="s">
        <v>626</v>
      </c>
      <c r="G216" s="112" t="s">
        <v>3479</v>
      </c>
      <c r="H216" s="285" t="s">
        <v>3310</v>
      </c>
      <c r="I216" s="288">
        <v>45901</v>
      </c>
      <c r="J216" s="288">
        <v>45912</v>
      </c>
      <c r="K216" s="166" t="s">
        <v>82</v>
      </c>
      <c r="L216" s="166" t="s">
        <v>25</v>
      </c>
      <c r="M216" s="166">
        <v>2</v>
      </c>
      <c r="N216" s="287">
        <v>3</v>
      </c>
    </row>
    <row r="217" spans="1:14" s="289" customFormat="1" ht="57.75" customHeight="1">
      <c r="A217" s="160">
        <v>847</v>
      </c>
      <c r="B217" s="290" t="s">
        <v>2615</v>
      </c>
      <c r="C217" s="283" t="s">
        <v>2616</v>
      </c>
      <c r="D217" s="284">
        <v>5</v>
      </c>
      <c r="E217" s="114" t="str">
        <f>[8]Hoja1!S568</f>
        <v>MORALES</v>
      </c>
      <c r="F217" s="114" t="s">
        <v>577</v>
      </c>
      <c r="G217" s="114" t="s">
        <v>3480</v>
      </c>
      <c r="H217" s="285" t="s">
        <v>3310</v>
      </c>
      <c r="I217" s="286">
        <v>45901</v>
      </c>
      <c r="J217" s="286">
        <v>45912</v>
      </c>
      <c r="K217" s="166" t="s">
        <v>82</v>
      </c>
      <c r="L217" s="166" t="s">
        <v>25</v>
      </c>
      <c r="M217" s="166">
        <v>2</v>
      </c>
      <c r="N217" s="287">
        <v>3</v>
      </c>
    </row>
    <row r="218" spans="1:14" s="289" customFormat="1" ht="57.75" customHeight="1">
      <c r="A218" s="160">
        <v>848</v>
      </c>
      <c r="B218" s="290" t="s">
        <v>2617</v>
      </c>
      <c r="C218" s="283" t="s">
        <v>2618</v>
      </c>
      <c r="D218" s="284">
        <v>5</v>
      </c>
      <c r="E218" s="112" t="str">
        <f>[8]Hoja1!S569</f>
        <v>ACOSTA</v>
      </c>
      <c r="F218" s="112" t="s">
        <v>989</v>
      </c>
      <c r="G218" s="112" t="s">
        <v>3481</v>
      </c>
      <c r="H218" s="285" t="s">
        <v>3310</v>
      </c>
      <c r="I218" s="288">
        <v>45901</v>
      </c>
      <c r="J218" s="288">
        <v>45920</v>
      </c>
      <c r="K218" s="166" t="s">
        <v>82</v>
      </c>
      <c r="L218" s="166" t="s">
        <v>25</v>
      </c>
      <c r="M218" s="166">
        <v>2</v>
      </c>
      <c r="N218" s="287">
        <v>3</v>
      </c>
    </row>
    <row r="219" spans="1:14" s="289" customFormat="1" ht="57.75" customHeight="1">
      <c r="A219" s="160">
        <v>849</v>
      </c>
      <c r="B219" s="290" t="s">
        <v>2619</v>
      </c>
      <c r="C219" s="283" t="s">
        <v>2620</v>
      </c>
      <c r="D219" s="284">
        <v>5</v>
      </c>
      <c r="E219" s="114" t="str">
        <f>[8]Hoja1!S822</f>
        <v>DAVILA</v>
      </c>
      <c r="F219" s="114" t="s">
        <v>3482</v>
      </c>
      <c r="G219" s="114" t="s">
        <v>969</v>
      </c>
      <c r="H219" s="285" t="s">
        <v>3310</v>
      </c>
      <c r="I219" s="286">
        <v>45901</v>
      </c>
      <c r="J219" s="286">
        <v>45925</v>
      </c>
      <c r="K219" s="166" t="s">
        <v>82</v>
      </c>
      <c r="L219" s="166" t="s">
        <v>25</v>
      </c>
      <c r="M219" s="166">
        <v>2</v>
      </c>
      <c r="N219" s="287">
        <v>3</v>
      </c>
    </row>
    <row r="220" spans="1:14" s="289" customFormat="1" ht="57.75" customHeight="1">
      <c r="A220" s="160">
        <v>850</v>
      </c>
      <c r="B220" s="290" t="s">
        <v>2621</v>
      </c>
      <c r="C220" s="283" t="s">
        <v>2622</v>
      </c>
      <c r="D220" s="284">
        <v>5</v>
      </c>
      <c r="E220" s="112" t="str">
        <f>[8]Hoja1!S153</f>
        <v>GONZALEZ</v>
      </c>
      <c r="F220" s="112" t="s">
        <v>530</v>
      </c>
      <c r="G220" s="112" t="s">
        <v>982</v>
      </c>
      <c r="H220" s="285" t="s">
        <v>3310</v>
      </c>
      <c r="I220" s="288">
        <v>45902</v>
      </c>
      <c r="J220" s="288">
        <v>45922</v>
      </c>
      <c r="K220" s="166" t="s">
        <v>82</v>
      </c>
      <c r="L220" s="166" t="s">
        <v>25</v>
      </c>
      <c r="M220" s="166">
        <v>2</v>
      </c>
      <c r="N220" s="287">
        <v>3</v>
      </c>
    </row>
    <row r="221" spans="1:14" s="289" customFormat="1" ht="57.75" customHeight="1">
      <c r="A221" s="160">
        <v>851</v>
      </c>
      <c r="B221" s="290" t="s">
        <v>2623</v>
      </c>
      <c r="C221" s="283" t="s">
        <v>2624</v>
      </c>
      <c r="D221" s="284">
        <v>5</v>
      </c>
      <c r="E221" s="114" t="str">
        <f>[8]Hoja1!S296</f>
        <v>SANCHEZ</v>
      </c>
      <c r="F221" s="114" t="s">
        <v>999</v>
      </c>
      <c r="G221" s="114" t="s">
        <v>538</v>
      </c>
      <c r="H221" s="285" t="s">
        <v>3310</v>
      </c>
      <c r="I221" s="286">
        <v>45902</v>
      </c>
      <c r="J221" s="286">
        <v>45920</v>
      </c>
      <c r="K221" s="166" t="s">
        <v>82</v>
      </c>
      <c r="L221" s="166" t="s">
        <v>25</v>
      </c>
      <c r="M221" s="166">
        <v>2</v>
      </c>
      <c r="N221" s="287">
        <v>3</v>
      </c>
    </row>
    <row r="222" spans="1:14" s="289" customFormat="1" ht="57.75" customHeight="1">
      <c r="A222" s="160">
        <v>852</v>
      </c>
      <c r="B222" s="290" t="s">
        <v>2625</v>
      </c>
      <c r="C222" s="283" t="s">
        <v>2626</v>
      </c>
      <c r="D222" s="284">
        <v>5</v>
      </c>
      <c r="E222" s="112" t="str">
        <f>[8]Hoja1!S323</f>
        <v>MARTINEZ</v>
      </c>
      <c r="F222" s="112" t="s">
        <v>492</v>
      </c>
      <c r="G222" s="112" t="s">
        <v>499</v>
      </c>
      <c r="H222" s="285" t="s">
        <v>3310</v>
      </c>
      <c r="I222" s="288">
        <v>45902</v>
      </c>
      <c r="J222" s="288">
        <v>45922</v>
      </c>
      <c r="K222" s="166" t="s">
        <v>82</v>
      </c>
      <c r="L222" s="166" t="s">
        <v>25</v>
      </c>
      <c r="M222" s="166">
        <v>2</v>
      </c>
      <c r="N222" s="287">
        <v>3</v>
      </c>
    </row>
    <row r="223" spans="1:14" s="289" customFormat="1" ht="57.75" customHeight="1">
      <c r="A223" s="160">
        <v>853</v>
      </c>
      <c r="B223" s="290" t="s">
        <v>2627</v>
      </c>
      <c r="C223" s="283" t="s">
        <v>2628</v>
      </c>
      <c r="D223" s="284">
        <v>5</v>
      </c>
      <c r="E223" s="112" t="str">
        <f>[8]Hoja1!S325</f>
        <v>CORDOVA</v>
      </c>
      <c r="F223" s="112" t="s">
        <v>3483</v>
      </c>
      <c r="G223" s="112" t="s">
        <v>3484</v>
      </c>
      <c r="H223" s="285" t="s">
        <v>3310</v>
      </c>
      <c r="I223" s="288">
        <v>45902</v>
      </c>
      <c r="J223" s="288">
        <v>45924</v>
      </c>
      <c r="K223" s="166" t="s">
        <v>82</v>
      </c>
      <c r="L223" s="166" t="s">
        <v>25</v>
      </c>
      <c r="M223" s="166">
        <v>2</v>
      </c>
      <c r="N223" s="287">
        <v>3</v>
      </c>
    </row>
    <row r="224" spans="1:14" s="289" customFormat="1" ht="57.75" customHeight="1">
      <c r="A224" s="160">
        <v>854</v>
      </c>
      <c r="B224" s="290" t="s">
        <v>2629</v>
      </c>
      <c r="C224" s="283" t="s">
        <v>2630</v>
      </c>
      <c r="D224" s="284">
        <v>5</v>
      </c>
      <c r="E224" s="114" t="str">
        <f>[8]Hoja1!S334</f>
        <v>CRUZ</v>
      </c>
      <c r="F224" s="114" t="s">
        <v>575</v>
      </c>
      <c r="G224" s="114" t="s">
        <v>1018</v>
      </c>
      <c r="H224" s="285" t="s">
        <v>3310</v>
      </c>
      <c r="I224" s="286">
        <v>45902</v>
      </c>
      <c r="J224" s="286">
        <v>45920</v>
      </c>
      <c r="K224" s="166" t="s">
        <v>82</v>
      </c>
      <c r="L224" s="166" t="s">
        <v>25</v>
      </c>
      <c r="M224" s="166">
        <v>2</v>
      </c>
      <c r="N224" s="287">
        <v>3</v>
      </c>
    </row>
    <row r="225" spans="1:14" s="289" customFormat="1" ht="57.75" customHeight="1">
      <c r="A225" s="160">
        <v>855</v>
      </c>
      <c r="B225" s="290" t="s">
        <v>2631</v>
      </c>
      <c r="C225" s="283" t="s">
        <v>2632</v>
      </c>
      <c r="D225" s="284">
        <v>5</v>
      </c>
      <c r="E225" s="112" t="str">
        <f>[8]Hoja1!S389</f>
        <v>PEREZ</v>
      </c>
      <c r="F225" s="112" t="s">
        <v>500</v>
      </c>
      <c r="G225" s="112" t="s">
        <v>1080</v>
      </c>
      <c r="H225" s="285" t="s">
        <v>3310</v>
      </c>
      <c r="I225" s="288">
        <v>45902</v>
      </c>
      <c r="J225" s="288">
        <v>45922</v>
      </c>
      <c r="K225" s="166" t="s">
        <v>82</v>
      </c>
      <c r="L225" s="166" t="s">
        <v>25</v>
      </c>
      <c r="M225" s="166">
        <v>2</v>
      </c>
      <c r="N225" s="287">
        <v>3</v>
      </c>
    </row>
    <row r="226" spans="1:14" s="289" customFormat="1" ht="57.75" customHeight="1">
      <c r="A226" s="160">
        <v>856</v>
      </c>
      <c r="B226" s="290" t="s">
        <v>2633</v>
      </c>
      <c r="C226" s="283" t="s">
        <v>2634</v>
      </c>
      <c r="D226" s="284">
        <v>5</v>
      </c>
      <c r="E226" s="114" t="str">
        <f>[8]Hoja1!S556</f>
        <v>MARTINEZ</v>
      </c>
      <c r="F226" s="114" t="s">
        <v>504</v>
      </c>
      <c r="G226" s="114" t="s">
        <v>3485</v>
      </c>
      <c r="H226" s="285" t="s">
        <v>3310</v>
      </c>
      <c r="I226" s="286">
        <v>45902</v>
      </c>
      <c r="J226" s="286">
        <v>45922</v>
      </c>
      <c r="K226" s="166" t="s">
        <v>82</v>
      </c>
      <c r="L226" s="166" t="s">
        <v>25</v>
      </c>
      <c r="M226" s="166">
        <v>2</v>
      </c>
      <c r="N226" s="287">
        <v>3</v>
      </c>
    </row>
    <row r="227" spans="1:14" s="289" customFormat="1" ht="57.75" customHeight="1">
      <c r="A227" s="160">
        <v>857</v>
      </c>
      <c r="B227" s="290" t="s">
        <v>2635</v>
      </c>
      <c r="C227" s="283" t="s">
        <v>2636</v>
      </c>
      <c r="D227" s="284">
        <v>5</v>
      </c>
      <c r="E227" s="114" t="str">
        <f>[8]Hoja1!S618</f>
        <v>JIMENEZ</v>
      </c>
      <c r="F227" s="114" t="s">
        <v>127</v>
      </c>
      <c r="G227" s="114" t="s">
        <v>2871</v>
      </c>
      <c r="H227" s="285" t="s">
        <v>3310</v>
      </c>
      <c r="I227" s="286">
        <v>45902</v>
      </c>
      <c r="J227" s="286">
        <v>45922</v>
      </c>
      <c r="K227" s="166" t="s">
        <v>82</v>
      </c>
      <c r="L227" s="166" t="s">
        <v>25</v>
      </c>
      <c r="M227" s="166">
        <v>2</v>
      </c>
      <c r="N227" s="287">
        <v>3</v>
      </c>
    </row>
    <row r="228" spans="1:14" s="289" customFormat="1" ht="57.75" customHeight="1">
      <c r="A228" s="160">
        <v>858</v>
      </c>
      <c r="B228" s="290" t="s">
        <v>2637</v>
      </c>
      <c r="C228" s="283" t="s">
        <v>2638</v>
      </c>
      <c r="D228" s="284">
        <v>5</v>
      </c>
      <c r="E228" s="112" t="str">
        <f>[8]Hoja1!S619</f>
        <v>TOTO</v>
      </c>
      <c r="F228" s="112" t="s">
        <v>3324</v>
      </c>
      <c r="G228" s="112" t="s">
        <v>3486</v>
      </c>
      <c r="H228" s="285" t="s">
        <v>3310</v>
      </c>
      <c r="I228" s="288">
        <v>45902</v>
      </c>
      <c r="J228" s="288">
        <v>45922</v>
      </c>
      <c r="K228" s="166" t="s">
        <v>82</v>
      </c>
      <c r="L228" s="166" t="s">
        <v>25</v>
      </c>
      <c r="M228" s="166">
        <v>2</v>
      </c>
      <c r="N228" s="287">
        <v>3</v>
      </c>
    </row>
    <row r="229" spans="1:14" s="289" customFormat="1" ht="57.75" customHeight="1">
      <c r="A229" s="160">
        <v>859</v>
      </c>
      <c r="B229" s="290" t="s">
        <v>2639</v>
      </c>
      <c r="C229" s="283" t="s">
        <v>2640</v>
      </c>
      <c r="D229" s="284">
        <v>5</v>
      </c>
      <c r="E229" s="114" t="str">
        <f>[8]Hoja1!S650</f>
        <v>NEYOY</v>
      </c>
      <c r="F229" s="114" t="s">
        <v>3487</v>
      </c>
      <c r="G229" s="114" t="s">
        <v>3488</v>
      </c>
      <c r="H229" s="285" t="s">
        <v>3310</v>
      </c>
      <c r="I229" s="286">
        <v>45902</v>
      </c>
      <c r="J229" s="286">
        <v>45924</v>
      </c>
      <c r="K229" s="166" t="s">
        <v>82</v>
      </c>
      <c r="L229" s="166" t="s">
        <v>25</v>
      </c>
      <c r="M229" s="166">
        <v>2</v>
      </c>
      <c r="N229" s="287">
        <v>3</v>
      </c>
    </row>
    <row r="230" spans="1:14" s="289" customFormat="1" ht="57.75" customHeight="1">
      <c r="A230" s="160">
        <v>860</v>
      </c>
      <c r="B230" s="290" t="s">
        <v>2641</v>
      </c>
      <c r="C230" s="283" t="s">
        <v>2642</v>
      </c>
      <c r="D230" s="284">
        <v>5</v>
      </c>
      <c r="E230" s="112" t="str">
        <f>[8]Hoja1!S805</f>
        <v>CRUZ</v>
      </c>
      <c r="F230" s="112" t="s">
        <v>549</v>
      </c>
      <c r="G230" s="112" t="s">
        <v>3489</v>
      </c>
      <c r="H230" s="285" t="s">
        <v>3310</v>
      </c>
      <c r="I230" s="288">
        <v>45902</v>
      </c>
      <c r="J230" s="288">
        <v>45924</v>
      </c>
      <c r="K230" s="166" t="s">
        <v>82</v>
      </c>
      <c r="L230" s="166" t="s">
        <v>25</v>
      </c>
      <c r="M230" s="166">
        <v>2</v>
      </c>
      <c r="N230" s="287">
        <v>3</v>
      </c>
    </row>
    <row r="231" spans="1:14" s="289" customFormat="1" ht="57.75" customHeight="1">
      <c r="A231" s="160">
        <v>861</v>
      </c>
      <c r="B231" s="290" t="s">
        <v>2643</v>
      </c>
      <c r="C231" s="283" t="s">
        <v>2644</v>
      </c>
      <c r="D231" s="284">
        <v>5</v>
      </c>
      <c r="E231" s="114" t="str">
        <f>[8]Hoja1!S886</f>
        <v>RIVERA</v>
      </c>
      <c r="F231" s="114" t="s">
        <v>3490</v>
      </c>
      <c r="G231" s="114" t="s">
        <v>3491</v>
      </c>
      <c r="H231" s="285" t="s">
        <v>3310</v>
      </c>
      <c r="I231" s="286">
        <v>45902</v>
      </c>
      <c r="J231" s="286">
        <v>45920</v>
      </c>
      <c r="K231" s="166" t="s">
        <v>82</v>
      </c>
      <c r="L231" s="166" t="s">
        <v>25</v>
      </c>
      <c r="M231" s="166">
        <v>2</v>
      </c>
      <c r="N231" s="287">
        <v>3</v>
      </c>
    </row>
    <row r="232" spans="1:14" s="289" customFormat="1" ht="57.75" customHeight="1">
      <c r="A232" s="160">
        <v>862</v>
      </c>
      <c r="B232" s="290" t="s">
        <v>2645</v>
      </c>
      <c r="C232" s="283" t="s">
        <v>2646</v>
      </c>
      <c r="D232" s="284">
        <v>5</v>
      </c>
      <c r="E232" s="114" t="str">
        <f>[8]Hoja1!S154</f>
        <v>RAMOS</v>
      </c>
      <c r="F232" s="114" t="s">
        <v>992</v>
      </c>
      <c r="G232" s="114" t="s">
        <v>3492</v>
      </c>
      <c r="H232" s="285" t="s">
        <v>3310</v>
      </c>
      <c r="I232" s="286">
        <v>45903</v>
      </c>
      <c r="J232" s="286">
        <v>45924</v>
      </c>
      <c r="K232" s="166" t="s">
        <v>82</v>
      </c>
      <c r="L232" s="166" t="s">
        <v>25</v>
      </c>
      <c r="M232" s="166">
        <v>2</v>
      </c>
      <c r="N232" s="287">
        <v>3</v>
      </c>
    </row>
    <row r="233" spans="1:14" s="289" customFormat="1" ht="57.75" customHeight="1">
      <c r="A233" s="160">
        <v>863</v>
      </c>
      <c r="B233" s="290" t="s">
        <v>2647</v>
      </c>
      <c r="C233" s="283" t="s">
        <v>2648</v>
      </c>
      <c r="D233" s="284">
        <v>5</v>
      </c>
      <c r="E233" s="112" t="str">
        <f>[8]Hoja1!S155</f>
        <v>QUIROZ</v>
      </c>
      <c r="F233" s="112" t="s">
        <v>3493</v>
      </c>
      <c r="G233" s="112" t="s">
        <v>3494</v>
      </c>
      <c r="H233" s="285" t="s">
        <v>3310</v>
      </c>
      <c r="I233" s="288">
        <v>45903</v>
      </c>
      <c r="J233" s="288">
        <v>45924</v>
      </c>
      <c r="K233" s="166" t="s">
        <v>82</v>
      </c>
      <c r="L233" s="166" t="s">
        <v>25</v>
      </c>
      <c r="M233" s="166">
        <v>2</v>
      </c>
      <c r="N233" s="287">
        <v>3</v>
      </c>
    </row>
    <row r="234" spans="1:14" s="289" customFormat="1" ht="57.75" customHeight="1">
      <c r="A234" s="160">
        <v>864</v>
      </c>
      <c r="B234" s="290" t="s">
        <v>2649</v>
      </c>
      <c r="C234" s="283" t="s">
        <v>2650</v>
      </c>
      <c r="D234" s="284">
        <v>5</v>
      </c>
      <c r="E234" s="114" t="str">
        <f>[8]Hoja1!S156</f>
        <v>URBANO</v>
      </c>
      <c r="F234" s="114" t="s">
        <v>3495</v>
      </c>
      <c r="G234" s="114" t="s">
        <v>3496</v>
      </c>
      <c r="H234" s="285" t="s">
        <v>3310</v>
      </c>
      <c r="I234" s="286">
        <v>45903</v>
      </c>
      <c r="J234" s="286">
        <v>45920</v>
      </c>
      <c r="K234" s="166" t="s">
        <v>82</v>
      </c>
      <c r="L234" s="166" t="s">
        <v>25</v>
      </c>
      <c r="M234" s="166">
        <v>2</v>
      </c>
      <c r="N234" s="287">
        <v>3</v>
      </c>
    </row>
    <row r="235" spans="1:14" s="289" customFormat="1" ht="57.75" customHeight="1">
      <c r="A235" s="160">
        <v>865</v>
      </c>
      <c r="B235" s="290" t="s">
        <v>2651</v>
      </c>
      <c r="C235" s="283" t="s">
        <v>2652</v>
      </c>
      <c r="D235" s="284">
        <v>5</v>
      </c>
      <c r="E235" s="112" t="str">
        <f>[8]Hoja1!S181</f>
        <v>TOLENTO</v>
      </c>
      <c r="F235" s="112" t="s">
        <v>505</v>
      </c>
      <c r="G235" s="112" t="s">
        <v>685</v>
      </c>
      <c r="H235" s="285" t="s">
        <v>3310</v>
      </c>
      <c r="I235" s="288">
        <v>45903</v>
      </c>
      <c r="J235" s="288">
        <v>45919</v>
      </c>
      <c r="K235" s="166" t="s">
        <v>82</v>
      </c>
      <c r="L235" s="166" t="s">
        <v>25</v>
      </c>
      <c r="M235" s="166">
        <v>2</v>
      </c>
      <c r="N235" s="287">
        <v>3</v>
      </c>
    </row>
    <row r="236" spans="1:14" s="289" customFormat="1" ht="57.75" customHeight="1">
      <c r="A236" s="160">
        <v>866</v>
      </c>
      <c r="B236" s="290" t="s">
        <v>2653</v>
      </c>
      <c r="C236" s="283" t="s">
        <v>2654</v>
      </c>
      <c r="D236" s="284">
        <v>5</v>
      </c>
      <c r="E236" s="114" t="str">
        <f>[8]Hoja1!S182</f>
        <v>SANCHEZ</v>
      </c>
      <c r="F236" s="114" t="s">
        <v>471</v>
      </c>
      <c r="G236" s="114" t="s">
        <v>3497</v>
      </c>
      <c r="H236" s="285" t="s">
        <v>3310</v>
      </c>
      <c r="I236" s="286">
        <v>45903</v>
      </c>
      <c r="J236" s="286">
        <v>45919</v>
      </c>
      <c r="K236" s="166" t="s">
        <v>82</v>
      </c>
      <c r="L236" s="166" t="s">
        <v>25</v>
      </c>
      <c r="M236" s="166">
        <v>2</v>
      </c>
      <c r="N236" s="287">
        <v>3</v>
      </c>
    </row>
    <row r="237" spans="1:14" s="289" customFormat="1" ht="57.75" customHeight="1">
      <c r="A237" s="160">
        <v>867</v>
      </c>
      <c r="B237" s="290" t="s">
        <v>2655</v>
      </c>
      <c r="C237" s="283" t="s">
        <v>2656</v>
      </c>
      <c r="D237" s="284">
        <v>5</v>
      </c>
      <c r="E237" s="112" t="str">
        <f>[8]Hoja1!S183</f>
        <v>IZQUIERDO</v>
      </c>
      <c r="F237" s="112" t="s">
        <v>530</v>
      </c>
      <c r="G237" s="112" t="s">
        <v>3498</v>
      </c>
      <c r="H237" s="285" t="s">
        <v>3310</v>
      </c>
      <c r="I237" s="288">
        <v>45903</v>
      </c>
      <c r="J237" s="288">
        <v>45920</v>
      </c>
      <c r="K237" s="166" t="s">
        <v>82</v>
      </c>
      <c r="L237" s="166" t="s">
        <v>25</v>
      </c>
      <c r="M237" s="166">
        <v>2</v>
      </c>
      <c r="N237" s="287">
        <v>3</v>
      </c>
    </row>
    <row r="238" spans="1:14" s="289" customFormat="1" ht="57.75" customHeight="1">
      <c r="A238" s="160">
        <v>868</v>
      </c>
      <c r="B238" s="290" t="s">
        <v>2657</v>
      </c>
      <c r="C238" s="283" t="s">
        <v>2658</v>
      </c>
      <c r="D238" s="284">
        <v>5</v>
      </c>
      <c r="E238" s="112" t="str">
        <f>[8]Hoja1!S297</f>
        <v>IZAZAGA</v>
      </c>
      <c r="F238" s="112" t="s">
        <v>983</v>
      </c>
      <c r="G238" s="112" t="s">
        <v>3499</v>
      </c>
      <c r="H238" s="285" t="s">
        <v>3310</v>
      </c>
      <c r="I238" s="288">
        <v>45903</v>
      </c>
      <c r="J238" s="288">
        <v>45922</v>
      </c>
      <c r="K238" s="166" t="s">
        <v>82</v>
      </c>
      <c r="L238" s="166" t="s">
        <v>25</v>
      </c>
      <c r="M238" s="166">
        <v>2</v>
      </c>
      <c r="N238" s="287">
        <v>3</v>
      </c>
    </row>
    <row r="239" spans="1:14" s="289" customFormat="1" ht="57.75" customHeight="1">
      <c r="A239" s="160">
        <v>869</v>
      </c>
      <c r="B239" s="290" t="s">
        <v>2659</v>
      </c>
      <c r="C239" s="283" t="s">
        <v>2660</v>
      </c>
      <c r="D239" s="284">
        <v>5</v>
      </c>
      <c r="E239" s="114" t="str">
        <f>[8]Hoja1!S298</f>
        <v>GUZMAN</v>
      </c>
      <c r="F239" s="114" t="s">
        <v>474</v>
      </c>
      <c r="G239" s="114" t="s">
        <v>3500</v>
      </c>
      <c r="H239" s="285" t="s">
        <v>3310</v>
      </c>
      <c r="I239" s="286">
        <v>45903</v>
      </c>
      <c r="J239" s="286">
        <v>45924</v>
      </c>
      <c r="K239" s="166" t="s">
        <v>82</v>
      </c>
      <c r="L239" s="166" t="s">
        <v>25</v>
      </c>
      <c r="M239" s="166">
        <v>2</v>
      </c>
      <c r="N239" s="287">
        <v>3</v>
      </c>
    </row>
    <row r="240" spans="1:14" s="289" customFormat="1" ht="57.75" customHeight="1">
      <c r="A240" s="160">
        <v>870</v>
      </c>
      <c r="B240" s="290" t="s">
        <v>2661</v>
      </c>
      <c r="C240" s="283" t="s">
        <v>2662</v>
      </c>
      <c r="D240" s="284">
        <v>5</v>
      </c>
      <c r="E240" s="114" t="str">
        <f>[8]Hoja1!S318</f>
        <v>ORTIZ</v>
      </c>
      <c r="F240" s="114" t="s">
        <v>471</v>
      </c>
      <c r="G240" s="114" t="s">
        <v>3501</v>
      </c>
      <c r="H240" s="285" t="s">
        <v>3310</v>
      </c>
      <c r="I240" s="286">
        <v>45903</v>
      </c>
      <c r="J240" s="286">
        <v>45924</v>
      </c>
      <c r="K240" s="166" t="s">
        <v>82</v>
      </c>
      <c r="L240" s="166" t="s">
        <v>25</v>
      </c>
      <c r="M240" s="166">
        <v>2</v>
      </c>
      <c r="N240" s="287">
        <v>3</v>
      </c>
    </row>
    <row r="241" spans="1:14" s="289" customFormat="1" ht="57.75" customHeight="1">
      <c r="A241" s="160">
        <v>871</v>
      </c>
      <c r="B241" s="290" t="s">
        <v>2663</v>
      </c>
      <c r="C241" s="283" t="s">
        <v>2664</v>
      </c>
      <c r="D241" s="284">
        <v>5</v>
      </c>
      <c r="E241" s="112" t="str">
        <f>[8]Hoja1!S319</f>
        <v>JIMENEZ</v>
      </c>
      <c r="F241" s="112" t="s">
        <v>558</v>
      </c>
      <c r="G241" s="112" t="s">
        <v>1210</v>
      </c>
      <c r="H241" s="285" t="s">
        <v>3310</v>
      </c>
      <c r="I241" s="288">
        <v>45903</v>
      </c>
      <c r="J241" s="288">
        <v>45924</v>
      </c>
      <c r="K241" s="166" t="s">
        <v>82</v>
      </c>
      <c r="L241" s="166" t="s">
        <v>25</v>
      </c>
      <c r="M241" s="166">
        <v>2</v>
      </c>
      <c r="N241" s="287">
        <v>3</v>
      </c>
    </row>
    <row r="242" spans="1:14" s="289" customFormat="1" ht="57.75" customHeight="1">
      <c r="A242" s="160">
        <v>872</v>
      </c>
      <c r="B242" s="290" t="s">
        <v>2665</v>
      </c>
      <c r="C242" s="283" t="s">
        <v>2666</v>
      </c>
      <c r="D242" s="284">
        <v>5</v>
      </c>
      <c r="E242" s="114" t="str">
        <f>[8]Hoja1!S320</f>
        <v>GARCIA</v>
      </c>
      <c r="F242" s="114" t="s">
        <v>504</v>
      </c>
      <c r="G242" s="114" t="s">
        <v>3502</v>
      </c>
      <c r="H242" s="285" t="s">
        <v>3310</v>
      </c>
      <c r="I242" s="286">
        <v>45903</v>
      </c>
      <c r="J242" s="286">
        <v>45920</v>
      </c>
      <c r="K242" s="166" t="s">
        <v>82</v>
      </c>
      <c r="L242" s="166" t="s">
        <v>25</v>
      </c>
      <c r="M242" s="166">
        <v>2</v>
      </c>
      <c r="N242" s="287">
        <v>3</v>
      </c>
    </row>
    <row r="243" spans="1:14" s="289" customFormat="1" ht="57.75" customHeight="1">
      <c r="A243" s="160">
        <v>873</v>
      </c>
      <c r="B243" s="290" t="s">
        <v>2667</v>
      </c>
      <c r="C243" s="283" t="s">
        <v>2668</v>
      </c>
      <c r="D243" s="284">
        <v>5</v>
      </c>
      <c r="E243" s="112" t="str">
        <f>[8]Hoja1!S321</f>
        <v>MARTINEZ</v>
      </c>
      <c r="F243" s="112" t="s">
        <v>647</v>
      </c>
      <c r="G243" s="112" t="s">
        <v>3503</v>
      </c>
      <c r="H243" s="285" t="s">
        <v>3310</v>
      </c>
      <c r="I243" s="288">
        <v>45903</v>
      </c>
      <c r="J243" s="288">
        <v>45920</v>
      </c>
      <c r="K243" s="166" t="s">
        <v>82</v>
      </c>
      <c r="L243" s="166" t="s">
        <v>25</v>
      </c>
      <c r="M243" s="166">
        <v>2</v>
      </c>
      <c r="N243" s="287">
        <v>3</v>
      </c>
    </row>
    <row r="244" spans="1:14" s="289" customFormat="1" ht="57.75" customHeight="1">
      <c r="A244" s="160">
        <v>874</v>
      </c>
      <c r="B244" s="290" t="s">
        <v>2669</v>
      </c>
      <c r="C244" s="283" t="s">
        <v>2670</v>
      </c>
      <c r="D244" s="284">
        <v>5</v>
      </c>
      <c r="E244" s="114" t="str">
        <f>[8]Hoja1!S324</f>
        <v>RIVERA</v>
      </c>
      <c r="F244" s="114" t="s">
        <v>604</v>
      </c>
      <c r="G244" s="114" t="s">
        <v>3504</v>
      </c>
      <c r="H244" s="285" t="s">
        <v>3310</v>
      </c>
      <c r="I244" s="286">
        <v>45903</v>
      </c>
      <c r="J244" s="286">
        <v>45922</v>
      </c>
      <c r="K244" s="166" t="s">
        <v>82</v>
      </c>
      <c r="L244" s="166" t="s">
        <v>25</v>
      </c>
      <c r="M244" s="166">
        <v>2</v>
      </c>
      <c r="N244" s="287">
        <v>3</v>
      </c>
    </row>
    <row r="245" spans="1:14" s="289" customFormat="1" ht="57.75" customHeight="1">
      <c r="A245" s="160">
        <v>875</v>
      </c>
      <c r="B245" s="290" t="s">
        <v>2671</v>
      </c>
      <c r="C245" s="283" t="s">
        <v>2672</v>
      </c>
      <c r="D245" s="284">
        <v>5</v>
      </c>
      <c r="E245" s="114" t="str">
        <f>[8]Hoja1!S326</f>
        <v>VELAZQUEZ</v>
      </c>
      <c r="F245" s="114" t="s">
        <v>474</v>
      </c>
      <c r="G245" s="114" t="s">
        <v>3505</v>
      </c>
      <c r="H245" s="285" t="s">
        <v>3310</v>
      </c>
      <c r="I245" s="286">
        <v>45903</v>
      </c>
      <c r="J245" s="286">
        <v>45924</v>
      </c>
      <c r="K245" s="166" t="s">
        <v>82</v>
      </c>
      <c r="L245" s="166" t="s">
        <v>25</v>
      </c>
      <c r="M245" s="166">
        <v>2</v>
      </c>
      <c r="N245" s="287">
        <v>3</v>
      </c>
    </row>
    <row r="246" spans="1:14" s="289" customFormat="1" ht="57.75" customHeight="1">
      <c r="A246" s="160">
        <v>876</v>
      </c>
      <c r="B246" s="290" t="s">
        <v>2673</v>
      </c>
      <c r="C246" s="283" t="s">
        <v>2674</v>
      </c>
      <c r="D246" s="284">
        <v>5</v>
      </c>
      <c r="E246" s="112" t="str">
        <f>[8]Hoja1!S329</f>
        <v>ROBLERO</v>
      </c>
      <c r="F246" s="112" t="s">
        <v>743</v>
      </c>
      <c r="G246" s="112" t="s">
        <v>3506</v>
      </c>
      <c r="H246" s="285" t="s">
        <v>3310</v>
      </c>
      <c r="I246" s="288">
        <v>45903</v>
      </c>
      <c r="J246" s="288">
        <v>45919</v>
      </c>
      <c r="K246" s="166" t="s">
        <v>82</v>
      </c>
      <c r="L246" s="166" t="s">
        <v>25</v>
      </c>
      <c r="M246" s="166">
        <v>2</v>
      </c>
      <c r="N246" s="287">
        <v>3</v>
      </c>
    </row>
    <row r="247" spans="1:14" s="289" customFormat="1" ht="57.75" customHeight="1">
      <c r="A247" s="160">
        <v>877</v>
      </c>
      <c r="B247" s="290" t="s">
        <v>2675</v>
      </c>
      <c r="C247" s="283" t="s">
        <v>2676</v>
      </c>
      <c r="D247" s="284">
        <v>5</v>
      </c>
      <c r="E247" s="114" t="str">
        <f>[8]Hoja1!S332</f>
        <v>REYES</v>
      </c>
      <c r="F247" s="114" t="s">
        <v>530</v>
      </c>
      <c r="G247" s="114" t="s">
        <v>3507</v>
      </c>
      <c r="H247" s="285" t="s">
        <v>3310</v>
      </c>
      <c r="I247" s="286">
        <v>45903</v>
      </c>
      <c r="J247" s="286">
        <v>45920</v>
      </c>
      <c r="K247" s="166" t="s">
        <v>82</v>
      </c>
      <c r="L247" s="166" t="s">
        <v>25</v>
      </c>
      <c r="M247" s="166">
        <v>2</v>
      </c>
      <c r="N247" s="287">
        <v>3</v>
      </c>
    </row>
    <row r="248" spans="1:14" s="289" customFormat="1" ht="57.75" customHeight="1">
      <c r="A248" s="160">
        <v>878</v>
      </c>
      <c r="B248" s="290" t="s">
        <v>2677</v>
      </c>
      <c r="C248" s="283" t="s">
        <v>2678</v>
      </c>
      <c r="D248" s="284">
        <v>5</v>
      </c>
      <c r="E248" s="112" t="str">
        <f>[8]Hoja1!S333</f>
        <v>SANTOS</v>
      </c>
      <c r="F248" s="112" t="s">
        <v>3508</v>
      </c>
      <c r="G248" s="112" t="s">
        <v>3313</v>
      </c>
      <c r="H248" s="285" t="s">
        <v>3310</v>
      </c>
      <c r="I248" s="288">
        <v>45903</v>
      </c>
      <c r="J248" s="288">
        <v>45920</v>
      </c>
      <c r="K248" s="166" t="s">
        <v>82</v>
      </c>
      <c r="L248" s="166" t="s">
        <v>25</v>
      </c>
      <c r="M248" s="166">
        <v>2</v>
      </c>
      <c r="N248" s="287">
        <v>3</v>
      </c>
    </row>
    <row r="249" spans="1:14" s="289" customFormat="1" ht="57.75" customHeight="1">
      <c r="A249" s="160">
        <v>879</v>
      </c>
      <c r="B249" s="290" t="s">
        <v>2679</v>
      </c>
      <c r="C249" s="283" t="s">
        <v>2680</v>
      </c>
      <c r="D249" s="284">
        <v>5</v>
      </c>
      <c r="E249" s="114" t="str">
        <f>[8]Hoja1!S336</f>
        <v>QUINTERO</v>
      </c>
      <c r="F249" s="114" t="s">
        <v>995</v>
      </c>
      <c r="G249" s="114" t="s">
        <v>3509</v>
      </c>
      <c r="H249" s="285" t="s">
        <v>3310</v>
      </c>
      <c r="I249" s="286">
        <v>45903</v>
      </c>
      <c r="J249" s="286">
        <v>45919</v>
      </c>
      <c r="K249" s="166" t="s">
        <v>82</v>
      </c>
      <c r="L249" s="166" t="s">
        <v>25</v>
      </c>
      <c r="M249" s="166">
        <v>2</v>
      </c>
      <c r="N249" s="287">
        <v>3</v>
      </c>
    </row>
    <row r="250" spans="1:14" s="289" customFormat="1" ht="57.75" customHeight="1">
      <c r="A250" s="160">
        <v>880</v>
      </c>
      <c r="B250" s="290" t="s">
        <v>2681</v>
      </c>
      <c r="C250" s="283" t="s">
        <v>2682</v>
      </c>
      <c r="D250" s="284">
        <v>5</v>
      </c>
      <c r="E250" s="114" t="str">
        <f>[8]Hoja1!S384</f>
        <v>RAMIREZ</v>
      </c>
      <c r="F250" s="114" t="s">
        <v>989</v>
      </c>
      <c r="G250" s="114" t="s">
        <v>3510</v>
      </c>
      <c r="H250" s="285" t="s">
        <v>3310</v>
      </c>
      <c r="I250" s="286">
        <v>45903</v>
      </c>
      <c r="J250" s="286">
        <v>45912</v>
      </c>
      <c r="K250" s="166" t="s">
        <v>82</v>
      </c>
      <c r="L250" s="166" t="s">
        <v>25</v>
      </c>
      <c r="M250" s="166">
        <v>2</v>
      </c>
      <c r="N250" s="287">
        <v>3</v>
      </c>
    </row>
    <row r="251" spans="1:14" s="289" customFormat="1" ht="57.75" customHeight="1">
      <c r="A251" s="160">
        <v>881</v>
      </c>
      <c r="B251" s="290" t="s">
        <v>2683</v>
      </c>
      <c r="C251" s="283" t="s">
        <v>2684</v>
      </c>
      <c r="D251" s="284">
        <v>5</v>
      </c>
      <c r="E251" s="112" t="str">
        <f>[8]Hoja1!S385</f>
        <v>ROSALES</v>
      </c>
      <c r="F251" s="112" t="s">
        <v>476</v>
      </c>
      <c r="G251" s="112" t="s">
        <v>3511</v>
      </c>
      <c r="H251" s="285" t="s">
        <v>3310</v>
      </c>
      <c r="I251" s="288">
        <v>45903</v>
      </c>
      <c r="J251" s="288">
        <v>45919</v>
      </c>
      <c r="K251" s="166" t="s">
        <v>82</v>
      </c>
      <c r="L251" s="166" t="s">
        <v>25</v>
      </c>
      <c r="M251" s="166">
        <v>2</v>
      </c>
      <c r="N251" s="287">
        <v>3</v>
      </c>
    </row>
    <row r="252" spans="1:14" s="289" customFormat="1" ht="57.75" customHeight="1">
      <c r="A252" s="160">
        <v>882</v>
      </c>
      <c r="B252" s="290" t="s">
        <v>2685</v>
      </c>
      <c r="C252" s="283" t="s">
        <v>2686</v>
      </c>
      <c r="D252" s="284">
        <v>5</v>
      </c>
      <c r="E252" s="112" t="str">
        <f>[8]Hoja1!S387</f>
        <v>PEREZ</v>
      </c>
      <c r="F252" s="112" t="s">
        <v>809</v>
      </c>
      <c r="G252" s="112" t="s">
        <v>3512</v>
      </c>
      <c r="H252" s="285" t="s">
        <v>3310</v>
      </c>
      <c r="I252" s="288">
        <v>45903</v>
      </c>
      <c r="J252" s="288">
        <v>45919</v>
      </c>
      <c r="K252" s="166" t="s">
        <v>82</v>
      </c>
      <c r="L252" s="166" t="s">
        <v>25</v>
      </c>
      <c r="M252" s="166">
        <v>2</v>
      </c>
      <c r="N252" s="287">
        <v>3</v>
      </c>
    </row>
    <row r="253" spans="1:14" s="289" customFormat="1" ht="57.75" customHeight="1">
      <c r="A253" s="160">
        <v>883</v>
      </c>
      <c r="B253" s="290" t="s">
        <v>2687</v>
      </c>
      <c r="C253" s="283" t="s">
        <v>2688</v>
      </c>
      <c r="D253" s="284">
        <v>5</v>
      </c>
      <c r="E253" s="114" t="str">
        <f>[8]Hoja1!S388</f>
        <v>TORRES</v>
      </c>
      <c r="F253" s="114" t="s">
        <v>3316</v>
      </c>
      <c r="G253" s="114" t="s">
        <v>3513</v>
      </c>
      <c r="H253" s="285" t="s">
        <v>3310</v>
      </c>
      <c r="I253" s="286">
        <v>45903</v>
      </c>
      <c r="J253" s="286">
        <v>45912</v>
      </c>
      <c r="K253" s="166" t="s">
        <v>82</v>
      </c>
      <c r="L253" s="166" t="s">
        <v>25</v>
      </c>
      <c r="M253" s="166">
        <v>2</v>
      </c>
      <c r="N253" s="287">
        <v>3</v>
      </c>
    </row>
    <row r="254" spans="1:14" s="289" customFormat="1" ht="57.75" customHeight="1">
      <c r="A254" s="160">
        <v>884</v>
      </c>
      <c r="B254" s="290" t="s">
        <v>2689</v>
      </c>
      <c r="C254" s="283" t="s">
        <v>2690</v>
      </c>
      <c r="D254" s="284">
        <v>5</v>
      </c>
      <c r="E254" s="112" t="str">
        <f>[8]Hoja1!S391</f>
        <v>ZUÑIGA</v>
      </c>
      <c r="F254" s="112" t="s">
        <v>3514</v>
      </c>
      <c r="G254" s="112" t="s">
        <v>3515</v>
      </c>
      <c r="H254" s="285" t="s">
        <v>3310</v>
      </c>
      <c r="I254" s="288">
        <v>45903</v>
      </c>
      <c r="J254" s="288">
        <v>45913</v>
      </c>
      <c r="K254" s="166" t="s">
        <v>82</v>
      </c>
      <c r="L254" s="166" t="s">
        <v>25</v>
      </c>
      <c r="M254" s="166">
        <v>2</v>
      </c>
      <c r="N254" s="287">
        <v>3</v>
      </c>
    </row>
    <row r="255" spans="1:14" s="289" customFormat="1" ht="57.75" customHeight="1">
      <c r="A255" s="160">
        <v>885</v>
      </c>
      <c r="B255" s="290" t="s">
        <v>2691</v>
      </c>
      <c r="C255" s="283" t="s">
        <v>2692</v>
      </c>
      <c r="D255" s="284">
        <v>5</v>
      </c>
      <c r="E255" s="112" t="str">
        <f>[8]Hoja1!S393</f>
        <v>AMARILLAS</v>
      </c>
      <c r="F255" s="112" t="s">
        <v>509</v>
      </c>
      <c r="G255" s="112" t="s">
        <v>3516</v>
      </c>
      <c r="H255" s="285" t="s">
        <v>3310</v>
      </c>
      <c r="I255" s="288">
        <v>45903</v>
      </c>
      <c r="J255" s="288">
        <v>45924</v>
      </c>
      <c r="K255" s="166" t="s">
        <v>82</v>
      </c>
      <c r="L255" s="166" t="s">
        <v>25</v>
      </c>
      <c r="M255" s="166">
        <v>2</v>
      </c>
      <c r="N255" s="287">
        <v>3</v>
      </c>
    </row>
    <row r="256" spans="1:14" s="289" customFormat="1" ht="57.75" customHeight="1">
      <c r="A256" s="160">
        <v>886</v>
      </c>
      <c r="B256" s="290" t="s">
        <v>2693</v>
      </c>
      <c r="C256" s="283" t="s">
        <v>2694</v>
      </c>
      <c r="D256" s="284">
        <v>5</v>
      </c>
      <c r="E256" s="112" t="str">
        <f>[8]Hoja1!S403</f>
        <v>REYES</v>
      </c>
      <c r="F256" s="112" t="s">
        <v>487</v>
      </c>
      <c r="G256" s="112" t="s">
        <v>3517</v>
      </c>
      <c r="H256" s="285" t="s">
        <v>3310</v>
      </c>
      <c r="I256" s="288">
        <v>45903</v>
      </c>
      <c r="J256" s="288">
        <v>45919</v>
      </c>
      <c r="K256" s="166" t="s">
        <v>82</v>
      </c>
      <c r="L256" s="166" t="s">
        <v>25</v>
      </c>
      <c r="M256" s="166">
        <v>2</v>
      </c>
      <c r="N256" s="287">
        <v>3</v>
      </c>
    </row>
    <row r="257" spans="1:14" s="289" customFormat="1" ht="57.75" customHeight="1">
      <c r="A257" s="160">
        <v>887</v>
      </c>
      <c r="B257" s="290" t="s">
        <v>2695</v>
      </c>
      <c r="C257" s="283" t="s">
        <v>2696</v>
      </c>
      <c r="D257" s="284">
        <v>5</v>
      </c>
      <c r="E257" s="114" t="str">
        <f>[8]Hoja1!S404</f>
        <v>ESCALANTE</v>
      </c>
      <c r="F257" s="114" t="s">
        <v>519</v>
      </c>
      <c r="G257" s="114" t="s">
        <v>499</v>
      </c>
      <c r="H257" s="285" t="s">
        <v>3310</v>
      </c>
      <c r="I257" s="286">
        <v>45903</v>
      </c>
      <c r="J257" s="286">
        <v>45919</v>
      </c>
      <c r="K257" s="166" t="s">
        <v>82</v>
      </c>
      <c r="L257" s="166" t="s">
        <v>25</v>
      </c>
      <c r="M257" s="166">
        <v>2</v>
      </c>
      <c r="N257" s="287">
        <v>3</v>
      </c>
    </row>
    <row r="258" spans="1:14" s="289" customFormat="1" ht="57.75" customHeight="1">
      <c r="A258" s="160">
        <v>888</v>
      </c>
      <c r="B258" s="290" t="s">
        <v>2697</v>
      </c>
      <c r="C258" s="283" t="s">
        <v>2698</v>
      </c>
      <c r="D258" s="284">
        <v>5</v>
      </c>
      <c r="E258" s="114" t="str">
        <f>[8]Hoja1!S408</f>
        <v>COLIN</v>
      </c>
      <c r="F258" s="114" t="s">
        <v>505</v>
      </c>
      <c r="G258" s="114" t="s">
        <v>3518</v>
      </c>
      <c r="H258" s="285" t="s">
        <v>3310</v>
      </c>
      <c r="I258" s="286">
        <v>45903</v>
      </c>
      <c r="J258" s="286">
        <v>45919</v>
      </c>
      <c r="K258" s="166" t="s">
        <v>82</v>
      </c>
      <c r="L258" s="166" t="s">
        <v>25</v>
      </c>
      <c r="M258" s="166">
        <v>2</v>
      </c>
      <c r="N258" s="287">
        <v>3</v>
      </c>
    </row>
    <row r="259" spans="1:14" s="289" customFormat="1" ht="57.75" customHeight="1">
      <c r="A259" s="160">
        <v>889</v>
      </c>
      <c r="B259" s="290" t="s">
        <v>2699</v>
      </c>
      <c r="C259" s="283" t="s">
        <v>2700</v>
      </c>
      <c r="D259" s="284">
        <v>5</v>
      </c>
      <c r="E259" s="114" t="str">
        <f>[8]Hoja1!S410</f>
        <v>HERNANDEZ</v>
      </c>
      <c r="F259" s="114" t="s">
        <v>3519</v>
      </c>
      <c r="G259" s="114" t="s">
        <v>3520</v>
      </c>
      <c r="H259" s="285" t="s">
        <v>3310</v>
      </c>
      <c r="I259" s="286">
        <v>45903</v>
      </c>
      <c r="J259" s="286">
        <v>45919</v>
      </c>
      <c r="K259" s="166" t="s">
        <v>82</v>
      </c>
      <c r="L259" s="166" t="s">
        <v>25</v>
      </c>
      <c r="M259" s="166">
        <v>2</v>
      </c>
      <c r="N259" s="287">
        <v>3</v>
      </c>
    </row>
    <row r="260" spans="1:14" s="289" customFormat="1" ht="57.75" customHeight="1">
      <c r="A260" s="160">
        <v>890</v>
      </c>
      <c r="B260" s="290" t="s">
        <v>2701</v>
      </c>
      <c r="C260" s="283" t="s">
        <v>2702</v>
      </c>
      <c r="D260" s="284">
        <v>5</v>
      </c>
      <c r="E260" s="114" t="str">
        <f>[8]Hoja1!S420</f>
        <v>MANDUJANO</v>
      </c>
      <c r="F260" s="114" t="s">
        <v>504</v>
      </c>
      <c r="G260" s="114" t="s">
        <v>3521</v>
      </c>
      <c r="H260" s="285" t="s">
        <v>3310</v>
      </c>
      <c r="I260" s="286">
        <v>45903</v>
      </c>
      <c r="J260" s="286">
        <v>45924</v>
      </c>
      <c r="K260" s="166" t="s">
        <v>82</v>
      </c>
      <c r="L260" s="166" t="s">
        <v>25</v>
      </c>
      <c r="M260" s="166">
        <v>2</v>
      </c>
      <c r="N260" s="287">
        <v>3</v>
      </c>
    </row>
    <row r="261" spans="1:14" s="289" customFormat="1" ht="57.75" customHeight="1">
      <c r="A261" s="160">
        <v>891</v>
      </c>
      <c r="B261" s="290" t="s">
        <v>2703</v>
      </c>
      <c r="C261" s="283" t="s">
        <v>2704</v>
      </c>
      <c r="D261" s="284">
        <v>5</v>
      </c>
      <c r="E261" s="112" t="str">
        <f>[8]Hoja1!S421</f>
        <v>LEON</v>
      </c>
      <c r="F261" s="112" t="s">
        <v>3522</v>
      </c>
      <c r="G261" s="112" t="s">
        <v>3523</v>
      </c>
      <c r="H261" s="285" t="s">
        <v>3310</v>
      </c>
      <c r="I261" s="288">
        <v>45903</v>
      </c>
      <c r="J261" s="288">
        <v>45920</v>
      </c>
      <c r="K261" s="166" t="s">
        <v>82</v>
      </c>
      <c r="L261" s="166" t="s">
        <v>25</v>
      </c>
      <c r="M261" s="166">
        <v>2</v>
      </c>
      <c r="N261" s="287">
        <v>3</v>
      </c>
    </row>
    <row r="262" spans="1:14" s="289" customFormat="1" ht="57.75" customHeight="1">
      <c r="A262" s="160">
        <v>892</v>
      </c>
      <c r="B262" s="290" t="s">
        <v>2705</v>
      </c>
      <c r="C262" s="283" t="s">
        <v>2706</v>
      </c>
      <c r="D262" s="284">
        <v>5</v>
      </c>
      <c r="E262" s="114" t="str">
        <f>[8]Hoja1!S612</f>
        <v>LUIS</v>
      </c>
      <c r="F262" s="114" t="s">
        <v>574</v>
      </c>
      <c r="G262" s="114" t="s">
        <v>3524</v>
      </c>
      <c r="H262" s="285" t="s">
        <v>3310</v>
      </c>
      <c r="I262" s="286">
        <v>45903</v>
      </c>
      <c r="J262" s="286">
        <v>45924</v>
      </c>
      <c r="K262" s="166" t="s">
        <v>82</v>
      </c>
      <c r="L262" s="166" t="s">
        <v>25</v>
      </c>
      <c r="M262" s="166">
        <v>2</v>
      </c>
      <c r="N262" s="287">
        <v>3</v>
      </c>
    </row>
    <row r="263" spans="1:14" s="289" customFormat="1" ht="57.75" customHeight="1">
      <c r="A263" s="160">
        <v>893</v>
      </c>
      <c r="B263" s="290" t="s">
        <v>2707</v>
      </c>
      <c r="C263" s="283" t="s">
        <v>2708</v>
      </c>
      <c r="D263" s="284">
        <v>5</v>
      </c>
      <c r="E263" s="112" t="str">
        <f>[8]Hoja1!S613</f>
        <v>NEPOMUCENO</v>
      </c>
      <c r="F263" s="112" t="s">
        <v>2849</v>
      </c>
      <c r="G263" s="112" t="s">
        <v>847</v>
      </c>
      <c r="H263" s="285" t="s">
        <v>3310</v>
      </c>
      <c r="I263" s="288">
        <v>45903</v>
      </c>
      <c r="J263" s="288">
        <v>45920</v>
      </c>
      <c r="K263" s="166" t="s">
        <v>82</v>
      </c>
      <c r="L263" s="166" t="s">
        <v>25</v>
      </c>
      <c r="M263" s="166">
        <v>2</v>
      </c>
      <c r="N263" s="287">
        <v>3</v>
      </c>
    </row>
    <row r="264" spans="1:14" s="289" customFormat="1" ht="57.75" customHeight="1">
      <c r="A264" s="160">
        <v>894</v>
      </c>
      <c r="B264" s="290" t="s">
        <v>2709</v>
      </c>
      <c r="C264" s="283" t="s">
        <v>2710</v>
      </c>
      <c r="D264" s="284">
        <v>5</v>
      </c>
      <c r="E264" s="114" t="str">
        <f>[8]Hoja1!S620</f>
        <v>LOPEZ</v>
      </c>
      <c r="F264" s="114" t="s">
        <v>3329</v>
      </c>
      <c r="G264" s="114" t="s">
        <v>3525</v>
      </c>
      <c r="H264" s="285" t="s">
        <v>3310</v>
      </c>
      <c r="I264" s="286">
        <v>45903</v>
      </c>
      <c r="J264" s="286">
        <v>45920</v>
      </c>
      <c r="K264" s="166" t="s">
        <v>82</v>
      </c>
      <c r="L264" s="166" t="s">
        <v>25</v>
      </c>
      <c r="M264" s="166">
        <v>2</v>
      </c>
      <c r="N264" s="287">
        <v>3</v>
      </c>
    </row>
    <row r="265" spans="1:14" s="289" customFormat="1" ht="57.75" customHeight="1">
      <c r="A265" s="160">
        <v>895</v>
      </c>
      <c r="B265" s="290" t="s">
        <v>2711</v>
      </c>
      <c r="C265" s="283" t="s">
        <v>2712</v>
      </c>
      <c r="D265" s="284">
        <v>5</v>
      </c>
      <c r="E265" s="112" t="str">
        <f>[8]Hoja1!S621</f>
        <v>CONTRERAS</v>
      </c>
      <c r="F265" s="112" t="s">
        <v>568</v>
      </c>
      <c r="G265" s="112" t="s">
        <v>3526</v>
      </c>
      <c r="H265" s="285" t="s">
        <v>3310</v>
      </c>
      <c r="I265" s="288">
        <v>45903</v>
      </c>
      <c r="J265" s="288">
        <v>45920</v>
      </c>
      <c r="K265" s="166" t="s">
        <v>82</v>
      </c>
      <c r="L265" s="166" t="s">
        <v>25</v>
      </c>
      <c r="M265" s="166">
        <v>2</v>
      </c>
      <c r="N265" s="287">
        <v>3</v>
      </c>
    </row>
    <row r="266" spans="1:14" s="289" customFormat="1" ht="57.75" customHeight="1">
      <c r="A266" s="160">
        <v>896</v>
      </c>
      <c r="B266" s="290" t="s">
        <v>2713</v>
      </c>
      <c r="C266" s="283" t="s">
        <v>2714</v>
      </c>
      <c r="D266" s="284">
        <v>5</v>
      </c>
      <c r="E266" s="114" t="str">
        <f>[8]Hoja1!S626</f>
        <v>MEJIA</v>
      </c>
      <c r="F266" s="114" t="s">
        <v>809</v>
      </c>
      <c r="G266" s="114" t="s">
        <v>3527</v>
      </c>
      <c r="H266" s="285" t="s">
        <v>3310</v>
      </c>
      <c r="I266" s="286">
        <v>45903</v>
      </c>
      <c r="J266" s="286">
        <v>45919</v>
      </c>
      <c r="K266" s="166" t="s">
        <v>82</v>
      </c>
      <c r="L266" s="166" t="s">
        <v>25</v>
      </c>
      <c r="M266" s="166">
        <v>2</v>
      </c>
      <c r="N266" s="287">
        <v>3</v>
      </c>
    </row>
    <row r="267" spans="1:14" s="289" customFormat="1" ht="57.75" customHeight="1">
      <c r="A267" s="160">
        <v>897</v>
      </c>
      <c r="B267" s="290" t="s">
        <v>2715</v>
      </c>
      <c r="C267" s="283" t="s">
        <v>2716</v>
      </c>
      <c r="D267" s="284">
        <v>5</v>
      </c>
      <c r="E267" s="112" t="str">
        <f>[8]Hoja1!S627</f>
        <v>ZONTA</v>
      </c>
      <c r="F267" s="112" t="s">
        <v>577</v>
      </c>
      <c r="G267" s="112" t="s">
        <v>990</v>
      </c>
      <c r="H267" s="285" t="s">
        <v>3310</v>
      </c>
      <c r="I267" s="288">
        <v>45903</v>
      </c>
      <c r="J267" s="288">
        <v>45912</v>
      </c>
      <c r="K267" s="166" t="s">
        <v>82</v>
      </c>
      <c r="L267" s="166" t="s">
        <v>25</v>
      </c>
      <c r="M267" s="166">
        <v>2</v>
      </c>
      <c r="N267" s="287">
        <v>3</v>
      </c>
    </row>
    <row r="268" spans="1:14" s="289" customFormat="1" ht="57.75" customHeight="1">
      <c r="A268" s="160">
        <v>898</v>
      </c>
      <c r="B268" s="290" t="s">
        <v>2717</v>
      </c>
      <c r="C268" s="283" t="s">
        <v>2718</v>
      </c>
      <c r="D268" s="284">
        <v>5</v>
      </c>
      <c r="E268" s="114" t="str">
        <f>[8]Hoja1!S628</f>
        <v>CHAVEZ</v>
      </c>
      <c r="F268" s="114" t="s">
        <v>496</v>
      </c>
      <c r="G268" s="114" t="s">
        <v>3528</v>
      </c>
      <c r="H268" s="285" t="s">
        <v>3310</v>
      </c>
      <c r="I268" s="286">
        <v>45903</v>
      </c>
      <c r="J268" s="286">
        <v>45922</v>
      </c>
      <c r="K268" s="166" t="s">
        <v>82</v>
      </c>
      <c r="L268" s="166" t="s">
        <v>25</v>
      </c>
      <c r="M268" s="166">
        <v>2</v>
      </c>
      <c r="N268" s="287">
        <v>3</v>
      </c>
    </row>
    <row r="269" spans="1:14" s="289" customFormat="1" ht="57.75" customHeight="1">
      <c r="A269" s="160">
        <v>899</v>
      </c>
      <c r="B269" s="290" t="s">
        <v>2719</v>
      </c>
      <c r="C269" s="283" t="s">
        <v>2720</v>
      </c>
      <c r="D269" s="284">
        <v>5</v>
      </c>
      <c r="E269" s="112" t="str">
        <f>[8]Hoja1!S629</f>
        <v>CASARES</v>
      </c>
      <c r="F269" s="112" t="s">
        <v>985</v>
      </c>
      <c r="G269" s="112" t="s">
        <v>3529</v>
      </c>
      <c r="H269" s="285" t="s">
        <v>3310</v>
      </c>
      <c r="I269" s="288">
        <v>45903</v>
      </c>
      <c r="J269" s="288">
        <v>45913</v>
      </c>
      <c r="K269" s="166" t="s">
        <v>82</v>
      </c>
      <c r="L269" s="166" t="s">
        <v>25</v>
      </c>
      <c r="M269" s="166">
        <v>2</v>
      </c>
      <c r="N269" s="287">
        <v>3</v>
      </c>
    </row>
    <row r="270" spans="1:14" s="289" customFormat="1" ht="57.75" customHeight="1">
      <c r="A270" s="160">
        <v>900</v>
      </c>
      <c r="B270" s="290" t="s">
        <v>2721</v>
      </c>
      <c r="C270" s="283" t="s">
        <v>2722</v>
      </c>
      <c r="D270" s="284">
        <v>5</v>
      </c>
      <c r="E270" s="112" t="str">
        <f>[8]Hoja1!S631</f>
        <v>VILLA</v>
      </c>
      <c r="F270" s="112" t="s">
        <v>482</v>
      </c>
      <c r="G270" s="112" t="s">
        <v>3530</v>
      </c>
      <c r="H270" s="285" t="s">
        <v>3310</v>
      </c>
      <c r="I270" s="288">
        <v>45903</v>
      </c>
      <c r="J270" s="288">
        <v>45922</v>
      </c>
      <c r="K270" s="166" t="s">
        <v>82</v>
      </c>
      <c r="L270" s="166" t="s">
        <v>25</v>
      </c>
      <c r="M270" s="166">
        <v>2</v>
      </c>
      <c r="N270" s="287">
        <v>3</v>
      </c>
    </row>
    <row r="271" spans="1:14" s="289" customFormat="1" ht="57.75" customHeight="1">
      <c r="A271" s="160">
        <v>901</v>
      </c>
      <c r="B271" s="290" t="s">
        <v>2723</v>
      </c>
      <c r="C271" s="283" t="s">
        <v>2724</v>
      </c>
      <c r="D271" s="284">
        <v>5</v>
      </c>
      <c r="E271" s="114" t="str">
        <f>[8]Hoja1!S638</f>
        <v>BARRIENTOS</v>
      </c>
      <c r="F271" s="114" t="s">
        <v>3531</v>
      </c>
      <c r="G271" s="114" t="s">
        <v>1703</v>
      </c>
      <c r="H271" s="285" t="s">
        <v>3310</v>
      </c>
      <c r="I271" s="286">
        <v>45903</v>
      </c>
      <c r="J271" s="286">
        <v>45920</v>
      </c>
      <c r="K271" s="166" t="s">
        <v>82</v>
      </c>
      <c r="L271" s="166" t="s">
        <v>25</v>
      </c>
      <c r="M271" s="166">
        <v>2</v>
      </c>
      <c r="N271" s="287">
        <v>3</v>
      </c>
    </row>
    <row r="272" spans="1:14" s="289" customFormat="1" ht="57.75" customHeight="1">
      <c r="A272" s="160">
        <v>902</v>
      </c>
      <c r="B272" s="290" t="s">
        <v>2725</v>
      </c>
      <c r="C272" s="283" t="s">
        <v>2726</v>
      </c>
      <c r="D272" s="284">
        <v>5</v>
      </c>
      <c r="E272" s="112" t="str">
        <f>[8]Hoja1!S639</f>
        <v>MARTINEZ</v>
      </c>
      <c r="F272" s="112" t="s">
        <v>2859</v>
      </c>
      <c r="G272" s="112" t="s">
        <v>3532</v>
      </c>
      <c r="H272" s="285" t="s">
        <v>3310</v>
      </c>
      <c r="I272" s="288">
        <v>45903</v>
      </c>
      <c r="J272" s="288">
        <v>45920</v>
      </c>
      <c r="K272" s="166" t="s">
        <v>82</v>
      </c>
      <c r="L272" s="166" t="s">
        <v>25</v>
      </c>
      <c r="M272" s="166">
        <v>2</v>
      </c>
      <c r="N272" s="287">
        <v>3</v>
      </c>
    </row>
    <row r="273" spans="1:14" s="289" customFormat="1" ht="57.75" customHeight="1">
      <c r="A273" s="160">
        <v>903</v>
      </c>
      <c r="B273" s="290" t="s">
        <v>2727</v>
      </c>
      <c r="C273" s="283" t="s">
        <v>2728</v>
      </c>
      <c r="D273" s="284">
        <v>5</v>
      </c>
      <c r="E273" s="114" t="str">
        <f>[8]Hoja1!S640</f>
        <v>DELINO</v>
      </c>
      <c r="F273" s="114" t="s">
        <v>474</v>
      </c>
      <c r="G273" s="114" t="s">
        <v>3533</v>
      </c>
      <c r="H273" s="285" t="s">
        <v>3310</v>
      </c>
      <c r="I273" s="286">
        <v>45903</v>
      </c>
      <c r="J273" s="286">
        <v>45920</v>
      </c>
      <c r="K273" s="166" t="s">
        <v>82</v>
      </c>
      <c r="L273" s="166" t="s">
        <v>25</v>
      </c>
      <c r="M273" s="166">
        <v>2</v>
      </c>
      <c r="N273" s="287">
        <v>3</v>
      </c>
    </row>
    <row r="274" spans="1:14" s="289" customFormat="1" ht="57.75" customHeight="1">
      <c r="A274" s="160">
        <v>904</v>
      </c>
      <c r="B274" s="290" t="s">
        <v>2729</v>
      </c>
      <c r="C274" s="283" t="s">
        <v>2730</v>
      </c>
      <c r="D274" s="284">
        <v>5</v>
      </c>
      <c r="E274" s="112" t="str">
        <f>[8]Hoja1!S643</f>
        <v>AYON</v>
      </c>
      <c r="F274" s="112" t="s">
        <v>762</v>
      </c>
      <c r="G274" s="112" t="s">
        <v>3534</v>
      </c>
      <c r="H274" s="285" t="s">
        <v>3310</v>
      </c>
      <c r="I274" s="288">
        <v>45903</v>
      </c>
      <c r="J274" s="288">
        <v>45920</v>
      </c>
      <c r="K274" s="166" t="s">
        <v>82</v>
      </c>
      <c r="L274" s="166" t="s">
        <v>25</v>
      </c>
      <c r="M274" s="166">
        <v>2</v>
      </c>
      <c r="N274" s="287">
        <v>3</v>
      </c>
    </row>
    <row r="275" spans="1:14" s="289" customFormat="1" ht="57.75" customHeight="1">
      <c r="A275" s="160">
        <v>905</v>
      </c>
      <c r="B275" s="290" t="s">
        <v>2731</v>
      </c>
      <c r="C275" s="283" t="s">
        <v>2732</v>
      </c>
      <c r="D275" s="284">
        <v>5</v>
      </c>
      <c r="E275" s="114" t="str">
        <f>[8]Hoja1!S644</f>
        <v>MILLAN</v>
      </c>
      <c r="F275" s="114" t="s">
        <v>977</v>
      </c>
      <c r="G275" s="114" t="s">
        <v>2865</v>
      </c>
      <c r="H275" s="285" t="s">
        <v>3310</v>
      </c>
      <c r="I275" s="286">
        <v>45903</v>
      </c>
      <c r="J275" s="286">
        <v>45913</v>
      </c>
      <c r="K275" s="166" t="s">
        <v>82</v>
      </c>
      <c r="L275" s="166" t="s">
        <v>25</v>
      </c>
      <c r="M275" s="166">
        <v>2</v>
      </c>
      <c r="N275" s="287">
        <v>3</v>
      </c>
    </row>
    <row r="276" spans="1:14" s="289" customFormat="1" ht="57.75" customHeight="1">
      <c r="A276" s="160">
        <v>906</v>
      </c>
      <c r="B276" s="290" t="s">
        <v>2733</v>
      </c>
      <c r="C276" s="283" t="s">
        <v>2734</v>
      </c>
      <c r="D276" s="284">
        <v>5</v>
      </c>
      <c r="E276" s="112" t="str">
        <f>[8]Hoja1!S649</f>
        <v>CAMPOS</v>
      </c>
      <c r="F276" s="112" t="s">
        <v>3535</v>
      </c>
      <c r="G276" s="112" t="s">
        <v>3536</v>
      </c>
      <c r="H276" s="285" t="s">
        <v>3310</v>
      </c>
      <c r="I276" s="288">
        <v>45903</v>
      </c>
      <c r="J276" s="288">
        <v>45924</v>
      </c>
      <c r="K276" s="166" t="s">
        <v>82</v>
      </c>
      <c r="L276" s="166" t="s">
        <v>25</v>
      </c>
      <c r="M276" s="166">
        <v>2</v>
      </c>
      <c r="N276" s="287">
        <v>3</v>
      </c>
    </row>
    <row r="277" spans="1:14" s="289" customFormat="1" ht="57.75" customHeight="1">
      <c r="A277" s="160">
        <v>907</v>
      </c>
      <c r="B277" s="290" t="s">
        <v>2735</v>
      </c>
      <c r="C277" s="283" t="s">
        <v>2736</v>
      </c>
      <c r="D277" s="284">
        <v>5</v>
      </c>
      <c r="E277" s="114" t="str">
        <f>[8]Hoja1!S796</f>
        <v>MANRIQUEZ</v>
      </c>
      <c r="F277" s="114" t="s">
        <v>506</v>
      </c>
      <c r="G277" s="114" t="s">
        <v>3321</v>
      </c>
      <c r="H277" s="285" t="s">
        <v>3310</v>
      </c>
      <c r="I277" s="286">
        <v>45903</v>
      </c>
      <c r="J277" s="286">
        <v>45924</v>
      </c>
      <c r="K277" s="166" t="s">
        <v>82</v>
      </c>
      <c r="L277" s="166" t="s">
        <v>25</v>
      </c>
      <c r="M277" s="166">
        <v>2</v>
      </c>
      <c r="N277" s="287">
        <v>3</v>
      </c>
    </row>
    <row r="278" spans="1:14" s="289" customFormat="1" ht="57.75" customHeight="1">
      <c r="A278" s="160">
        <v>908</v>
      </c>
      <c r="B278" s="290" t="s">
        <v>2737</v>
      </c>
      <c r="C278" s="283" t="s">
        <v>2738</v>
      </c>
      <c r="D278" s="284">
        <v>5</v>
      </c>
      <c r="E278" s="114" t="str">
        <f>[8]Hoja1!S804</f>
        <v>VALDEZ</v>
      </c>
      <c r="F278" s="114" t="s">
        <v>1028</v>
      </c>
      <c r="G278" s="114" t="s">
        <v>3537</v>
      </c>
      <c r="H278" s="285" t="s">
        <v>3310</v>
      </c>
      <c r="I278" s="286">
        <v>45903</v>
      </c>
      <c r="J278" s="286">
        <v>45924</v>
      </c>
      <c r="K278" s="166" t="s">
        <v>82</v>
      </c>
      <c r="L278" s="166" t="s">
        <v>25</v>
      </c>
      <c r="M278" s="166">
        <v>2</v>
      </c>
      <c r="N278" s="287">
        <v>3</v>
      </c>
    </row>
    <row r="279" spans="1:14" s="289" customFormat="1" ht="57.75" customHeight="1">
      <c r="A279" s="160">
        <v>909</v>
      </c>
      <c r="B279" s="290" t="s">
        <v>2739</v>
      </c>
      <c r="C279" s="283" t="s">
        <v>2740</v>
      </c>
      <c r="D279" s="284">
        <v>5</v>
      </c>
      <c r="E279" s="114" t="str">
        <f>[8]Hoja1!S806</f>
        <v>PEREZ</v>
      </c>
      <c r="F279" s="114" t="s">
        <v>467</v>
      </c>
      <c r="G279" s="114" t="s">
        <v>3538</v>
      </c>
      <c r="H279" s="285" t="s">
        <v>3310</v>
      </c>
      <c r="I279" s="286">
        <v>45903</v>
      </c>
      <c r="J279" s="286">
        <v>45920</v>
      </c>
      <c r="K279" s="166" t="s">
        <v>82</v>
      </c>
      <c r="L279" s="166" t="s">
        <v>25</v>
      </c>
      <c r="M279" s="166">
        <v>2</v>
      </c>
      <c r="N279" s="287">
        <v>3</v>
      </c>
    </row>
    <row r="280" spans="1:14" s="289" customFormat="1" ht="57.75" customHeight="1">
      <c r="A280" s="160">
        <v>910</v>
      </c>
      <c r="B280" s="290" t="s">
        <v>2741</v>
      </c>
      <c r="C280" s="283" t="s">
        <v>2742</v>
      </c>
      <c r="D280" s="284">
        <v>5</v>
      </c>
      <c r="E280" s="112" t="str">
        <f>[8]Hoja1!S815</f>
        <v>SANCHEZ</v>
      </c>
      <c r="F280" s="112" t="s">
        <v>472</v>
      </c>
      <c r="G280" s="112" t="s">
        <v>2857</v>
      </c>
      <c r="H280" s="285" t="s">
        <v>3310</v>
      </c>
      <c r="I280" s="288">
        <v>45903</v>
      </c>
      <c r="J280" s="288">
        <v>45920</v>
      </c>
      <c r="K280" s="166" t="s">
        <v>82</v>
      </c>
      <c r="L280" s="166" t="s">
        <v>25</v>
      </c>
      <c r="M280" s="166">
        <v>2</v>
      </c>
      <c r="N280" s="287">
        <v>3</v>
      </c>
    </row>
    <row r="281" spans="1:14" s="289" customFormat="1" ht="57.75" customHeight="1">
      <c r="A281" s="160">
        <v>911</v>
      </c>
      <c r="B281" s="290" t="s">
        <v>2743</v>
      </c>
      <c r="C281" s="283" t="s">
        <v>2744</v>
      </c>
      <c r="D281" s="284">
        <v>5</v>
      </c>
      <c r="E281" s="114" t="str">
        <f>[8]Hoja1!S816</f>
        <v>ORTIZ</v>
      </c>
      <c r="F281" s="114" t="s">
        <v>530</v>
      </c>
      <c r="G281" s="114" t="s">
        <v>986</v>
      </c>
      <c r="H281" s="285" t="s">
        <v>3310</v>
      </c>
      <c r="I281" s="286">
        <v>45903</v>
      </c>
      <c r="J281" s="286">
        <v>45920</v>
      </c>
      <c r="K281" s="166" t="s">
        <v>82</v>
      </c>
      <c r="L281" s="166" t="s">
        <v>25</v>
      </c>
      <c r="M281" s="166">
        <v>2</v>
      </c>
      <c r="N281" s="287">
        <v>3</v>
      </c>
    </row>
    <row r="282" spans="1:14" s="289" customFormat="1" ht="57.75" customHeight="1">
      <c r="A282" s="160">
        <v>912</v>
      </c>
      <c r="B282" s="290" t="s">
        <v>2745</v>
      </c>
      <c r="C282" s="283" t="s">
        <v>2746</v>
      </c>
      <c r="D282" s="284">
        <v>5</v>
      </c>
      <c r="E282" s="112" t="str">
        <f>[8]Hoja1!S819</f>
        <v>DIAZ</v>
      </c>
      <c r="F282" s="112" t="s">
        <v>496</v>
      </c>
      <c r="G282" s="112" t="s">
        <v>1643</v>
      </c>
      <c r="H282" s="285" t="s">
        <v>3310</v>
      </c>
      <c r="I282" s="288">
        <v>45903</v>
      </c>
      <c r="J282" s="288">
        <v>45919</v>
      </c>
      <c r="K282" s="166" t="s">
        <v>82</v>
      </c>
      <c r="L282" s="166" t="s">
        <v>25</v>
      </c>
      <c r="M282" s="166">
        <v>2</v>
      </c>
      <c r="N282" s="287">
        <v>3</v>
      </c>
    </row>
    <row r="283" spans="1:14" s="289" customFormat="1" ht="57.75" customHeight="1">
      <c r="A283" s="160">
        <v>913</v>
      </c>
      <c r="B283" s="290" t="s">
        <v>2747</v>
      </c>
      <c r="C283" s="283" t="s">
        <v>2748</v>
      </c>
      <c r="D283" s="284">
        <v>5</v>
      </c>
      <c r="E283" s="112" t="str">
        <f>[8]Hoja1!S887</f>
        <v>MOZO</v>
      </c>
      <c r="F283" s="112" t="s">
        <v>126</v>
      </c>
      <c r="G283" s="112" t="s">
        <v>3539</v>
      </c>
      <c r="H283" s="285" t="s">
        <v>3310</v>
      </c>
      <c r="I283" s="288">
        <v>45903</v>
      </c>
      <c r="J283" s="288">
        <v>45924</v>
      </c>
      <c r="K283" s="166" t="s">
        <v>82</v>
      </c>
      <c r="L283" s="166" t="s">
        <v>25</v>
      </c>
      <c r="M283" s="166">
        <v>2</v>
      </c>
      <c r="N283" s="287">
        <v>3</v>
      </c>
    </row>
    <row r="284" spans="1:14" s="289" customFormat="1" ht="57.75" customHeight="1">
      <c r="A284" s="160">
        <v>914</v>
      </c>
      <c r="B284" s="290" t="s">
        <v>2749</v>
      </c>
      <c r="C284" s="283" t="s">
        <v>2750</v>
      </c>
      <c r="D284" s="284">
        <v>5</v>
      </c>
      <c r="E284" s="114" t="str">
        <f>[8]Hoja1!S888</f>
        <v>SOTO</v>
      </c>
      <c r="F284" s="114" t="s">
        <v>3540</v>
      </c>
      <c r="G284" s="114" t="s">
        <v>907</v>
      </c>
      <c r="H284" s="285" t="s">
        <v>3310</v>
      </c>
      <c r="I284" s="286">
        <v>45903</v>
      </c>
      <c r="J284" s="286">
        <v>45920</v>
      </c>
      <c r="K284" s="166" t="s">
        <v>82</v>
      </c>
      <c r="L284" s="166" t="s">
        <v>25</v>
      </c>
      <c r="M284" s="166">
        <v>2</v>
      </c>
      <c r="N284" s="287">
        <v>3</v>
      </c>
    </row>
    <row r="285" spans="1:14" s="289" customFormat="1" ht="57.75" customHeight="1">
      <c r="A285" s="160">
        <v>915</v>
      </c>
      <c r="B285" s="290" t="s">
        <v>2751</v>
      </c>
      <c r="C285" s="283" t="s">
        <v>2752</v>
      </c>
      <c r="D285" s="284">
        <v>5</v>
      </c>
      <c r="E285" s="112" t="str">
        <f>[8]Hoja1!S889</f>
        <v>HERNANDEZ</v>
      </c>
      <c r="F285" s="112" t="s">
        <v>3541</v>
      </c>
      <c r="G285" s="112" t="s">
        <v>3542</v>
      </c>
      <c r="H285" s="285" t="s">
        <v>3310</v>
      </c>
      <c r="I285" s="288">
        <v>45903</v>
      </c>
      <c r="J285" s="288">
        <v>45922</v>
      </c>
      <c r="K285" s="166" t="s">
        <v>82</v>
      </c>
      <c r="L285" s="166" t="s">
        <v>25</v>
      </c>
      <c r="M285" s="166">
        <v>2</v>
      </c>
      <c r="N285" s="287">
        <v>3</v>
      </c>
    </row>
    <row r="286" spans="1:14" s="289" customFormat="1" ht="57.75" customHeight="1">
      <c r="A286" s="160">
        <v>916</v>
      </c>
      <c r="B286" s="290" t="s">
        <v>2753</v>
      </c>
      <c r="C286" s="283" t="s">
        <v>2754</v>
      </c>
      <c r="D286" s="284">
        <v>5</v>
      </c>
      <c r="E286" s="112" t="str">
        <f>[8]Hoja1!S893</f>
        <v>HERNANDEZ</v>
      </c>
      <c r="F286" s="112" t="s">
        <v>3543</v>
      </c>
      <c r="G286" s="112" t="s">
        <v>3544</v>
      </c>
      <c r="H286" s="285" t="s">
        <v>3310</v>
      </c>
      <c r="I286" s="288">
        <v>45903</v>
      </c>
      <c r="J286" s="288">
        <v>45913</v>
      </c>
      <c r="K286" s="166" t="s">
        <v>82</v>
      </c>
      <c r="L286" s="166" t="s">
        <v>25</v>
      </c>
      <c r="M286" s="166">
        <v>2</v>
      </c>
      <c r="N286" s="287">
        <v>3</v>
      </c>
    </row>
    <row r="287" spans="1:14" s="289" customFormat="1" ht="57.75" customHeight="1">
      <c r="A287" s="160">
        <v>917</v>
      </c>
      <c r="B287" s="290" t="s">
        <v>2755</v>
      </c>
      <c r="C287" s="283" t="s">
        <v>2756</v>
      </c>
      <c r="D287" s="284">
        <v>5</v>
      </c>
      <c r="E287" s="112" t="str">
        <f>[8]Hoja1!S295</f>
        <v>NIEBLA</v>
      </c>
      <c r="F287" s="112" t="s">
        <v>467</v>
      </c>
      <c r="G287" s="112" t="s">
        <v>3545</v>
      </c>
      <c r="H287" s="285" t="s">
        <v>3310</v>
      </c>
      <c r="I287" s="288">
        <v>45904</v>
      </c>
      <c r="J287" s="288">
        <v>45912</v>
      </c>
      <c r="K287" s="166" t="s">
        <v>82</v>
      </c>
      <c r="L287" s="166" t="s">
        <v>25</v>
      </c>
      <c r="M287" s="166">
        <v>2</v>
      </c>
      <c r="N287" s="287">
        <v>3</v>
      </c>
    </row>
    <row r="288" spans="1:14" s="289" customFormat="1" ht="57.75" customHeight="1">
      <c r="A288" s="160">
        <v>918</v>
      </c>
      <c r="B288" s="290" t="s">
        <v>2757</v>
      </c>
      <c r="C288" s="283" t="s">
        <v>2758</v>
      </c>
      <c r="D288" s="284">
        <v>5</v>
      </c>
      <c r="E288" s="114" t="str">
        <f>[8]Hoja1!S310</f>
        <v>MENDEZ</v>
      </c>
      <c r="F288" s="114" t="s">
        <v>522</v>
      </c>
      <c r="G288" s="114" t="s">
        <v>484</v>
      </c>
      <c r="H288" s="285" t="s">
        <v>3310</v>
      </c>
      <c r="I288" s="286">
        <v>45905</v>
      </c>
      <c r="J288" s="286">
        <v>45912</v>
      </c>
      <c r="K288" s="166" t="s">
        <v>82</v>
      </c>
      <c r="L288" s="166" t="s">
        <v>25</v>
      </c>
      <c r="M288" s="166">
        <v>2</v>
      </c>
      <c r="N288" s="287">
        <v>3</v>
      </c>
    </row>
    <row r="289" spans="1:14" s="289" customFormat="1" ht="57.75" customHeight="1">
      <c r="A289" s="160">
        <v>919</v>
      </c>
      <c r="B289" s="290" t="s">
        <v>2759</v>
      </c>
      <c r="C289" s="283" t="s">
        <v>2760</v>
      </c>
      <c r="D289" s="284">
        <v>5</v>
      </c>
      <c r="E289" s="114" t="str">
        <f>[8]Hoja1!S894</f>
        <v>SALAZAR</v>
      </c>
      <c r="F289" s="114" t="s">
        <v>477</v>
      </c>
      <c r="G289" s="114" t="s">
        <v>3546</v>
      </c>
      <c r="H289" s="285" t="s">
        <v>3310</v>
      </c>
      <c r="I289" s="286">
        <v>45905</v>
      </c>
      <c r="J289" s="286">
        <v>45913</v>
      </c>
      <c r="K289" s="166" t="s">
        <v>82</v>
      </c>
      <c r="L289" s="166" t="s">
        <v>25</v>
      </c>
      <c r="M289" s="166">
        <v>2</v>
      </c>
      <c r="N289" s="287">
        <v>3</v>
      </c>
    </row>
    <row r="290" spans="1:14" s="289" customFormat="1" ht="57.75" customHeight="1">
      <c r="A290" s="160">
        <v>920</v>
      </c>
      <c r="B290" s="290" t="s">
        <v>2761</v>
      </c>
      <c r="C290" s="283" t="s">
        <v>2762</v>
      </c>
      <c r="D290" s="284">
        <v>5</v>
      </c>
      <c r="E290" s="114" t="str">
        <f>[8]Hoja1!S648</f>
        <v>LEDESMA</v>
      </c>
      <c r="F290" s="114" t="s">
        <v>3547</v>
      </c>
      <c r="G290" s="114" t="s">
        <v>3548</v>
      </c>
      <c r="H290" s="285" t="s">
        <v>3310</v>
      </c>
      <c r="I290" s="286">
        <v>45906</v>
      </c>
      <c r="J290" s="286">
        <v>45934</v>
      </c>
      <c r="K290" s="166" t="s">
        <v>82</v>
      </c>
      <c r="L290" s="166" t="s">
        <v>25</v>
      </c>
      <c r="M290" s="166">
        <v>2</v>
      </c>
      <c r="N290" s="287">
        <v>3</v>
      </c>
    </row>
    <row r="291" spans="1:14" s="289" customFormat="1" ht="57.75" customHeight="1">
      <c r="A291" s="160">
        <v>921</v>
      </c>
      <c r="B291" s="290" t="s">
        <v>2763</v>
      </c>
      <c r="C291" s="283" t="s">
        <v>2764</v>
      </c>
      <c r="D291" s="284">
        <v>5</v>
      </c>
      <c r="E291" s="114" t="str">
        <f>[8]Hoja1!S820</f>
        <v>AVALOS</v>
      </c>
      <c r="F291" s="114" t="s">
        <v>3549</v>
      </c>
      <c r="G291" s="114" t="s">
        <v>969</v>
      </c>
      <c r="H291" s="285" t="s">
        <v>3310</v>
      </c>
      <c r="I291" s="286">
        <v>45908</v>
      </c>
      <c r="J291" s="286">
        <v>45934</v>
      </c>
      <c r="K291" s="166" t="s">
        <v>82</v>
      </c>
      <c r="L291" s="166" t="s">
        <v>25</v>
      </c>
      <c r="M291" s="166">
        <v>2</v>
      </c>
      <c r="N291" s="287">
        <v>3</v>
      </c>
    </row>
    <row r="292" spans="1:14" s="289" customFormat="1" ht="57.75" customHeight="1">
      <c r="A292" s="160">
        <v>922</v>
      </c>
      <c r="B292" s="290" t="s">
        <v>2765</v>
      </c>
      <c r="C292" s="283" t="s">
        <v>2766</v>
      </c>
      <c r="D292" s="284">
        <v>5</v>
      </c>
      <c r="E292" s="112" t="str">
        <f>[8]Hoja1!S999</f>
        <v>AVALOS</v>
      </c>
      <c r="F292" s="112" t="s">
        <v>3549</v>
      </c>
      <c r="G292" s="112" t="s">
        <v>969</v>
      </c>
      <c r="H292" s="285" t="s">
        <v>3310</v>
      </c>
      <c r="I292" s="288">
        <v>45908</v>
      </c>
      <c r="J292" s="288">
        <v>45934</v>
      </c>
      <c r="K292" s="166" t="s">
        <v>82</v>
      </c>
      <c r="L292" s="166" t="s">
        <v>25</v>
      </c>
      <c r="M292" s="166">
        <v>2</v>
      </c>
      <c r="N292" s="287">
        <v>3</v>
      </c>
    </row>
    <row r="293" spans="1:14" s="289" customFormat="1" ht="57.75" customHeight="1">
      <c r="A293" s="160">
        <v>923</v>
      </c>
      <c r="B293" s="290" t="s">
        <v>2767</v>
      </c>
      <c r="C293" s="283" t="s">
        <v>2768</v>
      </c>
      <c r="D293" s="284">
        <v>5</v>
      </c>
      <c r="E293" s="112" t="s">
        <v>2936</v>
      </c>
      <c r="F293" s="112" t="s">
        <v>532</v>
      </c>
      <c r="G293" s="112" t="s">
        <v>535</v>
      </c>
      <c r="H293" s="285" t="s">
        <v>3310</v>
      </c>
      <c r="I293" s="288">
        <v>45909</v>
      </c>
      <c r="J293" s="166"/>
      <c r="K293" s="166" t="s">
        <v>82</v>
      </c>
      <c r="L293" s="166" t="s">
        <v>25</v>
      </c>
      <c r="M293" s="166">
        <v>2</v>
      </c>
      <c r="N293" s="287">
        <v>3</v>
      </c>
    </row>
    <row r="294" spans="1:14" s="289" customFormat="1" ht="57.75" customHeight="1">
      <c r="A294" s="160">
        <v>924</v>
      </c>
      <c r="B294" s="290" t="s">
        <v>2769</v>
      </c>
      <c r="C294" s="283" t="s">
        <v>2770</v>
      </c>
      <c r="D294" s="284">
        <v>5</v>
      </c>
      <c r="E294" s="114" t="str">
        <f>[8]Hoja1!S406</f>
        <v>SANCHEZ</v>
      </c>
      <c r="F294" s="114" t="s">
        <v>465</v>
      </c>
      <c r="G294" s="114" t="s">
        <v>3550</v>
      </c>
      <c r="H294" s="285" t="s">
        <v>3310</v>
      </c>
      <c r="I294" s="286">
        <v>45909</v>
      </c>
      <c r="J294" s="286">
        <v>45934</v>
      </c>
      <c r="K294" s="166" t="s">
        <v>82</v>
      </c>
      <c r="L294" s="166" t="s">
        <v>25</v>
      </c>
      <c r="M294" s="166">
        <v>2</v>
      </c>
      <c r="N294" s="287">
        <v>3</v>
      </c>
    </row>
    <row r="295" spans="1:14" s="289" customFormat="1" ht="57.75" customHeight="1">
      <c r="A295" s="160">
        <v>925</v>
      </c>
      <c r="B295" s="290" t="s">
        <v>2771</v>
      </c>
      <c r="C295" s="283" t="s">
        <v>2772</v>
      </c>
      <c r="D295" s="284">
        <v>5</v>
      </c>
      <c r="E295" s="112" t="str">
        <f>[8]Hoja1!S555</f>
        <v>VALENZUELA</v>
      </c>
      <c r="F295" s="112" t="s">
        <v>956</v>
      </c>
      <c r="G295" s="112" t="s">
        <v>917</v>
      </c>
      <c r="H295" s="285" t="s">
        <v>3310</v>
      </c>
      <c r="I295" s="288">
        <v>45909</v>
      </c>
      <c r="J295" s="288">
        <v>45912</v>
      </c>
      <c r="K295" s="166" t="s">
        <v>82</v>
      </c>
      <c r="L295" s="166" t="s">
        <v>25</v>
      </c>
      <c r="M295" s="166">
        <v>2</v>
      </c>
      <c r="N295" s="287">
        <v>3</v>
      </c>
    </row>
    <row r="296" spans="1:14" s="289" customFormat="1" ht="57.75" customHeight="1">
      <c r="A296" s="160">
        <v>926</v>
      </c>
      <c r="B296" s="290" t="s">
        <v>2773</v>
      </c>
      <c r="C296" s="283" t="s">
        <v>2774</v>
      </c>
      <c r="D296" s="284">
        <v>5</v>
      </c>
      <c r="E296" s="112" t="str">
        <f>[8]Hoja1!S777</f>
        <v>GONZALEZ</v>
      </c>
      <c r="F296" s="112" t="s">
        <v>3551</v>
      </c>
      <c r="G296" s="112" t="s">
        <v>3552</v>
      </c>
      <c r="H296" s="285" t="s">
        <v>3310</v>
      </c>
      <c r="I296" s="288">
        <v>45909</v>
      </c>
      <c r="J296" s="288">
        <v>45939</v>
      </c>
      <c r="K296" s="166" t="s">
        <v>82</v>
      </c>
      <c r="L296" s="166" t="s">
        <v>25</v>
      </c>
      <c r="M296" s="166">
        <v>2</v>
      </c>
      <c r="N296" s="287">
        <v>3</v>
      </c>
    </row>
    <row r="297" spans="1:14" s="289" customFormat="1" ht="57.75" customHeight="1">
      <c r="A297" s="160">
        <v>927</v>
      </c>
      <c r="B297" s="290" t="s">
        <v>2775</v>
      </c>
      <c r="C297" s="283" t="s">
        <v>2776</v>
      </c>
      <c r="D297" s="284">
        <v>5</v>
      </c>
      <c r="E297" s="112" t="str">
        <f>[8]Hoja1!S617</f>
        <v>FERNANDEZ</v>
      </c>
      <c r="F297" s="112" t="s">
        <v>1007</v>
      </c>
      <c r="G297" s="112" t="s">
        <v>3553</v>
      </c>
      <c r="H297" s="285" t="s">
        <v>3310</v>
      </c>
      <c r="I297" s="288">
        <v>45910</v>
      </c>
      <c r="J297" s="288">
        <v>45911</v>
      </c>
      <c r="K297" s="166" t="s">
        <v>82</v>
      </c>
      <c r="L297" s="166" t="s">
        <v>25</v>
      </c>
      <c r="M297" s="166">
        <v>2</v>
      </c>
      <c r="N297" s="287">
        <v>3</v>
      </c>
    </row>
    <row r="298" spans="1:14" s="289" customFormat="1" ht="57.75" customHeight="1">
      <c r="A298" s="160">
        <v>928</v>
      </c>
      <c r="B298" s="290" t="s">
        <v>2777</v>
      </c>
      <c r="C298" s="283" t="s">
        <v>2778</v>
      </c>
      <c r="D298" s="284">
        <v>5</v>
      </c>
      <c r="E298" s="112" t="str">
        <f>[8]Hoja1!S885</f>
        <v>RIVAS</v>
      </c>
      <c r="F298" s="112" t="s">
        <v>3554</v>
      </c>
      <c r="G298" s="112" t="s">
        <v>1639</v>
      </c>
      <c r="H298" s="285" t="s">
        <v>3310</v>
      </c>
      <c r="I298" s="288">
        <v>45910</v>
      </c>
      <c r="J298" s="288">
        <v>45939</v>
      </c>
      <c r="K298" s="166" t="s">
        <v>82</v>
      </c>
      <c r="L298" s="166" t="s">
        <v>25</v>
      </c>
      <c r="M298" s="166">
        <v>2</v>
      </c>
      <c r="N298" s="287">
        <v>3</v>
      </c>
    </row>
    <row r="299" spans="1:14" s="289" customFormat="1" ht="57.75" customHeight="1">
      <c r="A299" s="160">
        <v>929</v>
      </c>
      <c r="B299" s="290" t="s">
        <v>2779</v>
      </c>
      <c r="C299" s="283" t="s">
        <v>2780</v>
      </c>
      <c r="D299" s="284">
        <v>5</v>
      </c>
      <c r="E299" s="114" t="str">
        <f>[8]Hoja1!S184</f>
        <v>MEZA</v>
      </c>
      <c r="F299" s="114" t="s">
        <v>475</v>
      </c>
      <c r="G299" s="114" t="s">
        <v>3555</v>
      </c>
      <c r="H299" s="285" t="s">
        <v>3310</v>
      </c>
      <c r="I299" s="286">
        <v>45912</v>
      </c>
      <c r="J299" s="286">
        <v>45918</v>
      </c>
      <c r="K299" s="166" t="s">
        <v>82</v>
      </c>
      <c r="L299" s="166" t="s">
        <v>25</v>
      </c>
      <c r="M299" s="166">
        <v>2</v>
      </c>
      <c r="N299" s="287">
        <v>3</v>
      </c>
    </row>
    <row r="300" spans="1:14" s="289" customFormat="1" ht="57.75" customHeight="1">
      <c r="A300" s="160">
        <v>930</v>
      </c>
      <c r="B300" s="290" t="s">
        <v>2781</v>
      </c>
      <c r="C300" s="283" t="s">
        <v>2782</v>
      </c>
      <c r="D300" s="284">
        <v>5</v>
      </c>
      <c r="E300" s="114" t="str">
        <f>[8]Hoja1!S322</f>
        <v>ZAVALA</v>
      </c>
      <c r="F300" s="114" t="s">
        <v>715</v>
      </c>
      <c r="G300" s="114" t="s">
        <v>3556</v>
      </c>
      <c r="H300" s="285" t="s">
        <v>3310</v>
      </c>
      <c r="I300" s="286">
        <v>45912</v>
      </c>
      <c r="J300" s="286">
        <v>45919</v>
      </c>
      <c r="K300" s="166" t="s">
        <v>82</v>
      </c>
      <c r="L300" s="166" t="s">
        <v>25</v>
      </c>
      <c r="M300" s="166">
        <v>2</v>
      </c>
      <c r="N300" s="287">
        <v>3</v>
      </c>
    </row>
    <row r="301" spans="1:14" s="289" customFormat="1" ht="57.75" customHeight="1">
      <c r="A301" s="160">
        <v>931</v>
      </c>
      <c r="B301" s="290" t="s">
        <v>2783</v>
      </c>
      <c r="C301" s="283" t="s">
        <v>2784</v>
      </c>
      <c r="D301" s="284">
        <v>5</v>
      </c>
      <c r="E301" s="112" t="str">
        <f>[8]Hoja1!S335</f>
        <v>AVENDAÑO</v>
      </c>
      <c r="F301" s="112" t="s">
        <v>3557</v>
      </c>
      <c r="G301" s="112" t="s">
        <v>1005</v>
      </c>
      <c r="H301" s="285" t="s">
        <v>3310</v>
      </c>
      <c r="I301" s="288">
        <v>45912</v>
      </c>
      <c r="J301" s="288">
        <v>45945</v>
      </c>
      <c r="K301" s="166" t="s">
        <v>82</v>
      </c>
      <c r="L301" s="166" t="s">
        <v>25</v>
      </c>
      <c r="M301" s="166">
        <v>2</v>
      </c>
      <c r="N301" s="287">
        <v>3</v>
      </c>
    </row>
    <row r="302" spans="1:14" s="289" customFormat="1" ht="57.75" customHeight="1">
      <c r="A302" s="160">
        <v>932</v>
      </c>
      <c r="B302" s="290" t="s">
        <v>2785</v>
      </c>
      <c r="C302" s="283" t="s">
        <v>2786</v>
      </c>
      <c r="D302" s="284">
        <v>5</v>
      </c>
      <c r="E302" s="112" t="str">
        <f>[8]Hoja1!S337</f>
        <v>ROCHA</v>
      </c>
      <c r="F302" s="112" t="s">
        <v>3311</v>
      </c>
      <c r="G302" s="112" t="s">
        <v>3558</v>
      </c>
      <c r="H302" s="285" t="s">
        <v>3310</v>
      </c>
      <c r="I302" s="288">
        <v>45912</v>
      </c>
      <c r="J302" s="288">
        <v>45926</v>
      </c>
      <c r="K302" s="166" t="s">
        <v>82</v>
      </c>
      <c r="L302" s="166" t="s">
        <v>25</v>
      </c>
      <c r="M302" s="166">
        <v>2</v>
      </c>
      <c r="N302" s="287">
        <v>3</v>
      </c>
    </row>
    <row r="303" spans="1:14" s="289" customFormat="1" ht="57.75" customHeight="1">
      <c r="A303" s="160">
        <v>933</v>
      </c>
      <c r="B303" s="290" t="s">
        <v>2787</v>
      </c>
      <c r="C303" s="283" t="s">
        <v>2788</v>
      </c>
      <c r="D303" s="284">
        <v>5</v>
      </c>
      <c r="E303" s="114" t="str">
        <f>[8]Hoja1!S402</f>
        <v>JIMENEZ</v>
      </c>
      <c r="F303" s="114" t="s">
        <v>530</v>
      </c>
      <c r="G303" s="114" t="s">
        <v>3559</v>
      </c>
      <c r="H303" s="285" t="s">
        <v>3310</v>
      </c>
      <c r="I303" s="286">
        <v>45912</v>
      </c>
      <c r="J303" s="286">
        <v>45919</v>
      </c>
      <c r="K303" s="166" t="s">
        <v>82</v>
      </c>
      <c r="L303" s="166" t="s">
        <v>25</v>
      </c>
      <c r="M303" s="166">
        <v>2</v>
      </c>
      <c r="N303" s="287">
        <v>3</v>
      </c>
    </row>
    <row r="304" spans="1:14" s="289" customFormat="1" ht="57.75" customHeight="1">
      <c r="A304" s="160">
        <v>934</v>
      </c>
      <c r="B304" s="290" t="s">
        <v>2789</v>
      </c>
      <c r="C304" s="283" t="s">
        <v>2790</v>
      </c>
      <c r="D304" s="284">
        <v>5</v>
      </c>
      <c r="E304" s="112" t="str">
        <f>[8]Hoja1!S409</f>
        <v>AGUERO</v>
      </c>
      <c r="F304" s="112" t="s">
        <v>1021</v>
      </c>
      <c r="G304" s="112" t="s">
        <v>2862</v>
      </c>
      <c r="H304" s="285" t="s">
        <v>3310</v>
      </c>
      <c r="I304" s="288">
        <v>45912</v>
      </c>
      <c r="J304" s="288">
        <v>45920</v>
      </c>
      <c r="K304" s="166" t="s">
        <v>82</v>
      </c>
      <c r="L304" s="166" t="s">
        <v>25</v>
      </c>
      <c r="M304" s="166">
        <v>2</v>
      </c>
      <c r="N304" s="287">
        <v>3</v>
      </c>
    </row>
    <row r="305" spans="1:14" s="289" customFormat="1" ht="57.75" customHeight="1">
      <c r="A305" s="160">
        <v>935</v>
      </c>
      <c r="B305" s="290" t="s">
        <v>2791</v>
      </c>
      <c r="C305" s="283" t="s">
        <v>2792</v>
      </c>
      <c r="D305" s="284">
        <v>5</v>
      </c>
      <c r="E305" s="114" t="str">
        <f>[8]Hoja1!S622</f>
        <v>CAZARES</v>
      </c>
      <c r="F305" s="114" t="s">
        <v>548</v>
      </c>
      <c r="G305" s="114" t="s">
        <v>3560</v>
      </c>
      <c r="H305" s="285" t="s">
        <v>3310</v>
      </c>
      <c r="I305" s="286">
        <v>45912</v>
      </c>
      <c r="J305" s="286">
        <v>45919</v>
      </c>
      <c r="K305" s="166" t="s">
        <v>82</v>
      </c>
      <c r="L305" s="166" t="s">
        <v>25</v>
      </c>
      <c r="M305" s="166">
        <v>2</v>
      </c>
      <c r="N305" s="287">
        <v>3</v>
      </c>
    </row>
    <row r="306" spans="1:14" s="289" customFormat="1" ht="57.75" customHeight="1">
      <c r="A306" s="160">
        <v>936</v>
      </c>
      <c r="B306" s="290" t="s">
        <v>2793</v>
      </c>
      <c r="C306" s="283" t="s">
        <v>2794</v>
      </c>
      <c r="D306" s="284">
        <v>5</v>
      </c>
      <c r="E306" s="112" t="str">
        <f>[8]Hoja1!S623</f>
        <v>ZAVALA</v>
      </c>
      <c r="F306" s="112" t="s">
        <v>715</v>
      </c>
      <c r="G306" s="112" t="s">
        <v>3556</v>
      </c>
      <c r="H306" s="285" t="s">
        <v>3310</v>
      </c>
      <c r="I306" s="288">
        <v>45912</v>
      </c>
      <c r="J306" s="288">
        <v>45945</v>
      </c>
      <c r="K306" s="166" t="s">
        <v>82</v>
      </c>
      <c r="L306" s="166" t="s">
        <v>25</v>
      </c>
      <c r="M306" s="166">
        <v>2</v>
      </c>
      <c r="N306" s="287">
        <v>3</v>
      </c>
    </row>
    <row r="307" spans="1:14" s="289" customFormat="1" ht="57.75" customHeight="1">
      <c r="A307" s="160">
        <v>937</v>
      </c>
      <c r="B307" s="290" t="s">
        <v>2795</v>
      </c>
      <c r="C307" s="283" t="s">
        <v>2796</v>
      </c>
      <c r="D307" s="284">
        <v>5</v>
      </c>
      <c r="E307" s="114" t="str">
        <f>[8]Hoja1!S624</f>
        <v>MADRIGAL</v>
      </c>
      <c r="F307" s="114" t="s">
        <v>519</v>
      </c>
      <c r="G307" s="114" t="s">
        <v>3561</v>
      </c>
      <c r="H307" s="285" t="s">
        <v>3310</v>
      </c>
      <c r="I307" s="286">
        <v>45912</v>
      </c>
      <c r="J307" s="286">
        <v>45919</v>
      </c>
      <c r="K307" s="166" t="s">
        <v>82</v>
      </c>
      <c r="L307" s="166" t="s">
        <v>25</v>
      </c>
      <c r="M307" s="166">
        <v>2</v>
      </c>
      <c r="N307" s="287">
        <v>3</v>
      </c>
    </row>
    <row r="308" spans="1:14" s="289" customFormat="1" ht="57.75" customHeight="1">
      <c r="A308" s="160">
        <v>938</v>
      </c>
      <c r="B308" s="290" t="s">
        <v>2797</v>
      </c>
      <c r="C308" s="283" t="s">
        <v>2798</v>
      </c>
      <c r="D308" s="284">
        <v>5</v>
      </c>
      <c r="E308" s="112" t="str">
        <f>[8]Hoja1!S625</f>
        <v>ZARAGOZA</v>
      </c>
      <c r="F308" s="112" t="s">
        <v>488</v>
      </c>
      <c r="G308" s="112" t="s">
        <v>3562</v>
      </c>
      <c r="H308" s="285" t="s">
        <v>3310</v>
      </c>
      <c r="I308" s="288">
        <v>45912</v>
      </c>
      <c r="J308" s="288">
        <v>45919</v>
      </c>
      <c r="K308" s="166" t="s">
        <v>82</v>
      </c>
      <c r="L308" s="166" t="s">
        <v>25</v>
      </c>
      <c r="M308" s="166">
        <v>2</v>
      </c>
      <c r="N308" s="287">
        <v>3</v>
      </c>
    </row>
    <row r="309" spans="1:14" s="289" customFormat="1" ht="57.75" customHeight="1">
      <c r="A309" s="160">
        <v>939</v>
      </c>
      <c r="B309" s="290" t="s">
        <v>2799</v>
      </c>
      <c r="C309" s="283" t="s">
        <v>2800</v>
      </c>
      <c r="D309" s="284">
        <v>5</v>
      </c>
      <c r="E309" s="114" t="str">
        <f>[8]Hoja1!S632</f>
        <v>REYES</v>
      </c>
      <c r="F309" s="114" t="s">
        <v>992</v>
      </c>
      <c r="G309" s="114" t="s">
        <v>3563</v>
      </c>
      <c r="H309" s="285" t="s">
        <v>3310</v>
      </c>
      <c r="I309" s="286">
        <v>45912</v>
      </c>
      <c r="J309" s="286">
        <v>45926</v>
      </c>
      <c r="K309" s="166" t="s">
        <v>82</v>
      </c>
      <c r="L309" s="166" t="s">
        <v>25</v>
      </c>
      <c r="M309" s="166">
        <v>2</v>
      </c>
      <c r="N309" s="287">
        <v>3</v>
      </c>
    </row>
    <row r="310" spans="1:14" s="289" customFormat="1" ht="57.75" customHeight="1">
      <c r="A310" s="160">
        <v>940</v>
      </c>
      <c r="B310" s="290" t="s">
        <v>2801</v>
      </c>
      <c r="C310" s="283" t="s">
        <v>2802</v>
      </c>
      <c r="D310" s="284">
        <v>5</v>
      </c>
      <c r="E310" s="112" t="str">
        <f>[8]Hoja1!S647</f>
        <v>BADILLO</v>
      </c>
      <c r="F310" s="112" t="s">
        <v>3564</v>
      </c>
      <c r="G310" s="112" t="s">
        <v>521</v>
      </c>
      <c r="H310" s="285" t="s">
        <v>3310</v>
      </c>
      <c r="I310" s="288">
        <v>45912</v>
      </c>
      <c r="J310" s="288">
        <v>45919</v>
      </c>
      <c r="K310" s="166" t="s">
        <v>82</v>
      </c>
      <c r="L310" s="166" t="s">
        <v>25</v>
      </c>
      <c r="M310" s="166">
        <v>2</v>
      </c>
      <c r="N310" s="287">
        <v>3</v>
      </c>
    </row>
    <row r="311" spans="1:14" s="289" customFormat="1" ht="57.75" customHeight="1">
      <c r="A311" s="160">
        <v>941</v>
      </c>
      <c r="B311" s="290" t="s">
        <v>2803</v>
      </c>
      <c r="C311" s="283" t="s">
        <v>2804</v>
      </c>
      <c r="D311" s="284">
        <v>5</v>
      </c>
      <c r="E311" s="112" t="str">
        <f>[8]Hoja1!S651</f>
        <v>CORNELIO</v>
      </c>
      <c r="F311" s="112" t="s">
        <v>3565</v>
      </c>
      <c r="G311" s="112" t="s">
        <v>3566</v>
      </c>
      <c r="H311" s="285" t="s">
        <v>3310</v>
      </c>
      <c r="I311" s="288">
        <v>45912</v>
      </c>
      <c r="J311" s="288">
        <v>45926</v>
      </c>
      <c r="K311" s="166" t="s">
        <v>82</v>
      </c>
      <c r="L311" s="166" t="s">
        <v>25</v>
      </c>
      <c r="M311" s="166">
        <v>2</v>
      </c>
      <c r="N311" s="287">
        <v>3</v>
      </c>
    </row>
    <row r="312" spans="1:14" s="289" customFormat="1" ht="57.75" customHeight="1">
      <c r="A312" s="160">
        <v>942</v>
      </c>
      <c r="B312" s="290" t="s">
        <v>2805</v>
      </c>
      <c r="C312" s="283" t="s">
        <v>2806</v>
      </c>
      <c r="D312" s="284">
        <v>5</v>
      </c>
      <c r="E312" s="112" t="str">
        <f>[8]Hoja1!S817</f>
        <v>SOTO</v>
      </c>
      <c r="F312" s="112" t="s">
        <v>467</v>
      </c>
      <c r="G312" s="112" t="s">
        <v>3567</v>
      </c>
      <c r="H312" s="285" t="s">
        <v>3310</v>
      </c>
      <c r="I312" s="288">
        <v>45912</v>
      </c>
      <c r="J312" s="288">
        <v>45919</v>
      </c>
      <c r="K312" s="166" t="s">
        <v>82</v>
      </c>
      <c r="L312" s="166" t="s">
        <v>25</v>
      </c>
      <c r="M312" s="166">
        <v>2</v>
      </c>
      <c r="N312" s="287">
        <v>3</v>
      </c>
    </row>
    <row r="313" spans="1:14" s="289" customFormat="1" ht="57.75" customHeight="1">
      <c r="A313" s="160">
        <v>943</v>
      </c>
      <c r="B313" s="290" t="s">
        <v>2807</v>
      </c>
      <c r="C313" s="283" t="s">
        <v>2808</v>
      </c>
      <c r="D313" s="284">
        <v>5</v>
      </c>
      <c r="E313" s="114" t="str">
        <f>[8]Hoja1!S818</f>
        <v>TOVAR</v>
      </c>
      <c r="F313" s="114" t="s">
        <v>688</v>
      </c>
      <c r="G313" s="114" t="s">
        <v>3568</v>
      </c>
      <c r="H313" s="285" t="s">
        <v>3310</v>
      </c>
      <c r="I313" s="286">
        <v>45912</v>
      </c>
      <c r="J313" s="286">
        <v>45919</v>
      </c>
      <c r="K313" s="166" t="s">
        <v>82</v>
      </c>
      <c r="L313" s="166" t="s">
        <v>25</v>
      </c>
      <c r="M313" s="166">
        <v>2</v>
      </c>
      <c r="N313" s="287">
        <v>3</v>
      </c>
    </row>
    <row r="314" spans="1:14" s="289" customFormat="1" ht="57.75" customHeight="1">
      <c r="A314" s="160">
        <v>944</v>
      </c>
      <c r="B314" s="290" t="s">
        <v>2809</v>
      </c>
      <c r="C314" s="283" t="s">
        <v>2810</v>
      </c>
      <c r="D314" s="284">
        <v>5</v>
      </c>
      <c r="E314" s="114" t="str">
        <f>[8]Hoja1!S862</f>
        <v>GARCIA</v>
      </c>
      <c r="F314" s="114" t="s">
        <v>3569</v>
      </c>
      <c r="G314" s="114" t="s">
        <v>569</v>
      </c>
      <c r="H314" s="285" t="s">
        <v>3310</v>
      </c>
      <c r="I314" s="286">
        <v>45912</v>
      </c>
      <c r="J314" s="286">
        <v>45925</v>
      </c>
      <c r="K314" s="166" t="s">
        <v>82</v>
      </c>
      <c r="L314" s="166" t="s">
        <v>25</v>
      </c>
      <c r="M314" s="166">
        <v>2</v>
      </c>
      <c r="N314" s="287">
        <v>3</v>
      </c>
    </row>
    <row r="315" spans="1:14" s="289" customFormat="1" ht="57.75" customHeight="1">
      <c r="A315" s="160">
        <v>945</v>
      </c>
      <c r="B315" s="290" t="s">
        <v>2811</v>
      </c>
      <c r="C315" s="283" t="s">
        <v>2812</v>
      </c>
      <c r="D315" s="284">
        <v>5</v>
      </c>
      <c r="E315" s="114" t="str">
        <f>[8]Hoja1!S890</f>
        <v>AVENDAÑO</v>
      </c>
      <c r="F315" s="114" t="s">
        <v>3557</v>
      </c>
      <c r="G315" s="114" t="s">
        <v>1005</v>
      </c>
      <c r="H315" s="285" t="s">
        <v>3310</v>
      </c>
      <c r="I315" s="286">
        <v>45912</v>
      </c>
      <c r="J315" s="286">
        <v>45920</v>
      </c>
      <c r="K315" s="166" t="s">
        <v>82</v>
      </c>
      <c r="L315" s="166" t="s">
        <v>25</v>
      </c>
      <c r="M315" s="166">
        <v>2</v>
      </c>
      <c r="N315" s="287">
        <v>3</v>
      </c>
    </row>
    <row r="316" spans="1:14" s="289" customFormat="1" ht="57.75" customHeight="1">
      <c r="A316" s="160">
        <v>946</v>
      </c>
      <c r="B316" s="290" t="s">
        <v>2813</v>
      </c>
      <c r="C316" s="283" t="s">
        <v>2814</v>
      </c>
      <c r="D316" s="284">
        <v>5</v>
      </c>
      <c r="E316" s="112" t="str">
        <f>[8]Hoja1!S191</f>
        <v>AGUILAR</v>
      </c>
      <c r="F316" s="112" t="s">
        <v>592</v>
      </c>
      <c r="G316" s="112" t="s">
        <v>3319</v>
      </c>
      <c r="H316" s="285" t="s">
        <v>3310</v>
      </c>
      <c r="I316" s="288">
        <v>45913</v>
      </c>
      <c r="J316" s="288">
        <v>45925</v>
      </c>
      <c r="K316" s="166" t="s">
        <v>82</v>
      </c>
      <c r="L316" s="166" t="s">
        <v>25</v>
      </c>
      <c r="M316" s="166">
        <v>2</v>
      </c>
      <c r="N316" s="287">
        <v>3</v>
      </c>
    </row>
    <row r="317" spans="1:14" s="289" customFormat="1" ht="57.75" customHeight="1">
      <c r="A317" s="160">
        <v>947</v>
      </c>
      <c r="B317" s="290" t="s">
        <v>2815</v>
      </c>
      <c r="C317" s="283" t="s">
        <v>2816</v>
      </c>
      <c r="D317" s="284">
        <v>5</v>
      </c>
      <c r="E317" s="114" t="str">
        <f>[8]Hoja1!S330</f>
        <v>SANCHEZ</v>
      </c>
      <c r="F317" s="114" t="s">
        <v>506</v>
      </c>
      <c r="G317" s="114" t="s">
        <v>3570</v>
      </c>
      <c r="H317" s="285" t="s">
        <v>3310</v>
      </c>
      <c r="I317" s="286">
        <v>45913</v>
      </c>
      <c r="J317" s="286">
        <v>45925</v>
      </c>
      <c r="K317" s="166" t="s">
        <v>82</v>
      </c>
      <c r="L317" s="166" t="s">
        <v>25</v>
      </c>
      <c r="M317" s="166">
        <v>2</v>
      </c>
      <c r="N317" s="287">
        <v>3</v>
      </c>
    </row>
    <row r="318" spans="1:14" s="289" customFormat="1" ht="57.75" customHeight="1">
      <c r="A318" s="160">
        <v>948</v>
      </c>
      <c r="B318" s="290" t="s">
        <v>2817</v>
      </c>
      <c r="C318" s="283" t="s">
        <v>2818</v>
      </c>
      <c r="D318" s="284">
        <v>5</v>
      </c>
      <c r="E318" s="114" t="str">
        <f>[8]Hoja1!S390</f>
        <v>AGUILAR</v>
      </c>
      <c r="F318" s="114" t="s">
        <v>467</v>
      </c>
      <c r="G318" s="114" t="s">
        <v>573</v>
      </c>
      <c r="H318" s="285" t="s">
        <v>3310</v>
      </c>
      <c r="I318" s="286">
        <v>45913</v>
      </c>
      <c r="J318" s="286">
        <v>45924</v>
      </c>
      <c r="K318" s="166" t="s">
        <v>82</v>
      </c>
      <c r="L318" s="166" t="s">
        <v>25</v>
      </c>
      <c r="M318" s="166">
        <v>2</v>
      </c>
      <c r="N318" s="287">
        <v>3</v>
      </c>
    </row>
    <row r="319" spans="1:14" s="289" customFormat="1" ht="57.75" customHeight="1">
      <c r="A319" s="160">
        <v>949</v>
      </c>
      <c r="B319" s="290" t="s">
        <v>2819</v>
      </c>
      <c r="C319" s="283" t="s">
        <v>2820</v>
      </c>
      <c r="D319" s="284">
        <v>5</v>
      </c>
      <c r="E319" s="114" t="str">
        <f>[8]Hoja1!S392</f>
        <v>RAMIREZ</v>
      </c>
      <c r="F319" s="114" t="s">
        <v>3571</v>
      </c>
      <c r="G319" s="114" t="s">
        <v>1334</v>
      </c>
      <c r="H319" s="285" t="s">
        <v>3310</v>
      </c>
      <c r="I319" s="286">
        <v>45913</v>
      </c>
      <c r="J319" s="286">
        <v>45924</v>
      </c>
      <c r="K319" s="166" t="s">
        <v>82</v>
      </c>
      <c r="L319" s="166" t="s">
        <v>25</v>
      </c>
      <c r="M319" s="166">
        <v>2</v>
      </c>
      <c r="N319" s="287">
        <v>3</v>
      </c>
    </row>
    <row r="320" spans="1:14" s="289" customFormat="1" ht="57.75" customHeight="1">
      <c r="A320" s="160">
        <v>950</v>
      </c>
      <c r="B320" s="290" t="s">
        <v>2821</v>
      </c>
      <c r="C320" s="283" t="s">
        <v>2822</v>
      </c>
      <c r="D320" s="284">
        <v>5</v>
      </c>
      <c r="E320" s="112" t="str">
        <f>[8]Hoja1!S587</f>
        <v>FLORES</v>
      </c>
      <c r="F320" s="112" t="s">
        <v>979</v>
      </c>
      <c r="G320" s="112" t="s">
        <v>3572</v>
      </c>
      <c r="H320" s="285" t="s">
        <v>3310</v>
      </c>
      <c r="I320" s="288">
        <v>45913</v>
      </c>
      <c r="J320" s="288">
        <v>45925</v>
      </c>
      <c r="K320" s="166" t="s">
        <v>82</v>
      </c>
      <c r="L320" s="166" t="s">
        <v>25</v>
      </c>
      <c r="M320" s="166">
        <v>2</v>
      </c>
      <c r="N320" s="287">
        <v>3</v>
      </c>
    </row>
    <row r="321" spans="1:14" s="289" customFormat="1" ht="57.75" customHeight="1">
      <c r="A321" s="160">
        <v>951</v>
      </c>
      <c r="B321" s="290" t="s">
        <v>2823</v>
      </c>
      <c r="C321" s="283" t="s">
        <v>2824</v>
      </c>
      <c r="D321" s="284">
        <v>5</v>
      </c>
      <c r="E321" s="114" t="str">
        <f>[8]Hoja1!S588</f>
        <v>MARTINEZ</v>
      </c>
      <c r="F321" s="114" t="s">
        <v>1023</v>
      </c>
      <c r="G321" s="114" t="s">
        <v>3573</v>
      </c>
      <c r="H321" s="285" t="s">
        <v>3310</v>
      </c>
      <c r="I321" s="286">
        <v>45913</v>
      </c>
      <c r="J321" s="286">
        <v>45925</v>
      </c>
      <c r="K321" s="166" t="s">
        <v>82</v>
      </c>
      <c r="L321" s="166" t="s">
        <v>25</v>
      </c>
      <c r="M321" s="166">
        <v>2</v>
      </c>
      <c r="N321" s="287">
        <v>3</v>
      </c>
    </row>
    <row r="322" spans="1:14" s="289" customFormat="1" ht="57.75" customHeight="1">
      <c r="A322" s="160">
        <v>952</v>
      </c>
      <c r="B322" s="290" t="s">
        <v>2825</v>
      </c>
      <c r="C322" s="283" t="s">
        <v>2826</v>
      </c>
      <c r="D322" s="284">
        <v>5</v>
      </c>
      <c r="E322" s="114" t="str">
        <f>[8]Hoja1!S630</f>
        <v>TELLEZ</v>
      </c>
      <c r="F322" s="114" t="s">
        <v>862</v>
      </c>
      <c r="G322" s="114" t="s">
        <v>3574</v>
      </c>
      <c r="H322" s="285" t="s">
        <v>3310</v>
      </c>
      <c r="I322" s="286">
        <v>45913</v>
      </c>
      <c r="J322" s="286">
        <v>45924</v>
      </c>
      <c r="K322" s="166" t="s">
        <v>82</v>
      </c>
      <c r="L322" s="166" t="s">
        <v>25</v>
      </c>
      <c r="M322" s="166">
        <v>2</v>
      </c>
      <c r="N322" s="287">
        <v>3</v>
      </c>
    </row>
    <row r="323" spans="1:14" s="289" customFormat="1" ht="57.75" customHeight="1">
      <c r="A323" s="160">
        <v>953</v>
      </c>
      <c r="B323" s="290" t="s">
        <v>2827</v>
      </c>
      <c r="C323" s="283" t="s">
        <v>2828</v>
      </c>
      <c r="D323" s="284">
        <v>5</v>
      </c>
      <c r="E323" s="112" t="str">
        <f>[8]Hoja1!S633</f>
        <v>CONTRERAS</v>
      </c>
      <c r="F323" s="112" t="s">
        <v>3326</v>
      </c>
      <c r="G323" s="112" t="s">
        <v>1001</v>
      </c>
      <c r="H323" s="285" t="s">
        <v>3310</v>
      </c>
      <c r="I323" s="288">
        <v>45913</v>
      </c>
      <c r="J323" s="288">
        <v>45925</v>
      </c>
      <c r="K323" s="166" t="s">
        <v>82</v>
      </c>
      <c r="L323" s="166" t="s">
        <v>25</v>
      </c>
      <c r="M323" s="166">
        <v>2</v>
      </c>
      <c r="N323" s="287">
        <v>3</v>
      </c>
    </row>
    <row r="324" spans="1:14" s="289" customFormat="1" ht="57.75" customHeight="1">
      <c r="A324" s="160">
        <v>954</v>
      </c>
      <c r="B324" s="290" t="s">
        <v>2829</v>
      </c>
      <c r="C324" s="283" t="s">
        <v>2830</v>
      </c>
      <c r="D324" s="284">
        <v>5</v>
      </c>
      <c r="E324" s="112" t="str">
        <f>[8]Hoja1!S821</f>
        <v>ORTEGA</v>
      </c>
      <c r="F324" s="112" t="s">
        <v>475</v>
      </c>
      <c r="G324" s="112" t="s">
        <v>3575</v>
      </c>
      <c r="H324" s="285" t="s">
        <v>3310</v>
      </c>
      <c r="I324" s="288">
        <v>45913</v>
      </c>
      <c r="J324" s="288">
        <v>45925</v>
      </c>
      <c r="K324" s="166" t="s">
        <v>82</v>
      </c>
      <c r="L324" s="166" t="s">
        <v>25</v>
      </c>
      <c r="M324" s="166">
        <v>2</v>
      </c>
      <c r="N324" s="287">
        <v>3</v>
      </c>
    </row>
    <row r="325" spans="1:14" s="289" customFormat="1" ht="57.75" customHeight="1">
      <c r="A325" s="160">
        <v>955</v>
      </c>
      <c r="B325" s="290" t="s">
        <v>2831</v>
      </c>
      <c r="C325" s="283" t="s">
        <v>2832</v>
      </c>
      <c r="D325" s="284">
        <v>5</v>
      </c>
      <c r="E325" s="112" t="str">
        <f>[8]Hoja1!S891</f>
        <v>SANCHEZ</v>
      </c>
      <c r="F325" s="112" t="s">
        <v>482</v>
      </c>
      <c r="G325" s="112" t="s">
        <v>917</v>
      </c>
      <c r="H325" s="285" t="s">
        <v>3310</v>
      </c>
      <c r="I325" s="288">
        <v>45913</v>
      </c>
      <c r="J325" s="288">
        <v>45925</v>
      </c>
      <c r="K325" s="166" t="s">
        <v>82</v>
      </c>
      <c r="L325" s="166" t="s">
        <v>25</v>
      </c>
      <c r="M325" s="166">
        <v>2</v>
      </c>
      <c r="N325" s="287">
        <v>3</v>
      </c>
    </row>
    <row r="326" spans="1:14" s="289" customFormat="1" ht="57.75" customHeight="1">
      <c r="A326" s="160">
        <v>956</v>
      </c>
      <c r="B326" s="290" t="s">
        <v>2833</v>
      </c>
      <c r="C326" s="283" t="s">
        <v>2834</v>
      </c>
      <c r="D326" s="284">
        <v>5</v>
      </c>
      <c r="E326" s="114" t="str">
        <f>[8]Hoja1!S892</f>
        <v>NICOLAS</v>
      </c>
      <c r="F326" s="114" t="s">
        <v>465</v>
      </c>
      <c r="G326" s="114" t="s">
        <v>3576</v>
      </c>
      <c r="H326" s="285" t="s">
        <v>3310</v>
      </c>
      <c r="I326" s="286">
        <v>45913</v>
      </c>
      <c r="J326" s="286">
        <v>45926</v>
      </c>
      <c r="K326" s="166" t="s">
        <v>82</v>
      </c>
      <c r="L326" s="166" t="s">
        <v>25</v>
      </c>
      <c r="M326" s="166">
        <v>2</v>
      </c>
      <c r="N326" s="287">
        <v>3</v>
      </c>
    </row>
    <row r="327" spans="1:14" s="289" customFormat="1" ht="57.75" customHeight="1">
      <c r="A327" s="160">
        <v>957</v>
      </c>
      <c r="B327" s="290" t="s">
        <v>2835</v>
      </c>
      <c r="C327" s="283" t="s">
        <v>2836</v>
      </c>
      <c r="D327" s="284">
        <v>5</v>
      </c>
      <c r="E327" s="114" t="s">
        <v>966</v>
      </c>
      <c r="F327" s="114" t="s">
        <v>988</v>
      </c>
      <c r="G327" s="114" t="s">
        <v>3577</v>
      </c>
      <c r="H327" s="285" t="s">
        <v>3310</v>
      </c>
      <c r="I327" s="286">
        <v>45919</v>
      </c>
      <c r="J327" s="166"/>
      <c r="K327" s="166" t="s">
        <v>82</v>
      </c>
      <c r="L327" s="166" t="s">
        <v>25</v>
      </c>
      <c r="M327" s="166">
        <v>2</v>
      </c>
      <c r="N327" s="287">
        <v>3</v>
      </c>
    </row>
    <row r="328" spans="1:14" s="289" customFormat="1" ht="57.75" customHeight="1" thickBot="1">
      <c r="A328" s="160">
        <v>958</v>
      </c>
      <c r="B328" s="290" t="s">
        <v>2837</v>
      </c>
      <c r="C328" s="283" t="s">
        <v>2838</v>
      </c>
      <c r="D328" s="284">
        <v>5</v>
      </c>
      <c r="E328" s="112" t="s">
        <v>1000</v>
      </c>
      <c r="F328" s="112" t="s">
        <v>940</v>
      </c>
      <c r="G328" s="112" t="s">
        <v>2870</v>
      </c>
      <c r="H328" s="285" t="s">
        <v>3310</v>
      </c>
      <c r="I328" s="288">
        <v>45925</v>
      </c>
      <c r="J328" s="166"/>
      <c r="K328" s="166" t="s">
        <v>82</v>
      </c>
      <c r="L328" s="166" t="s">
        <v>25</v>
      </c>
      <c r="M328" s="166">
        <v>2</v>
      </c>
      <c r="N328" s="287">
        <v>3</v>
      </c>
    </row>
    <row r="329" spans="1:14" ht="75" customHeight="1">
      <c r="A329" s="291"/>
      <c r="B329" s="292"/>
      <c r="C329" s="293"/>
      <c r="D329" s="473" t="s">
        <v>3578</v>
      </c>
      <c r="E329" s="473"/>
      <c r="F329" s="473"/>
      <c r="G329" s="473"/>
      <c r="H329" s="473"/>
      <c r="I329" s="294"/>
      <c r="J329" s="294"/>
      <c r="K329" s="294"/>
      <c r="L329" s="294"/>
      <c r="M329" s="294"/>
      <c r="N329" s="295"/>
    </row>
  </sheetData>
  <autoFilter ref="I13:J329"/>
  <mergeCells count="28">
    <mergeCell ref="K12:L12"/>
    <mergeCell ref="M12:N12"/>
    <mergeCell ref="D329:H329"/>
    <mergeCell ref="B10:E10"/>
    <mergeCell ref="I10:J10"/>
    <mergeCell ref="K10:N10"/>
    <mergeCell ref="H12:H13"/>
    <mergeCell ref="I12:J12"/>
    <mergeCell ref="A12:A13"/>
    <mergeCell ref="B12:B13"/>
    <mergeCell ref="C12:C13"/>
    <mergeCell ref="D12:D13"/>
    <mergeCell ref="E12:G13"/>
    <mergeCell ref="B8:E8"/>
    <mergeCell ref="I8:J8"/>
    <mergeCell ref="K8:N8"/>
    <mergeCell ref="T8:Y8"/>
    <mergeCell ref="B9:E9"/>
    <mergeCell ref="I9:J9"/>
    <mergeCell ref="K9:N9"/>
    <mergeCell ref="D2:M2"/>
    <mergeCell ref="D3:M3"/>
    <mergeCell ref="R3:Y3"/>
    <mergeCell ref="R4:Y4"/>
    <mergeCell ref="B7:E7"/>
    <mergeCell ref="I7:J7"/>
    <mergeCell ref="K7:N7"/>
    <mergeCell ref="R7:Y7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20</vt:i4>
      </vt:variant>
      <vt:variant>
        <vt:lpstr>Rangos con nombre</vt:lpstr>
      </vt:variant>
      <vt:variant>
        <vt:i4>1</vt:i4>
      </vt:variant>
    </vt:vector>
  </HeadingPairs>
  <TitlesOfParts>
    <vt:vector size="21" baseType="lpstr">
      <vt:lpstr>RF-5C.4</vt:lpstr>
      <vt:lpstr>RF-5C.17</vt:lpstr>
      <vt:lpstr>RF-5C.18</vt:lpstr>
      <vt:lpstr>RF-5C.19</vt:lpstr>
      <vt:lpstr>RF-5C.23</vt:lpstr>
      <vt:lpstr>RH-4C.3</vt:lpstr>
      <vt:lpstr>RH-4C.14</vt:lpstr>
      <vt:lpstr>RH-4C.15</vt:lpstr>
      <vt:lpstr>CZ-01_2S.6</vt:lpstr>
      <vt:lpstr>CZ-02_2S.6</vt:lpstr>
      <vt:lpstr>CZ-03-2S.6</vt:lpstr>
      <vt:lpstr>CZ-04-2S.6</vt:lpstr>
      <vt:lpstr>CZ05-2S.6</vt:lpstr>
      <vt:lpstr>CZ06-2S.6</vt:lpstr>
      <vt:lpstr>CZ07-2S.6</vt:lpstr>
      <vt:lpstr>CZ08-2S.6</vt:lpstr>
      <vt:lpstr>CZ09-2S.6</vt:lpstr>
      <vt:lpstr>CZ11-2S.6</vt:lpstr>
      <vt:lpstr>CZ12-2S.6</vt:lpstr>
      <vt:lpstr>CZ13-2S.6</vt:lpstr>
      <vt:lpstr>'CZ06-2S.6'!Área_de_impresión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servicio1</dc:creator>
  <cp:lastModifiedBy>INEA archivos</cp:lastModifiedBy>
  <dcterms:created xsi:type="dcterms:W3CDTF">2026-01-29T20:39:18Z</dcterms:created>
  <dcterms:modified xsi:type="dcterms:W3CDTF">2026-01-30T19:23:46Z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aa020de3-ffcb-4458-8616-f7a76013a4f1</vt:lpwstr>
  </property>
</Properties>
</file>