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 firstSheet="12" activeTab="16"/>
  </bookViews>
  <sheets>
    <sheet name="INSTRUCTIVO" sheetId="4" r:id="rId1"/>
    <sheet name="RF-5C.4" sheetId="6" r:id="rId2"/>
    <sheet name="RF-5C.17" sheetId="7" r:id="rId3"/>
    <sheet name="RF-5C.18" sheetId="8" r:id="rId4"/>
    <sheet name="RF-5C.19" sheetId="9" r:id="rId5"/>
    <sheet name="RF-5C.23" sheetId="10" r:id="rId6"/>
    <sheet name="PL.SEG.OP 11C.14 " sheetId="16" r:id="rId7"/>
    <sheet name="RH-4C.3" sheetId="18" r:id="rId8"/>
    <sheet name="CZ-01_2S.6" sheetId="36" r:id="rId9"/>
    <sheet name="CZ-02_2S.6" sheetId="37" r:id="rId10"/>
    <sheet name="CZ-03-2S.6" sheetId="38" r:id="rId11"/>
    <sheet name="CZ-04-2S.6" sheetId="39" r:id="rId12"/>
    <sheet name="CZ05-2S.6" sheetId="40" r:id="rId13"/>
    <sheet name="CZ06-2S.6" sheetId="41" r:id="rId14"/>
    <sheet name="CZ07-2S.6" sheetId="42" r:id="rId15"/>
    <sheet name="CZ08-2S.6" sheetId="43" r:id="rId16"/>
    <sheet name="CZ09-2S.6" sheetId="44" r:id="rId17"/>
    <sheet name="CZ11-2S.6" sheetId="45" r:id="rId18"/>
    <sheet name="CZ12-2S.6" sheetId="46" r:id="rId19"/>
    <sheet name="CZ13-2S.6" sheetId="47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A66000" localSheetId="0">#REF!</definedName>
    <definedName name="_A66000">#REF!</definedName>
    <definedName name="_xlnm.Print_Area" localSheetId="13">'CZ06-2S.6'!$A$1:$M$13</definedName>
    <definedName name="_xlnm.Print_Area" localSheetId="0">INSTRUCTIVO!$A$1:$M$17</definedName>
  </definedNames>
  <calcPr calcId="145621"/>
</workbook>
</file>

<file path=xl/calcChain.xml><?xml version="1.0" encoding="utf-8"?>
<calcChain xmlns="http://schemas.openxmlformats.org/spreadsheetml/2006/main">
  <c r="C131" i="44" l="1"/>
  <c r="B131" i="44"/>
  <c r="C130" i="44"/>
  <c r="B130" i="44"/>
  <c r="C129" i="44"/>
  <c r="B129" i="44"/>
  <c r="E372" i="47" l="1"/>
  <c r="E371" i="47"/>
  <c r="E370" i="47"/>
  <c r="E369" i="47"/>
  <c r="E368" i="47"/>
  <c r="E367" i="47"/>
  <c r="E366" i="47"/>
  <c r="E365" i="47"/>
  <c r="E364" i="47"/>
  <c r="E363" i="47"/>
  <c r="E362" i="47"/>
  <c r="E361" i="47"/>
  <c r="E360" i="47"/>
  <c r="E359" i="47"/>
  <c r="E358" i="47"/>
  <c r="E357" i="47"/>
  <c r="E356" i="47"/>
  <c r="E355" i="47"/>
  <c r="E354" i="47"/>
  <c r="E353" i="47"/>
  <c r="E352" i="47"/>
  <c r="E351" i="47"/>
  <c r="E350" i="47"/>
  <c r="E349" i="47"/>
  <c r="E348" i="47"/>
  <c r="E347" i="47"/>
  <c r="E346" i="47"/>
  <c r="E345" i="47"/>
  <c r="E344" i="47"/>
  <c r="E343" i="47"/>
  <c r="E342" i="47"/>
  <c r="E341" i="47"/>
  <c r="E340" i="47"/>
  <c r="E339" i="47"/>
  <c r="E338" i="47"/>
  <c r="E337" i="47"/>
  <c r="E336" i="47"/>
  <c r="E335" i="47"/>
  <c r="E334" i="47"/>
  <c r="E333" i="47"/>
  <c r="E332" i="47"/>
  <c r="E331" i="47"/>
  <c r="E330" i="47"/>
  <c r="E329" i="47"/>
  <c r="E328" i="47"/>
  <c r="E327" i="47"/>
  <c r="E326" i="47"/>
  <c r="E325" i="47"/>
  <c r="E324" i="47"/>
  <c r="E323" i="47"/>
  <c r="E322" i="47"/>
  <c r="E321" i="47"/>
  <c r="E320" i="47"/>
  <c r="E319" i="47"/>
  <c r="E318" i="47"/>
  <c r="E317" i="47"/>
  <c r="E316" i="47"/>
  <c r="E315" i="47"/>
  <c r="E314" i="47"/>
  <c r="E313" i="47"/>
  <c r="E312" i="47"/>
  <c r="E311" i="47"/>
  <c r="E310" i="47"/>
  <c r="E309" i="47"/>
  <c r="E308" i="47"/>
  <c r="E307" i="47"/>
  <c r="E306" i="47"/>
  <c r="E305" i="47"/>
  <c r="E304" i="47"/>
  <c r="E303" i="47"/>
  <c r="E302" i="47"/>
  <c r="E301" i="47"/>
  <c r="E300" i="47"/>
  <c r="E299" i="47"/>
  <c r="E298" i="47"/>
  <c r="E297" i="47"/>
  <c r="E296" i="47"/>
  <c r="E295" i="47"/>
  <c r="E294" i="47"/>
  <c r="E293" i="47"/>
  <c r="E292" i="47"/>
  <c r="E291" i="47"/>
  <c r="E290" i="47"/>
  <c r="E289" i="47"/>
  <c r="E288" i="47"/>
  <c r="E287" i="47"/>
  <c r="E286" i="47"/>
  <c r="E285" i="47"/>
  <c r="E284" i="47"/>
  <c r="E283" i="47"/>
  <c r="E282" i="47"/>
  <c r="E281" i="47"/>
  <c r="E280" i="47"/>
  <c r="E279" i="47"/>
  <c r="E278" i="47"/>
  <c r="E277" i="47"/>
  <c r="E276" i="47"/>
  <c r="E275" i="47"/>
  <c r="E274" i="47"/>
  <c r="E273" i="47"/>
  <c r="E272" i="47"/>
  <c r="E271" i="47"/>
  <c r="E270" i="47"/>
  <c r="E269" i="47"/>
  <c r="E268" i="47"/>
  <c r="E267" i="47"/>
  <c r="E266" i="47"/>
  <c r="E265" i="47"/>
  <c r="E264" i="47"/>
  <c r="E263" i="47"/>
  <c r="E262" i="47"/>
  <c r="E261" i="47"/>
  <c r="E260" i="47"/>
  <c r="E259" i="47"/>
  <c r="E258" i="47"/>
  <c r="E257" i="47"/>
  <c r="E256" i="47"/>
  <c r="E255" i="47"/>
  <c r="E254" i="47"/>
  <c r="E253" i="47"/>
  <c r="E252" i="47"/>
  <c r="E251" i="47"/>
  <c r="E250" i="47"/>
  <c r="E249" i="47"/>
  <c r="E248" i="47"/>
  <c r="E247" i="47"/>
  <c r="E246" i="47"/>
  <c r="E245" i="47"/>
  <c r="E244" i="47"/>
  <c r="E243" i="47"/>
  <c r="E242" i="47"/>
  <c r="E241" i="47"/>
  <c r="E240" i="47"/>
  <c r="E239" i="47"/>
  <c r="E238" i="47"/>
  <c r="E237" i="47"/>
  <c r="E236" i="47"/>
  <c r="E235" i="47"/>
  <c r="E234" i="47"/>
  <c r="E233" i="47"/>
  <c r="E232" i="47"/>
  <c r="E231" i="47"/>
  <c r="E230" i="47"/>
  <c r="E229" i="47"/>
  <c r="E228" i="47"/>
  <c r="E227" i="47"/>
  <c r="E226" i="47"/>
  <c r="E225" i="47"/>
  <c r="E224" i="47"/>
  <c r="E223" i="47"/>
  <c r="E222" i="47"/>
  <c r="E221" i="47"/>
  <c r="E220" i="47"/>
  <c r="E219" i="47"/>
  <c r="E218" i="47"/>
  <c r="E217" i="47"/>
  <c r="E216" i="47"/>
  <c r="E215" i="47"/>
  <c r="E214" i="47"/>
  <c r="E213" i="47"/>
  <c r="E212" i="47"/>
  <c r="E211" i="47"/>
  <c r="E210" i="47"/>
  <c r="E209" i="47"/>
  <c r="E208" i="47"/>
  <c r="E207" i="47"/>
  <c r="E206" i="47"/>
  <c r="E205" i="47"/>
  <c r="E204" i="47"/>
  <c r="E203" i="47"/>
  <c r="E202" i="47"/>
  <c r="E201" i="47"/>
  <c r="E200" i="47"/>
  <c r="E199" i="47"/>
  <c r="E198" i="47"/>
  <c r="E197" i="47"/>
  <c r="E196" i="47"/>
  <c r="E195" i="47"/>
  <c r="E194" i="47"/>
  <c r="E193" i="47"/>
  <c r="E192" i="47"/>
  <c r="E191" i="47"/>
  <c r="E190" i="47"/>
  <c r="E189" i="47"/>
  <c r="E188" i="47"/>
  <c r="E187" i="47"/>
  <c r="E186" i="47"/>
  <c r="E185" i="47"/>
  <c r="E184" i="47"/>
  <c r="E183" i="47"/>
  <c r="E182" i="47"/>
  <c r="E181" i="47"/>
  <c r="E180" i="47"/>
  <c r="E179" i="47"/>
  <c r="E178" i="47"/>
  <c r="E177" i="47"/>
  <c r="E176" i="47"/>
  <c r="E175" i="47"/>
  <c r="E174" i="47"/>
  <c r="E173" i="47"/>
  <c r="E172" i="47"/>
  <c r="E171" i="47"/>
  <c r="E170" i="47"/>
  <c r="E169" i="47"/>
  <c r="E168" i="47"/>
  <c r="E167" i="47"/>
  <c r="E166" i="47"/>
  <c r="E165" i="47"/>
  <c r="E164" i="47"/>
  <c r="E163" i="47"/>
  <c r="E162" i="47"/>
  <c r="E161" i="47"/>
  <c r="E160" i="47"/>
  <c r="E159" i="47"/>
  <c r="E158" i="47"/>
  <c r="E157" i="47"/>
  <c r="E156" i="47"/>
  <c r="E155" i="47"/>
  <c r="E154" i="47"/>
  <c r="E153" i="47"/>
  <c r="E152" i="47"/>
  <c r="E151" i="47"/>
  <c r="E150" i="47"/>
  <c r="E149" i="47"/>
  <c r="E148" i="47"/>
  <c r="E147" i="47"/>
  <c r="E146" i="47"/>
  <c r="E145" i="47"/>
  <c r="E144" i="47"/>
  <c r="E143" i="47"/>
  <c r="E142" i="47"/>
  <c r="E141" i="47"/>
  <c r="E140" i="47"/>
  <c r="E139" i="47"/>
  <c r="E138" i="47"/>
  <c r="E137" i="47"/>
  <c r="E136" i="47"/>
  <c r="E135" i="47"/>
  <c r="E134" i="47"/>
  <c r="E133" i="47"/>
  <c r="E132" i="47"/>
  <c r="E131" i="47"/>
  <c r="E130" i="47"/>
  <c r="E129" i="47"/>
  <c r="E128" i="47"/>
  <c r="E127" i="47"/>
  <c r="E126" i="47"/>
  <c r="E125" i="47"/>
  <c r="E124" i="47"/>
  <c r="E123" i="47"/>
  <c r="E122" i="47"/>
  <c r="E121" i="47"/>
  <c r="E120" i="47"/>
  <c r="E119" i="47"/>
  <c r="E117" i="47"/>
  <c r="E116" i="47"/>
  <c r="E115" i="47"/>
  <c r="E114" i="47"/>
  <c r="E113" i="47"/>
  <c r="E112" i="47"/>
  <c r="E111" i="47"/>
  <c r="E110" i="47"/>
  <c r="E109" i="47"/>
  <c r="E108" i="47"/>
  <c r="E107" i="47"/>
  <c r="E106" i="47"/>
  <c r="E105" i="47"/>
  <c r="E104" i="47"/>
  <c r="E103" i="47"/>
  <c r="E102" i="47"/>
  <c r="E101" i="47"/>
  <c r="E100" i="47"/>
  <c r="E99" i="47"/>
  <c r="E98" i="47"/>
  <c r="E97" i="47"/>
  <c r="E96" i="47"/>
  <c r="E95" i="47"/>
  <c r="E94" i="47"/>
  <c r="E93" i="47"/>
  <c r="E92" i="47"/>
  <c r="E91" i="47"/>
  <c r="E90" i="47"/>
  <c r="E89" i="47"/>
  <c r="E88" i="47"/>
  <c r="E87" i="47"/>
  <c r="E86" i="47"/>
  <c r="E85" i="47"/>
  <c r="E84" i="47"/>
  <c r="E83" i="47"/>
  <c r="E82" i="47"/>
  <c r="E81" i="47"/>
  <c r="E80" i="47"/>
  <c r="E79" i="47"/>
  <c r="E78" i="47"/>
  <c r="E77" i="47"/>
  <c r="E76" i="47"/>
  <c r="E75" i="47"/>
  <c r="E74" i="47"/>
  <c r="E73" i="47"/>
  <c r="E72" i="47"/>
  <c r="E71" i="47"/>
  <c r="E70" i="47"/>
  <c r="E69" i="47"/>
  <c r="E68" i="47"/>
  <c r="E67" i="47"/>
  <c r="E66" i="47"/>
  <c r="E65" i="47"/>
  <c r="E64" i="47"/>
  <c r="E63" i="47"/>
  <c r="E62" i="47"/>
  <c r="E61" i="47"/>
  <c r="E60" i="47"/>
  <c r="E59" i="47"/>
  <c r="E58" i="47"/>
  <c r="E57" i="47"/>
  <c r="E56" i="47"/>
  <c r="E55" i="47"/>
  <c r="E54" i="47"/>
  <c r="E53" i="47"/>
  <c r="E52" i="47"/>
  <c r="E51" i="47"/>
  <c r="E50" i="47"/>
  <c r="E49" i="47"/>
  <c r="E48" i="47"/>
  <c r="E47" i="47"/>
  <c r="E46" i="47"/>
  <c r="E45" i="47"/>
  <c r="E44" i="47"/>
  <c r="E43" i="47"/>
  <c r="E42" i="47"/>
  <c r="E41" i="47"/>
  <c r="E40" i="47"/>
  <c r="E39" i="47"/>
  <c r="E38" i="47"/>
  <c r="E37" i="47"/>
  <c r="E36" i="47"/>
  <c r="E35" i="47"/>
  <c r="E34" i="47"/>
  <c r="E33" i="47"/>
  <c r="E32" i="47"/>
  <c r="E31" i="47"/>
  <c r="E30" i="47"/>
  <c r="E29" i="47"/>
  <c r="E28" i="47"/>
  <c r="E27" i="47"/>
  <c r="E26" i="47"/>
  <c r="E25" i="47"/>
  <c r="E24" i="47"/>
  <c r="E23" i="47"/>
  <c r="E22" i="47"/>
  <c r="E21" i="47"/>
  <c r="E20" i="47"/>
  <c r="E19" i="47"/>
  <c r="E18" i="47"/>
  <c r="E17" i="47"/>
  <c r="E16" i="47"/>
  <c r="E15" i="47"/>
  <c r="E14" i="47"/>
  <c r="I202" i="46"/>
  <c r="H202" i="46"/>
  <c r="G202" i="46"/>
  <c r="F202" i="46"/>
  <c r="I201" i="46"/>
  <c r="H201" i="46"/>
  <c r="G201" i="46"/>
  <c r="F201" i="46"/>
  <c r="I200" i="46"/>
  <c r="H200" i="46"/>
  <c r="G200" i="46"/>
  <c r="F200" i="46"/>
  <c r="I199" i="46"/>
  <c r="H199" i="46"/>
  <c r="G199" i="46"/>
  <c r="F199" i="46"/>
  <c r="I198" i="46"/>
  <c r="H198" i="46"/>
  <c r="G198" i="46"/>
  <c r="F198" i="46"/>
  <c r="I197" i="46"/>
  <c r="H197" i="46"/>
  <c r="G197" i="46"/>
  <c r="F197" i="46"/>
  <c r="I196" i="46"/>
  <c r="H196" i="46"/>
  <c r="G196" i="46"/>
  <c r="F196" i="46"/>
  <c r="I195" i="46"/>
  <c r="H195" i="46"/>
  <c r="G195" i="46"/>
  <c r="F195" i="46"/>
  <c r="I194" i="46"/>
  <c r="H194" i="46"/>
  <c r="G194" i="46"/>
  <c r="F194" i="46"/>
  <c r="I193" i="46"/>
  <c r="H193" i="46"/>
  <c r="G193" i="46"/>
  <c r="F193" i="46"/>
  <c r="I192" i="46"/>
  <c r="H192" i="46"/>
  <c r="G192" i="46"/>
  <c r="F192" i="46"/>
  <c r="I191" i="46"/>
  <c r="H191" i="46"/>
  <c r="G191" i="46"/>
  <c r="F191" i="46"/>
  <c r="I190" i="46"/>
  <c r="H190" i="46"/>
  <c r="G190" i="46"/>
  <c r="F190" i="46"/>
  <c r="I189" i="46"/>
  <c r="H189" i="46"/>
  <c r="G189" i="46"/>
  <c r="F189" i="46"/>
  <c r="I188" i="46"/>
  <c r="H188" i="46"/>
  <c r="G188" i="46"/>
  <c r="F188" i="46"/>
  <c r="I187" i="46"/>
  <c r="H187" i="46"/>
  <c r="G187" i="46"/>
  <c r="F187" i="46"/>
  <c r="I186" i="46"/>
  <c r="H186" i="46"/>
  <c r="G186" i="46"/>
  <c r="F186" i="46"/>
  <c r="I185" i="46"/>
  <c r="H185" i="46"/>
  <c r="G185" i="46"/>
  <c r="F185" i="46"/>
  <c r="I184" i="46"/>
  <c r="H184" i="46"/>
  <c r="G184" i="46"/>
  <c r="F184" i="46"/>
  <c r="I183" i="46"/>
  <c r="H183" i="46"/>
  <c r="G183" i="46"/>
  <c r="F183" i="46"/>
  <c r="I182" i="46"/>
  <c r="H182" i="46"/>
  <c r="G182" i="46"/>
  <c r="F182" i="46"/>
  <c r="I181" i="46"/>
  <c r="H181" i="46"/>
  <c r="G181" i="46"/>
  <c r="F181" i="46"/>
  <c r="I180" i="46"/>
  <c r="H180" i="46"/>
  <c r="G180" i="46"/>
  <c r="F180" i="46"/>
  <c r="I179" i="46"/>
  <c r="H179" i="46"/>
  <c r="G179" i="46"/>
  <c r="F179" i="46"/>
  <c r="I178" i="46"/>
  <c r="H178" i="46"/>
  <c r="G178" i="46"/>
  <c r="F178" i="46"/>
  <c r="I177" i="46"/>
  <c r="H177" i="46"/>
  <c r="G177" i="46"/>
  <c r="F177" i="46"/>
  <c r="I176" i="46"/>
  <c r="H176" i="46"/>
  <c r="G176" i="46"/>
  <c r="F176" i="46"/>
  <c r="I175" i="46"/>
  <c r="H175" i="46"/>
  <c r="G175" i="46"/>
  <c r="F175" i="46"/>
  <c r="I174" i="46"/>
  <c r="H174" i="46"/>
  <c r="G174" i="46"/>
  <c r="F174" i="46"/>
  <c r="I173" i="46"/>
  <c r="H173" i="46"/>
  <c r="G173" i="46"/>
  <c r="F173" i="46"/>
  <c r="I172" i="46"/>
  <c r="H172" i="46"/>
  <c r="G172" i="46"/>
  <c r="F172" i="46"/>
  <c r="I171" i="46"/>
  <c r="H171" i="46"/>
  <c r="G171" i="46"/>
  <c r="F171" i="46"/>
  <c r="I170" i="46"/>
  <c r="H170" i="46"/>
  <c r="G170" i="46"/>
  <c r="F170" i="46"/>
  <c r="I169" i="46"/>
  <c r="H169" i="46"/>
  <c r="G169" i="46"/>
  <c r="F169" i="46"/>
  <c r="I168" i="46"/>
  <c r="H168" i="46"/>
  <c r="G168" i="46"/>
  <c r="F168" i="46"/>
  <c r="I167" i="46"/>
  <c r="H167" i="46"/>
  <c r="G167" i="46"/>
  <c r="F167" i="46"/>
  <c r="I166" i="46"/>
  <c r="H166" i="46"/>
  <c r="G166" i="46"/>
  <c r="F166" i="46"/>
  <c r="I165" i="46"/>
  <c r="H165" i="46"/>
  <c r="G165" i="46"/>
  <c r="F165" i="46"/>
  <c r="I164" i="46"/>
  <c r="H164" i="46"/>
  <c r="G164" i="46"/>
  <c r="F164" i="46"/>
  <c r="I163" i="46"/>
  <c r="H163" i="46"/>
  <c r="G163" i="46"/>
  <c r="F163" i="46"/>
  <c r="I162" i="46"/>
  <c r="H162" i="46"/>
  <c r="G162" i="46"/>
  <c r="F162" i="46"/>
  <c r="I161" i="46"/>
  <c r="H161" i="46"/>
  <c r="G161" i="46"/>
  <c r="F161" i="46"/>
  <c r="I160" i="46"/>
  <c r="H160" i="46"/>
  <c r="G160" i="46"/>
  <c r="F160" i="46"/>
  <c r="I159" i="46"/>
  <c r="H159" i="46"/>
  <c r="G159" i="46"/>
  <c r="F159" i="46"/>
  <c r="I158" i="46"/>
  <c r="H158" i="46"/>
  <c r="G158" i="46"/>
  <c r="F158" i="46"/>
  <c r="I157" i="46"/>
  <c r="H157" i="46"/>
  <c r="G157" i="46"/>
  <c r="F157" i="46"/>
  <c r="I156" i="46"/>
  <c r="H156" i="46"/>
  <c r="G156" i="46"/>
  <c r="F156" i="46"/>
  <c r="I155" i="46"/>
  <c r="H155" i="46"/>
  <c r="G155" i="46"/>
  <c r="F155" i="46"/>
  <c r="I154" i="46"/>
  <c r="H154" i="46"/>
  <c r="G154" i="46"/>
  <c r="F154" i="46"/>
  <c r="I153" i="46"/>
  <c r="H153" i="46"/>
  <c r="G153" i="46"/>
  <c r="F153" i="46"/>
  <c r="I152" i="46"/>
  <c r="H152" i="46"/>
  <c r="G152" i="46"/>
  <c r="F152" i="46"/>
  <c r="I151" i="46"/>
  <c r="H151" i="46"/>
  <c r="G151" i="46"/>
  <c r="F151" i="46"/>
  <c r="I149" i="46"/>
  <c r="H149" i="46"/>
  <c r="G149" i="46"/>
  <c r="F149" i="46"/>
  <c r="I148" i="46"/>
  <c r="H148" i="46"/>
  <c r="G148" i="46"/>
  <c r="F148" i="46"/>
  <c r="I147" i="46"/>
  <c r="H147" i="46"/>
  <c r="G147" i="46"/>
  <c r="F147" i="46"/>
  <c r="I146" i="46"/>
  <c r="H146" i="46"/>
  <c r="G146" i="46"/>
  <c r="F146" i="46"/>
  <c r="I145" i="46"/>
  <c r="H145" i="46"/>
  <c r="G145" i="46"/>
  <c r="F145" i="46"/>
  <c r="I144" i="46"/>
  <c r="H144" i="46"/>
  <c r="G144" i="46"/>
  <c r="F144" i="46"/>
  <c r="I143" i="46"/>
  <c r="H143" i="46"/>
  <c r="G143" i="46"/>
  <c r="F143" i="46"/>
  <c r="I142" i="46"/>
  <c r="H142" i="46"/>
  <c r="G142" i="46"/>
  <c r="F142" i="46"/>
  <c r="I141" i="46"/>
  <c r="H141" i="46"/>
  <c r="G141" i="46"/>
  <c r="F141" i="46"/>
  <c r="I140" i="46"/>
  <c r="H140" i="46"/>
  <c r="G140" i="46"/>
  <c r="F140" i="46"/>
  <c r="I139" i="46"/>
  <c r="H139" i="46"/>
  <c r="G139" i="46"/>
  <c r="F139" i="46"/>
  <c r="I138" i="46"/>
  <c r="H138" i="46"/>
  <c r="G138" i="46"/>
  <c r="F138" i="46"/>
  <c r="I137" i="46"/>
  <c r="H137" i="46"/>
  <c r="G137" i="46"/>
  <c r="F137" i="46"/>
  <c r="I136" i="46"/>
  <c r="H136" i="46"/>
  <c r="G136" i="46"/>
  <c r="F136" i="46"/>
  <c r="I135" i="46"/>
  <c r="H135" i="46"/>
  <c r="G135" i="46"/>
  <c r="F135" i="46"/>
  <c r="I134" i="46"/>
  <c r="H134" i="46"/>
  <c r="G134" i="46"/>
  <c r="F134" i="46"/>
  <c r="I133" i="46"/>
  <c r="H133" i="46"/>
  <c r="G133" i="46"/>
  <c r="F133" i="46"/>
  <c r="I132" i="46"/>
  <c r="H132" i="46"/>
  <c r="G132" i="46"/>
  <c r="F132" i="46"/>
  <c r="I131" i="46"/>
  <c r="H131" i="46"/>
  <c r="G131" i="46"/>
  <c r="F131" i="46"/>
  <c r="I130" i="46"/>
  <c r="H130" i="46"/>
  <c r="G130" i="46"/>
  <c r="F130" i="46"/>
  <c r="I129" i="46"/>
  <c r="H129" i="46"/>
  <c r="G129" i="46"/>
  <c r="F129" i="46"/>
  <c r="I128" i="46"/>
  <c r="H128" i="46"/>
  <c r="G128" i="46"/>
  <c r="F128" i="46"/>
  <c r="I127" i="46"/>
  <c r="H127" i="46"/>
  <c r="G127" i="46"/>
  <c r="F127" i="46"/>
  <c r="I126" i="46"/>
  <c r="H126" i="46"/>
  <c r="G126" i="46"/>
  <c r="F126" i="46"/>
  <c r="I125" i="46"/>
  <c r="H125" i="46"/>
  <c r="G125" i="46"/>
  <c r="F125" i="46"/>
  <c r="I124" i="46"/>
  <c r="H124" i="46"/>
  <c r="G124" i="46"/>
  <c r="F124" i="46"/>
  <c r="I123" i="46"/>
  <c r="H123" i="46"/>
  <c r="G123" i="46"/>
  <c r="F123" i="46"/>
  <c r="I122" i="46"/>
  <c r="H122" i="46"/>
  <c r="G122" i="46"/>
  <c r="F122" i="46"/>
  <c r="I121" i="46"/>
  <c r="H121" i="46"/>
  <c r="G121" i="46"/>
  <c r="F121" i="46"/>
  <c r="I120" i="46"/>
  <c r="H120" i="46"/>
  <c r="G120" i="46"/>
  <c r="F120" i="46"/>
  <c r="I119" i="46"/>
  <c r="H119" i="46"/>
  <c r="G119" i="46"/>
  <c r="F119" i="46"/>
  <c r="I118" i="46"/>
  <c r="H118" i="46"/>
  <c r="G118" i="46"/>
  <c r="F118" i="46"/>
  <c r="I117" i="46"/>
  <c r="H117" i="46"/>
  <c r="G117" i="46"/>
  <c r="F117" i="46"/>
  <c r="I116" i="46"/>
  <c r="H116" i="46"/>
  <c r="G116" i="46"/>
  <c r="F116" i="46"/>
  <c r="I115" i="46"/>
  <c r="H115" i="46"/>
  <c r="G115" i="46"/>
  <c r="F115" i="46"/>
  <c r="I114" i="46"/>
  <c r="H114" i="46"/>
  <c r="G114" i="46"/>
  <c r="F114" i="46"/>
  <c r="I113" i="46"/>
  <c r="H113" i="46"/>
  <c r="G113" i="46"/>
  <c r="F113" i="46"/>
  <c r="I112" i="46"/>
  <c r="H112" i="46"/>
  <c r="G112" i="46"/>
  <c r="F112" i="46"/>
  <c r="I111" i="46"/>
  <c r="H111" i="46"/>
  <c r="G111" i="46"/>
  <c r="F111" i="46"/>
  <c r="I110" i="46"/>
  <c r="H110" i="46"/>
  <c r="G110" i="46"/>
  <c r="F110" i="46"/>
  <c r="I109" i="46"/>
  <c r="H109" i="46"/>
  <c r="G109" i="46"/>
  <c r="F109" i="46"/>
  <c r="I108" i="46"/>
  <c r="H108" i="46"/>
  <c r="G108" i="46"/>
  <c r="F108" i="46"/>
  <c r="I107" i="46"/>
  <c r="H107" i="46"/>
  <c r="G107" i="46"/>
  <c r="F107" i="46"/>
  <c r="I106" i="46"/>
  <c r="H106" i="46"/>
  <c r="G106" i="46"/>
  <c r="F106" i="46"/>
  <c r="E106" i="46"/>
  <c r="E114" i="46" s="1"/>
  <c r="I105" i="46"/>
  <c r="H105" i="46"/>
  <c r="G105" i="46"/>
  <c r="F105" i="46"/>
  <c r="E105" i="46"/>
  <c r="I104" i="46"/>
  <c r="H104" i="46"/>
  <c r="G104" i="46"/>
  <c r="F104" i="46"/>
  <c r="E104" i="46"/>
  <c r="I103" i="46"/>
  <c r="H103" i="46"/>
  <c r="G103" i="46"/>
  <c r="F103" i="46"/>
  <c r="E103" i="46"/>
  <c r="I102" i="46"/>
  <c r="H102" i="46"/>
  <c r="G102" i="46"/>
  <c r="F102" i="46"/>
  <c r="E102" i="46"/>
  <c r="I101" i="46"/>
  <c r="H101" i="46"/>
  <c r="G101" i="46"/>
  <c r="F101" i="46"/>
  <c r="E101" i="46"/>
  <c r="I100" i="46"/>
  <c r="H100" i="46"/>
  <c r="G100" i="46"/>
  <c r="F100" i="46"/>
  <c r="E100" i="46"/>
  <c r="I99" i="46"/>
  <c r="H99" i="46"/>
  <c r="G99" i="46"/>
  <c r="F99" i="46"/>
  <c r="E99" i="46"/>
  <c r="I98" i="46"/>
  <c r="H98" i="46"/>
  <c r="G98" i="46"/>
  <c r="F98" i="46"/>
  <c r="E98" i="46"/>
  <c r="I97" i="46"/>
  <c r="H97" i="46"/>
  <c r="G97" i="46"/>
  <c r="F97" i="46"/>
  <c r="E97" i="46"/>
  <c r="I96" i="46"/>
  <c r="H96" i="46"/>
  <c r="G96" i="46"/>
  <c r="F96" i="46"/>
  <c r="E96" i="46"/>
  <c r="I95" i="46"/>
  <c r="H95" i="46"/>
  <c r="G95" i="46"/>
  <c r="F95" i="46"/>
  <c r="E95" i="46"/>
  <c r="I94" i="46"/>
  <c r="H94" i="46"/>
  <c r="G94" i="46"/>
  <c r="F94" i="46"/>
  <c r="E94" i="46"/>
  <c r="I93" i="46"/>
  <c r="H93" i="46"/>
  <c r="G93" i="46"/>
  <c r="F93" i="46"/>
  <c r="E93" i="46"/>
  <c r="I92" i="46"/>
  <c r="H92" i="46"/>
  <c r="G92" i="46"/>
  <c r="F92" i="46"/>
  <c r="E92" i="46"/>
  <c r="I91" i="46"/>
  <c r="H91" i="46"/>
  <c r="G91" i="46"/>
  <c r="F91" i="46"/>
  <c r="E91" i="46"/>
  <c r="I90" i="46"/>
  <c r="H90" i="46"/>
  <c r="G90" i="46"/>
  <c r="F90" i="46"/>
  <c r="I89" i="46"/>
  <c r="H89" i="46"/>
  <c r="G89" i="46"/>
  <c r="F89" i="46"/>
  <c r="I88" i="46"/>
  <c r="H88" i="46"/>
  <c r="G88" i="46"/>
  <c r="F88" i="46"/>
  <c r="I87" i="46"/>
  <c r="H87" i="46"/>
  <c r="G87" i="46"/>
  <c r="F87" i="46"/>
  <c r="I86" i="46"/>
  <c r="H86" i="46"/>
  <c r="G86" i="46"/>
  <c r="F86" i="46"/>
  <c r="I85" i="46"/>
  <c r="H85" i="46"/>
  <c r="G85" i="46"/>
  <c r="F85" i="46"/>
  <c r="I84" i="46"/>
  <c r="H84" i="46"/>
  <c r="G84" i="46"/>
  <c r="F84" i="46"/>
  <c r="I83" i="46"/>
  <c r="H83" i="46"/>
  <c r="G83" i="46"/>
  <c r="F83" i="46"/>
  <c r="I82" i="46"/>
  <c r="H82" i="46"/>
  <c r="G82" i="46"/>
  <c r="F82" i="46"/>
  <c r="I81" i="46"/>
  <c r="H81" i="46"/>
  <c r="G81" i="46"/>
  <c r="F81" i="46"/>
  <c r="I80" i="46"/>
  <c r="H80" i="46"/>
  <c r="G80" i="46"/>
  <c r="F80" i="46"/>
  <c r="I79" i="46"/>
  <c r="H79" i="46"/>
  <c r="G79" i="46"/>
  <c r="F79" i="46"/>
  <c r="I78" i="46"/>
  <c r="H78" i="46"/>
  <c r="G78" i="46"/>
  <c r="F78" i="46"/>
  <c r="I77" i="46"/>
  <c r="H77" i="46"/>
  <c r="G77" i="46"/>
  <c r="F77" i="46"/>
  <c r="I76" i="46"/>
  <c r="H76" i="46"/>
  <c r="G76" i="46"/>
  <c r="F76" i="46"/>
  <c r="I75" i="46"/>
  <c r="H75" i="46"/>
  <c r="G75" i="46"/>
  <c r="F75" i="46"/>
  <c r="I74" i="46"/>
  <c r="H74" i="46"/>
  <c r="G74" i="46"/>
  <c r="F74" i="46"/>
  <c r="I73" i="46"/>
  <c r="H73" i="46"/>
  <c r="G73" i="46"/>
  <c r="F73" i="46"/>
  <c r="I72" i="46"/>
  <c r="H72" i="46"/>
  <c r="G72" i="46"/>
  <c r="F72" i="46"/>
  <c r="I71" i="46"/>
  <c r="H71" i="46"/>
  <c r="G71" i="46"/>
  <c r="F71" i="46"/>
  <c r="I70" i="46"/>
  <c r="H70" i="46"/>
  <c r="G70" i="46"/>
  <c r="F70" i="46"/>
  <c r="I69" i="46"/>
  <c r="H69" i="46"/>
  <c r="G69" i="46"/>
  <c r="F69" i="46"/>
  <c r="I68" i="46"/>
  <c r="H68" i="46"/>
  <c r="G68" i="46"/>
  <c r="F68" i="46"/>
  <c r="I67" i="46"/>
  <c r="H67" i="46"/>
  <c r="G67" i="46"/>
  <c r="F67" i="46"/>
  <c r="I66" i="46"/>
  <c r="H66" i="46"/>
  <c r="G66" i="46"/>
  <c r="F66" i="46"/>
  <c r="I65" i="46"/>
  <c r="H65" i="46"/>
  <c r="G65" i="46"/>
  <c r="F65" i="46"/>
  <c r="I64" i="46"/>
  <c r="H64" i="46"/>
  <c r="G64" i="46"/>
  <c r="F64" i="46"/>
  <c r="I63" i="46"/>
  <c r="H63" i="46"/>
  <c r="G63" i="46"/>
  <c r="F63" i="46"/>
  <c r="I62" i="46"/>
  <c r="H62" i="46"/>
  <c r="G62" i="46"/>
  <c r="F62" i="46"/>
  <c r="I61" i="46"/>
  <c r="H61" i="46"/>
  <c r="G61" i="46"/>
  <c r="F61" i="46"/>
  <c r="I60" i="46"/>
  <c r="H60" i="46"/>
  <c r="G60" i="46"/>
  <c r="F60" i="46"/>
  <c r="I59" i="46"/>
  <c r="H59" i="46"/>
  <c r="G59" i="46"/>
  <c r="F59" i="46"/>
  <c r="I58" i="46"/>
  <c r="H58" i="46"/>
  <c r="G58" i="46"/>
  <c r="F58" i="46"/>
  <c r="I57" i="46"/>
  <c r="H57" i="46"/>
  <c r="G57" i="46"/>
  <c r="F57" i="46"/>
  <c r="I56" i="46"/>
  <c r="H56" i="46"/>
  <c r="G56" i="46"/>
  <c r="F56" i="46"/>
  <c r="I55" i="46"/>
  <c r="H55" i="46"/>
  <c r="G55" i="46"/>
  <c r="F55" i="46"/>
  <c r="I54" i="46"/>
  <c r="H54" i="46"/>
  <c r="G54" i="46"/>
  <c r="F54" i="46"/>
  <c r="I53" i="46"/>
  <c r="H53" i="46"/>
  <c r="G53" i="46"/>
  <c r="F53" i="46"/>
  <c r="I52" i="46"/>
  <c r="H52" i="46"/>
  <c r="G52" i="46"/>
  <c r="F52" i="46"/>
  <c r="E52" i="46"/>
  <c r="E62" i="46" s="1"/>
  <c r="I51" i="46"/>
  <c r="H51" i="46"/>
  <c r="G51" i="46"/>
  <c r="F51" i="46"/>
  <c r="E51" i="46"/>
  <c r="I50" i="46"/>
  <c r="H50" i="46"/>
  <c r="G50" i="46"/>
  <c r="F50" i="46"/>
  <c r="E50" i="46"/>
  <c r="I49" i="46"/>
  <c r="H49" i="46"/>
  <c r="G49" i="46"/>
  <c r="F49" i="46"/>
  <c r="E49" i="46"/>
  <c r="I48" i="46"/>
  <c r="H48" i="46"/>
  <c r="G48" i="46"/>
  <c r="F48" i="46"/>
  <c r="E48" i="46"/>
  <c r="I47" i="46"/>
  <c r="H47" i="46"/>
  <c r="G47" i="46"/>
  <c r="F47" i="46"/>
  <c r="E47" i="46"/>
  <c r="I46" i="46"/>
  <c r="H46" i="46"/>
  <c r="G46" i="46"/>
  <c r="F46" i="46"/>
  <c r="E46" i="46"/>
  <c r="I45" i="46"/>
  <c r="H45" i="46"/>
  <c r="G45" i="46"/>
  <c r="F45" i="46"/>
  <c r="E45" i="46"/>
  <c r="I44" i="46"/>
  <c r="H44" i="46"/>
  <c r="G44" i="46"/>
  <c r="F44" i="46"/>
  <c r="E44" i="46"/>
  <c r="I43" i="46"/>
  <c r="H43" i="46"/>
  <c r="G43" i="46"/>
  <c r="F43" i="46"/>
  <c r="E43" i="46"/>
  <c r="I42" i="46"/>
  <c r="H42" i="46"/>
  <c r="G42" i="46"/>
  <c r="F42" i="46"/>
  <c r="E42" i="46"/>
  <c r="I41" i="46"/>
  <c r="H41" i="46"/>
  <c r="G41" i="46"/>
  <c r="F41" i="46"/>
  <c r="E41" i="46"/>
  <c r="I40" i="46"/>
  <c r="H40" i="46"/>
  <c r="G40" i="46"/>
  <c r="F40" i="46"/>
  <c r="E40" i="46"/>
  <c r="I39" i="46"/>
  <c r="H39" i="46"/>
  <c r="G39" i="46"/>
  <c r="F39" i="46"/>
  <c r="E39" i="46"/>
  <c r="I38" i="46"/>
  <c r="H38" i="46"/>
  <c r="G38" i="46"/>
  <c r="F38" i="46"/>
  <c r="E38" i="46"/>
  <c r="I37" i="46"/>
  <c r="H37" i="46"/>
  <c r="G37" i="46"/>
  <c r="F37" i="46"/>
  <c r="I36" i="46"/>
  <c r="H36" i="46"/>
  <c r="G36" i="46"/>
  <c r="F36" i="46"/>
  <c r="I35" i="46"/>
  <c r="H35" i="46"/>
  <c r="G35" i="46"/>
  <c r="F35" i="46"/>
  <c r="I34" i="46"/>
  <c r="H34" i="46"/>
  <c r="G34" i="46"/>
  <c r="F34" i="46"/>
  <c r="I33" i="46"/>
  <c r="H33" i="46"/>
  <c r="G33" i="46"/>
  <c r="F33" i="46"/>
  <c r="I32" i="46"/>
  <c r="H32" i="46"/>
  <c r="G32" i="46"/>
  <c r="F32" i="46"/>
  <c r="I31" i="46"/>
  <c r="H31" i="46"/>
  <c r="G31" i="46"/>
  <c r="F31" i="46"/>
  <c r="I30" i="46"/>
  <c r="H30" i="46"/>
  <c r="G30" i="46"/>
  <c r="F30" i="46"/>
  <c r="I29" i="46"/>
  <c r="H29" i="46"/>
  <c r="G29" i="46"/>
  <c r="F29" i="46"/>
  <c r="I28" i="46"/>
  <c r="H28" i="46"/>
  <c r="G28" i="46"/>
  <c r="F28" i="46"/>
  <c r="I27" i="46"/>
  <c r="H27" i="46"/>
  <c r="G27" i="46"/>
  <c r="F27" i="46"/>
  <c r="I26" i="46"/>
  <c r="H26" i="46"/>
  <c r="G26" i="46"/>
  <c r="F26" i="46"/>
  <c r="I25" i="46"/>
  <c r="H25" i="46"/>
  <c r="G25" i="46"/>
  <c r="F25" i="46"/>
  <c r="I24" i="46"/>
  <c r="H24" i="46"/>
  <c r="G24" i="46"/>
  <c r="F24" i="46"/>
  <c r="I23" i="46"/>
  <c r="H23" i="46"/>
  <c r="G23" i="46"/>
  <c r="F23" i="46"/>
  <c r="I22" i="46"/>
  <c r="H22" i="46"/>
  <c r="G22" i="46"/>
  <c r="F22" i="46"/>
  <c r="I21" i="46"/>
  <c r="H21" i="46"/>
  <c r="G21" i="46"/>
  <c r="F21" i="46"/>
  <c r="I20" i="46"/>
  <c r="H20" i="46"/>
  <c r="G20" i="46"/>
  <c r="F20" i="46"/>
  <c r="I19" i="46"/>
  <c r="H19" i="46"/>
  <c r="G19" i="46"/>
  <c r="F19" i="46"/>
  <c r="I18" i="46"/>
  <c r="H18" i="46"/>
  <c r="G18" i="46"/>
  <c r="F18" i="46"/>
  <c r="I17" i="46"/>
  <c r="H17" i="46"/>
  <c r="G17" i="46"/>
  <c r="F17" i="46"/>
  <c r="I16" i="46"/>
  <c r="H16" i="46"/>
  <c r="G16" i="46"/>
  <c r="F16" i="46"/>
  <c r="I15" i="46"/>
  <c r="H15" i="46"/>
  <c r="G15" i="46"/>
  <c r="F15" i="46"/>
  <c r="I14" i="46"/>
  <c r="H14" i="46"/>
  <c r="G14" i="46"/>
  <c r="F14" i="46"/>
  <c r="C128" i="44"/>
  <c r="B128" i="44"/>
  <c r="C127" i="44"/>
  <c r="B127" i="44"/>
  <c r="C126" i="44"/>
  <c r="B126" i="44"/>
  <c r="C125" i="44"/>
  <c r="B125" i="44"/>
  <c r="C124" i="44"/>
  <c r="B124" i="44"/>
  <c r="C123" i="44"/>
  <c r="B123" i="44"/>
  <c r="C122" i="44"/>
  <c r="B122" i="44"/>
  <c r="C121" i="44"/>
  <c r="B121" i="44"/>
  <c r="C120" i="44"/>
  <c r="B120" i="44"/>
  <c r="C119" i="44"/>
  <c r="B119" i="44"/>
  <c r="C118" i="44"/>
  <c r="B118" i="44"/>
  <c r="C117" i="44"/>
  <c r="B117" i="44"/>
  <c r="C116" i="44"/>
  <c r="B116" i="44"/>
  <c r="C115" i="44"/>
  <c r="B115" i="44"/>
  <c r="C114" i="44"/>
  <c r="B114" i="44"/>
  <c r="C113" i="44"/>
  <c r="B113" i="44"/>
  <c r="C112" i="44"/>
  <c r="B112" i="44"/>
  <c r="C111" i="44"/>
  <c r="B111" i="44"/>
  <c r="C110" i="44"/>
  <c r="B110" i="44"/>
  <c r="C109" i="44"/>
  <c r="B109" i="44"/>
  <c r="C108" i="44"/>
  <c r="B108" i="44"/>
  <c r="C107" i="44"/>
  <c r="B107" i="44"/>
  <c r="C106" i="44"/>
  <c r="B106" i="44"/>
  <c r="C105" i="44"/>
  <c r="B105" i="44"/>
  <c r="C104" i="44"/>
  <c r="B104" i="44"/>
  <c r="C103" i="44"/>
  <c r="B103" i="44"/>
  <c r="C102" i="44"/>
  <c r="B102" i="44"/>
  <c r="C101" i="44"/>
  <c r="B101" i="44"/>
  <c r="C100" i="44"/>
  <c r="B100" i="44"/>
  <c r="C99" i="44"/>
  <c r="B99" i="44"/>
  <c r="C98" i="44"/>
  <c r="B98" i="44"/>
  <c r="C97" i="44"/>
  <c r="B97" i="44"/>
  <c r="C96" i="44"/>
  <c r="B96" i="44"/>
  <c r="C95" i="44"/>
  <c r="B95" i="44"/>
  <c r="C94" i="44"/>
  <c r="B94" i="44"/>
  <c r="C93" i="44"/>
  <c r="B93" i="44"/>
  <c r="C92" i="44"/>
  <c r="B92" i="44"/>
  <c r="C91" i="44"/>
  <c r="B91" i="44"/>
  <c r="C90" i="44"/>
  <c r="B90" i="44"/>
  <c r="C89" i="44"/>
  <c r="B89" i="44"/>
  <c r="C88" i="44"/>
  <c r="B88" i="44"/>
  <c r="C87" i="44"/>
  <c r="B87" i="44"/>
  <c r="C86" i="44"/>
  <c r="B86" i="44"/>
  <c r="C85" i="44"/>
  <c r="B85" i="44"/>
  <c r="C84" i="44"/>
  <c r="B84" i="44"/>
  <c r="C83" i="44"/>
  <c r="B83" i="44"/>
  <c r="C82" i="44"/>
  <c r="B82" i="44"/>
  <c r="C81" i="44"/>
  <c r="B81" i="44"/>
  <c r="C80" i="44"/>
  <c r="B80" i="44"/>
  <c r="C79" i="44"/>
  <c r="B79" i="44"/>
  <c r="C78" i="44"/>
  <c r="B78" i="44"/>
  <c r="C77" i="44"/>
  <c r="B77" i="44"/>
  <c r="C76" i="44"/>
  <c r="B76" i="44"/>
  <c r="C75" i="44"/>
  <c r="B75" i="44"/>
  <c r="C74" i="44"/>
  <c r="B74" i="44"/>
  <c r="C73" i="44"/>
  <c r="B73" i="44"/>
  <c r="C72" i="44"/>
  <c r="B72" i="44"/>
  <c r="C71" i="44"/>
  <c r="B71" i="44"/>
  <c r="C70" i="44"/>
  <c r="B70" i="44"/>
  <c r="C69" i="44"/>
  <c r="B69" i="44"/>
  <c r="C68" i="44"/>
  <c r="B68" i="44"/>
  <c r="C67" i="44"/>
  <c r="B67" i="44"/>
  <c r="C66" i="44"/>
  <c r="B66" i="44"/>
  <c r="C65" i="44"/>
  <c r="B65" i="44"/>
  <c r="C64" i="44"/>
  <c r="B64" i="44"/>
  <c r="C63" i="44"/>
  <c r="B63" i="44"/>
  <c r="C62" i="44"/>
  <c r="B62" i="44"/>
  <c r="C61" i="44"/>
  <c r="B61" i="44"/>
  <c r="C60" i="44"/>
  <c r="B60" i="44"/>
  <c r="C59" i="44"/>
  <c r="B59" i="44"/>
  <c r="C58" i="44"/>
  <c r="B58" i="44"/>
  <c r="C57" i="44"/>
  <c r="B57" i="44"/>
  <c r="C56" i="44"/>
  <c r="B56" i="44"/>
  <c r="C55" i="44"/>
  <c r="B55" i="44"/>
  <c r="C54" i="44"/>
  <c r="B54" i="44"/>
  <c r="C53" i="44"/>
  <c r="B53" i="44"/>
  <c r="C52" i="44"/>
  <c r="B52" i="44"/>
  <c r="C51" i="44"/>
  <c r="B51" i="44"/>
  <c r="C50" i="44"/>
  <c r="B50" i="44"/>
  <c r="C49" i="44"/>
  <c r="B49" i="44"/>
  <c r="C48" i="44"/>
  <c r="B48" i="44"/>
  <c r="C47" i="44"/>
  <c r="B47" i="44"/>
  <c r="C46" i="44"/>
  <c r="B46" i="44"/>
  <c r="C45" i="44"/>
  <c r="B45" i="44"/>
  <c r="C44" i="44"/>
  <c r="B44" i="44"/>
  <c r="C43" i="44"/>
  <c r="B43" i="44"/>
  <c r="C42" i="44"/>
  <c r="B42" i="44"/>
  <c r="C41" i="44"/>
  <c r="B41" i="44"/>
  <c r="C40" i="44"/>
  <c r="B40" i="44"/>
  <c r="C39" i="44"/>
  <c r="B39" i="44"/>
  <c r="C38" i="44"/>
  <c r="B38" i="44"/>
  <c r="C37" i="44"/>
  <c r="B37" i="44"/>
  <c r="C36" i="44"/>
  <c r="B36" i="44"/>
  <c r="C35" i="44"/>
  <c r="B35" i="44"/>
  <c r="C34" i="44"/>
  <c r="B34" i="44"/>
  <c r="C33" i="44"/>
  <c r="B33" i="44"/>
  <c r="C32" i="44"/>
  <c r="B32" i="44"/>
  <c r="C31" i="44"/>
  <c r="B31" i="44"/>
  <c r="C30" i="44"/>
  <c r="B30" i="44"/>
  <c r="C29" i="44"/>
  <c r="B29" i="44"/>
  <c r="C28" i="44"/>
  <c r="B28" i="44"/>
  <c r="C27" i="44"/>
  <c r="B27" i="44"/>
  <c r="C26" i="44"/>
  <c r="B26" i="44"/>
  <c r="C25" i="44"/>
  <c r="B25" i="44"/>
  <c r="C24" i="44"/>
  <c r="B24" i="44"/>
  <c r="C23" i="44"/>
  <c r="B23" i="44"/>
  <c r="C22" i="44"/>
  <c r="B22" i="44"/>
  <c r="C21" i="44"/>
  <c r="B21" i="44"/>
  <c r="C20" i="44"/>
  <c r="B20" i="44"/>
  <c r="C19" i="44"/>
  <c r="B19" i="44"/>
  <c r="C18" i="44"/>
  <c r="B18" i="44"/>
  <c r="C17" i="44"/>
  <c r="B17" i="44"/>
  <c r="C16" i="44"/>
  <c r="B16" i="44"/>
  <c r="C15" i="44"/>
  <c r="B15" i="44"/>
  <c r="C14" i="44"/>
  <c r="B14" i="44"/>
  <c r="I343" i="43"/>
  <c r="H343" i="43"/>
  <c r="G343" i="43"/>
  <c r="F343" i="43"/>
  <c r="C343" i="43"/>
  <c r="B343" i="43"/>
  <c r="I342" i="43"/>
  <c r="H342" i="43"/>
  <c r="G342" i="43"/>
  <c r="F342" i="43"/>
  <c r="C342" i="43"/>
  <c r="B342" i="43"/>
  <c r="I341" i="43"/>
  <c r="H341" i="43"/>
  <c r="G341" i="43"/>
  <c r="F341" i="43"/>
  <c r="C341" i="43"/>
  <c r="B341" i="43"/>
  <c r="I340" i="43"/>
  <c r="H340" i="43"/>
  <c r="G340" i="43"/>
  <c r="F340" i="43"/>
  <c r="C340" i="43"/>
  <c r="B340" i="43"/>
  <c r="J339" i="43"/>
  <c r="H339" i="43"/>
  <c r="G339" i="43"/>
  <c r="F339" i="43"/>
  <c r="C339" i="43"/>
  <c r="B339" i="43"/>
  <c r="J338" i="43"/>
  <c r="H338" i="43"/>
  <c r="G338" i="43"/>
  <c r="F338" i="43"/>
  <c r="C338" i="43"/>
  <c r="B338" i="43"/>
  <c r="I337" i="43"/>
  <c r="H337" i="43"/>
  <c r="G337" i="43"/>
  <c r="F337" i="43"/>
  <c r="C337" i="43"/>
  <c r="B337" i="43"/>
  <c r="I336" i="43"/>
  <c r="H336" i="43"/>
  <c r="G336" i="43"/>
  <c r="F336" i="43"/>
  <c r="C336" i="43"/>
  <c r="B336" i="43"/>
  <c r="I335" i="43"/>
  <c r="H335" i="43"/>
  <c r="G335" i="43"/>
  <c r="F335" i="43"/>
  <c r="C335" i="43"/>
  <c r="B335" i="43"/>
  <c r="I334" i="43"/>
  <c r="H334" i="43"/>
  <c r="G334" i="43"/>
  <c r="F334" i="43"/>
  <c r="C334" i="43"/>
  <c r="B334" i="43"/>
  <c r="I333" i="43"/>
  <c r="H333" i="43"/>
  <c r="G333" i="43"/>
  <c r="F333" i="43"/>
  <c r="C333" i="43"/>
  <c r="B333" i="43"/>
  <c r="I332" i="43"/>
  <c r="H332" i="43"/>
  <c r="G332" i="43"/>
  <c r="F332" i="43"/>
  <c r="C332" i="43"/>
  <c r="B332" i="43"/>
  <c r="I331" i="43"/>
  <c r="H331" i="43"/>
  <c r="G331" i="43"/>
  <c r="F331" i="43"/>
  <c r="C331" i="43"/>
  <c r="B331" i="43"/>
  <c r="J330" i="43"/>
  <c r="H330" i="43"/>
  <c r="G330" i="43"/>
  <c r="F330" i="43"/>
  <c r="C330" i="43"/>
  <c r="B330" i="43"/>
  <c r="J329" i="43"/>
  <c r="H329" i="43"/>
  <c r="G329" i="43"/>
  <c r="F329" i="43"/>
  <c r="C329" i="43"/>
  <c r="B329" i="43"/>
  <c r="J328" i="43"/>
  <c r="H328" i="43"/>
  <c r="G328" i="43"/>
  <c r="F328" i="43"/>
  <c r="C328" i="43"/>
  <c r="B328" i="43"/>
  <c r="J327" i="43"/>
  <c r="H327" i="43"/>
  <c r="G327" i="43"/>
  <c r="F327" i="43"/>
  <c r="C327" i="43"/>
  <c r="B327" i="43"/>
  <c r="J326" i="43"/>
  <c r="H326" i="43"/>
  <c r="G326" i="43"/>
  <c r="F326" i="43"/>
  <c r="C326" i="43"/>
  <c r="B326" i="43"/>
  <c r="J325" i="43"/>
  <c r="H325" i="43"/>
  <c r="G325" i="43"/>
  <c r="F325" i="43"/>
  <c r="C325" i="43"/>
  <c r="B325" i="43"/>
  <c r="J324" i="43"/>
  <c r="H324" i="43"/>
  <c r="G324" i="43"/>
  <c r="F324" i="43"/>
  <c r="C324" i="43"/>
  <c r="B324" i="43"/>
  <c r="J323" i="43"/>
  <c r="H323" i="43"/>
  <c r="G323" i="43"/>
  <c r="F323" i="43"/>
  <c r="C323" i="43"/>
  <c r="B323" i="43"/>
  <c r="J322" i="43"/>
  <c r="H322" i="43"/>
  <c r="G322" i="43"/>
  <c r="F322" i="43"/>
  <c r="C322" i="43"/>
  <c r="B322" i="43"/>
  <c r="J321" i="43"/>
  <c r="H321" i="43"/>
  <c r="G321" i="43"/>
  <c r="F321" i="43"/>
  <c r="C321" i="43"/>
  <c r="B321" i="43"/>
  <c r="J320" i="43"/>
  <c r="H320" i="43"/>
  <c r="G320" i="43"/>
  <c r="F320" i="43"/>
  <c r="C320" i="43"/>
  <c r="B320" i="43"/>
  <c r="J319" i="43"/>
  <c r="H319" i="43"/>
  <c r="G319" i="43"/>
  <c r="F319" i="43"/>
  <c r="C319" i="43"/>
  <c r="B319" i="43"/>
  <c r="J318" i="43"/>
  <c r="H318" i="43"/>
  <c r="G318" i="43"/>
  <c r="F318" i="43"/>
  <c r="C318" i="43"/>
  <c r="B318" i="43"/>
  <c r="J317" i="43"/>
  <c r="H317" i="43"/>
  <c r="G317" i="43"/>
  <c r="F317" i="43"/>
  <c r="C317" i="43"/>
  <c r="B317" i="43"/>
  <c r="J316" i="43"/>
  <c r="H316" i="43"/>
  <c r="G316" i="43"/>
  <c r="F316" i="43"/>
  <c r="C316" i="43"/>
  <c r="B316" i="43"/>
  <c r="J315" i="43"/>
  <c r="H315" i="43"/>
  <c r="G315" i="43"/>
  <c r="F315" i="43"/>
  <c r="C315" i="43"/>
  <c r="B315" i="43"/>
  <c r="J314" i="43"/>
  <c r="H314" i="43"/>
  <c r="G314" i="43"/>
  <c r="F314" i="43"/>
  <c r="C314" i="43"/>
  <c r="B314" i="43"/>
  <c r="J313" i="43"/>
  <c r="H313" i="43"/>
  <c r="G313" i="43"/>
  <c r="F313" i="43"/>
  <c r="C313" i="43"/>
  <c r="B313" i="43"/>
  <c r="I312" i="43"/>
  <c r="H312" i="43"/>
  <c r="G312" i="43"/>
  <c r="F312" i="43"/>
  <c r="C312" i="43"/>
  <c r="B312" i="43"/>
  <c r="I311" i="43"/>
  <c r="H311" i="43"/>
  <c r="G311" i="43"/>
  <c r="F311" i="43"/>
  <c r="C311" i="43"/>
  <c r="B311" i="43"/>
  <c r="I310" i="43"/>
  <c r="H310" i="43"/>
  <c r="G310" i="43"/>
  <c r="F310" i="43"/>
  <c r="C310" i="43"/>
  <c r="B310" i="43"/>
  <c r="J309" i="43"/>
  <c r="H309" i="43"/>
  <c r="G309" i="43"/>
  <c r="F309" i="43"/>
  <c r="C309" i="43"/>
  <c r="B309" i="43"/>
  <c r="J308" i="43"/>
  <c r="H308" i="43"/>
  <c r="G308" i="43"/>
  <c r="F308" i="43"/>
  <c r="C308" i="43"/>
  <c r="B308" i="43"/>
  <c r="J307" i="43"/>
  <c r="H307" i="43"/>
  <c r="G307" i="43"/>
  <c r="F307" i="43"/>
  <c r="C307" i="43"/>
  <c r="B307" i="43"/>
  <c r="J306" i="43"/>
  <c r="H306" i="43"/>
  <c r="G306" i="43"/>
  <c r="F306" i="43"/>
  <c r="C306" i="43"/>
  <c r="B306" i="43"/>
  <c r="J305" i="43"/>
  <c r="H305" i="43"/>
  <c r="G305" i="43"/>
  <c r="F305" i="43"/>
  <c r="C305" i="43"/>
  <c r="B305" i="43"/>
  <c r="I304" i="43"/>
  <c r="H304" i="43"/>
  <c r="G304" i="43"/>
  <c r="F304" i="43"/>
  <c r="C304" i="43"/>
  <c r="B304" i="43"/>
  <c r="I303" i="43"/>
  <c r="H303" i="43"/>
  <c r="G303" i="43"/>
  <c r="F303" i="43"/>
  <c r="C303" i="43"/>
  <c r="B303" i="43"/>
  <c r="I302" i="43"/>
  <c r="H302" i="43"/>
  <c r="G302" i="43"/>
  <c r="F302" i="43"/>
  <c r="C302" i="43"/>
  <c r="B302" i="43"/>
  <c r="I301" i="43"/>
  <c r="H301" i="43"/>
  <c r="G301" i="43"/>
  <c r="F301" i="43"/>
  <c r="C301" i="43"/>
  <c r="B301" i="43"/>
  <c r="I300" i="43"/>
  <c r="H300" i="43"/>
  <c r="G300" i="43"/>
  <c r="F300" i="43"/>
  <c r="C300" i="43"/>
  <c r="B300" i="43"/>
  <c r="I299" i="43"/>
  <c r="H299" i="43"/>
  <c r="G299" i="43"/>
  <c r="F299" i="43"/>
  <c r="C299" i="43"/>
  <c r="B299" i="43"/>
  <c r="J298" i="43"/>
  <c r="H298" i="43"/>
  <c r="G298" i="43"/>
  <c r="F298" i="43"/>
  <c r="C298" i="43"/>
  <c r="B298" i="43"/>
  <c r="J297" i="43"/>
  <c r="H297" i="43"/>
  <c r="G297" i="43"/>
  <c r="F297" i="43"/>
  <c r="C297" i="43"/>
  <c r="B297" i="43"/>
  <c r="J296" i="43"/>
  <c r="H296" i="43"/>
  <c r="G296" i="43"/>
  <c r="F296" i="43"/>
  <c r="C296" i="43"/>
  <c r="B296" i="43"/>
  <c r="J295" i="43"/>
  <c r="H295" i="43"/>
  <c r="G295" i="43"/>
  <c r="F295" i="43"/>
  <c r="C295" i="43"/>
  <c r="B295" i="43"/>
  <c r="J294" i="43"/>
  <c r="H294" i="43"/>
  <c r="G294" i="43"/>
  <c r="F294" i="43"/>
  <c r="C294" i="43"/>
  <c r="B294" i="43"/>
  <c r="J293" i="43"/>
  <c r="H293" i="43"/>
  <c r="G293" i="43"/>
  <c r="F293" i="43"/>
  <c r="C293" i="43"/>
  <c r="B293" i="43"/>
  <c r="J292" i="43"/>
  <c r="H292" i="43"/>
  <c r="G292" i="43"/>
  <c r="F292" i="43"/>
  <c r="C292" i="43"/>
  <c r="B292" i="43"/>
  <c r="J291" i="43"/>
  <c r="H291" i="43"/>
  <c r="G291" i="43"/>
  <c r="F291" i="43"/>
  <c r="C291" i="43"/>
  <c r="B291" i="43"/>
  <c r="J290" i="43"/>
  <c r="H290" i="43"/>
  <c r="G290" i="43"/>
  <c r="F290" i="43"/>
  <c r="C290" i="43"/>
  <c r="B290" i="43"/>
  <c r="J289" i="43"/>
  <c r="H289" i="43"/>
  <c r="G289" i="43"/>
  <c r="F289" i="43"/>
  <c r="C289" i="43"/>
  <c r="B289" i="43"/>
  <c r="J288" i="43"/>
  <c r="H288" i="43"/>
  <c r="G288" i="43"/>
  <c r="F288" i="43"/>
  <c r="C288" i="43"/>
  <c r="B288" i="43"/>
  <c r="J287" i="43"/>
  <c r="H287" i="43"/>
  <c r="G287" i="43"/>
  <c r="F287" i="43"/>
  <c r="C287" i="43"/>
  <c r="B287" i="43"/>
  <c r="J286" i="43"/>
  <c r="H286" i="43"/>
  <c r="G286" i="43"/>
  <c r="F286" i="43"/>
  <c r="C286" i="43"/>
  <c r="B286" i="43"/>
  <c r="J285" i="43"/>
  <c r="H285" i="43"/>
  <c r="G285" i="43"/>
  <c r="F285" i="43"/>
  <c r="C285" i="43"/>
  <c r="B285" i="43"/>
  <c r="J284" i="43"/>
  <c r="H284" i="43"/>
  <c r="G284" i="43"/>
  <c r="F284" i="43"/>
  <c r="C284" i="43"/>
  <c r="B284" i="43"/>
  <c r="J283" i="43"/>
  <c r="H283" i="43"/>
  <c r="G283" i="43"/>
  <c r="F283" i="43"/>
  <c r="C283" i="43"/>
  <c r="B283" i="43"/>
  <c r="J282" i="43"/>
  <c r="H282" i="43"/>
  <c r="G282" i="43"/>
  <c r="F282" i="43"/>
  <c r="C282" i="43"/>
  <c r="B282" i="43"/>
  <c r="J281" i="43"/>
  <c r="H281" i="43"/>
  <c r="G281" i="43"/>
  <c r="F281" i="43"/>
  <c r="C281" i="43"/>
  <c r="B281" i="43"/>
  <c r="J280" i="43"/>
  <c r="H280" i="43"/>
  <c r="G280" i="43"/>
  <c r="F280" i="43"/>
  <c r="C280" i="43"/>
  <c r="B280" i="43"/>
  <c r="J279" i="43"/>
  <c r="H279" i="43"/>
  <c r="G279" i="43"/>
  <c r="F279" i="43"/>
  <c r="C279" i="43"/>
  <c r="B279" i="43"/>
  <c r="J278" i="43"/>
  <c r="H278" i="43"/>
  <c r="G278" i="43"/>
  <c r="F278" i="43"/>
  <c r="C278" i="43"/>
  <c r="B278" i="43"/>
  <c r="J277" i="43"/>
  <c r="H277" i="43"/>
  <c r="G277" i="43"/>
  <c r="F277" i="43"/>
  <c r="C277" i="43"/>
  <c r="B277" i="43"/>
  <c r="I276" i="43"/>
  <c r="H276" i="43"/>
  <c r="G276" i="43"/>
  <c r="F276" i="43"/>
  <c r="C276" i="43"/>
  <c r="B276" i="43"/>
  <c r="I275" i="43"/>
  <c r="H275" i="43"/>
  <c r="G275" i="43"/>
  <c r="F275" i="43"/>
  <c r="C275" i="43"/>
  <c r="B275" i="43"/>
  <c r="I274" i="43"/>
  <c r="H274" i="43"/>
  <c r="G274" i="43"/>
  <c r="F274" i="43"/>
  <c r="C274" i="43"/>
  <c r="B274" i="43"/>
  <c r="I273" i="43"/>
  <c r="H273" i="43"/>
  <c r="G273" i="43"/>
  <c r="F273" i="43"/>
  <c r="C273" i="43"/>
  <c r="B273" i="43"/>
  <c r="I272" i="43"/>
  <c r="H272" i="43"/>
  <c r="G272" i="43"/>
  <c r="F272" i="43"/>
  <c r="C272" i="43"/>
  <c r="B272" i="43"/>
  <c r="J271" i="43"/>
  <c r="H271" i="43"/>
  <c r="G271" i="43"/>
  <c r="F271" i="43"/>
  <c r="C271" i="43"/>
  <c r="B271" i="43"/>
  <c r="J270" i="43"/>
  <c r="H270" i="43"/>
  <c r="G270" i="43"/>
  <c r="F270" i="43"/>
  <c r="C270" i="43"/>
  <c r="B270" i="43"/>
  <c r="J269" i="43"/>
  <c r="H269" i="43"/>
  <c r="G269" i="43"/>
  <c r="F269" i="43"/>
  <c r="C269" i="43"/>
  <c r="B269" i="43"/>
  <c r="J268" i="43"/>
  <c r="H268" i="43"/>
  <c r="G268" i="43"/>
  <c r="F268" i="43"/>
  <c r="C268" i="43"/>
  <c r="B268" i="43"/>
  <c r="J267" i="43"/>
  <c r="H267" i="43"/>
  <c r="G267" i="43"/>
  <c r="F267" i="43"/>
  <c r="C267" i="43"/>
  <c r="B267" i="43"/>
  <c r="J266" i="43"/>
  <c r="H266" i="43"/>
  <c r="G266" i="43"/>
  <c r="F266" i="43"/>
  <c r="C266" i="43"/>
  <c r="B266" i="43"/>
  <c r="J265" i="43"/>
  <c r="H265" i="43"/>
  <c r="G265" i="43"/>
  <c r="F265" i="43"/>
  <c r="C265" i="43"/>
  <c r="B265" i="43"/>
  <c r="J264" i="43"/>
  <c r="H264" i="43"/>
  <c r="G264" i="43"/>
  <c r="F264" i="43"/>
  <c r="C264" i="43"/>
  <c r="B264" i="43"/>
  <c r="J263" i="43"/>
  <c r="H263" i="43"/>
  <c r="G263" i="43"/>
  <c r="F263" i="43"/>
  <c r="C263" i="43"/>
  <c r="B263" i="43"/>
  <c r="J262" i="43"/>
  <c r="H262" i="43"/>
  <c r="G262" i="43"/>
  <c r="F262" i="43"/>
  <c r="C262" i="43"/>
  <c r="B262" i="43"/>
  <c r="J261" i="43"/>
  <c r="H261" i="43"/>
  <c r="G261" i="43"/>
  <c r="F261" i="43"/>
  <c r="C261" i="43"/>
  <c r="B261" i="43"/>
  <c r="I260" i="43"/>
  <c r="H260" i="43"/>
  <c r="G260" i="43"/>
  <c r="F260" i="43"/>
  <c r="C260" i="43"/>
  <c r="B260" i="43"/>
  <c r="I259" i="43"/>
  <c r="H259" i="43"/>
  <c r="G259" i="43"/>
  <c r="F259" i="43"/>
  <c r="C259" i="43"/>
  <c r="B259" i="43"/>
  <c r="I258" i="43"/>
  <c r="H258" i="43"/>
  <c r="G258" i="43"/>
  <c r="F258" i="43"/>
  <c r="C258" i="43"/>
  <c r="B258" i="43"/>
  <c r="I257" i="43"/>
  <c r="H257" i="43"/>
  <c r="G257" i="43"/>
  <c r="F257" i="43"/>
  <c r="C257" i="43"/>
  <c r="B257" i="43"/>
  <c r="J256" i="43"/>
  <c r="H256" i="43"/>
  <c r="G256" i="43"/>
  <c r="F256" i="43"/>
  <c r="C256" i="43"/>
  <c r="B256" i="43"/>
  <c r="J255" i="43"/>
  <c r="H255" i="43"/>
  <c r="G255" i="43"/>
  <c r="F255" i="43"/>
  <c r="C255" i="43"/>
  <c r="B255" i="43"/>
  <c r="J254" i="43"/>
  <c r="H254" i="43"/>
  <c r="G254" i="43"/>
  <c r="F254" i="43"/>
  <c r="C254" i="43"/>
  <c r="B254" i="43"/>
  <c r="J253" i="43"/>
  <c r="H253" i="43"/>
  <c r="G253" i="43"/>
  <c r="F253" i="43"/>
  <c r="C253" i="43"/>
  <c r="B253" i="43"/>
  <c r="J252" i="43"/>
  <c r="H252" i="43"/>
  <c r="G252" i="43"/>
  <c r="F252" i="43"/>
  <c r="C252" i="43"/>
  <c r="B252" i="43"/>
  <c r="J251" i="43"/>
  <c r="H251" i="43"/>
  <c r="G251" i="43"/>
  <c r="F251" i="43"/>
  <c r="C251" i="43"/>
  <c r="B251" i="43"/>
  <c r="J250" i="43"/>
  <c r="H250" i="43"/>
  <c r="G250" i="43"/>
  <c r="F250" i="43"/>
  <c r="C250" i="43"/>
  <c r="B250" i="43"/>
  <c r="J249" i="43"/>
  <c r="H249" i="43"/>
  <c r="G249" i="43"/>
  <c r="F249" i="43"/>
  <c r="C249" i="43"/>
  <c r="B249" i="43"/>
  <c r="J248" i="43"/>
  <c r="H248" i="43"/>
  <c r="G248" i="43"/>
  <c r="F248" i="43"/>
  <c r="C248" i="43"/>
  <c r="B248" i="43"/>
  <c r="J247" i="43"/>
  <c r="H247" i="43"/>
  <c r="G247" i="43"/>
  <c r="F247" i="43"/>
  <c r="C247" i="43"/>
  <c r="B247" i="43"/>
  <c r="J246" i="43"/>
  <c r="H246" i="43"/>
  <c r="G246" i="43"/>
  <c r="F246" i="43"/>
  <c r="C246" i="43"/>
  <c r="B246" i="43"/>
  <c r="J245" i="43"/>
  <c r="H245" i="43"/>
  <c r="G245" i="43"/>
  <c r="F245" i="43"/>
  <c r="C245" i="43"/>
  <c r="B245" i="43"/>
  <c r="J244" i="43"/>
  <c r="H244" i="43"/>
  <c r="G244" i="43"/>
  <c r="F244" i="43"/>
  <c r="C244" i="43"/>
  <c r="B244" i="43"/>
  <c r="J243" i="43"/>
  <c r="H243" i="43"/>
  <c r="G243" i="43"/>
  <c r="F243" i="43"/>
  <c r="C243" i="43"/>
  <c r="B243" i="43"/>
  <c r="J242" i="43"/>
  <c r="H242" i="43"/>
  <c r="G242" i="43"/>
  <c r="F242" i="43"/>
  <c r="C242" i="43"/>
  <c r="B242" i="43"/>
  <c r="J241" i="43"/>
  <c r="H241" i="43"/>
  <c r="G241" i="43"/>
  <c r="F241" i="43"/>
  <c r="C241" i="43"/>
  <c r="B241" i="43"/>
  <c r="J240" i="43"/>
  <c r="H240" i="43"/>
  <c r="G240" i="43"/>
  <c r="F240" i="43"/>
  <c r="C240" i="43"/>
  <c r="B240" i="43"/>
  <c r="J239" i="43"/>
  <c r="H239" i="43"/>
  <c r="G239" i="43"/>
  <c r="F239" i="43"/>
  <c r="C239" i="43"/>
  <c r="B239" i="43"/>
  <c r="J238" i="43"/>
  <c r="H238" i="43"/>
  <c r="G238" i="43"/>
  <c r="F238" i="43"/>
  <c r="C238" i="43"/>
  <c r="B238" i="43"/>
  <c r="J237" i="43"/>
  <c r="H237" i="43"/>
  <c r="G237" i="43"/>
  <c r="F237" i="43"/>
  <c r="C237" i="43"/>
  <c r="B237" i="43"/>
  <c r="J236" i="43"/>
  <c r="H236" i="43"/>
  <c r="G236" i="43"/>
  <c r="F236" i="43"/>
  <c r="C236" i="43"/>
  <c r="B236" i="43"/>
  <c r="J235" i="43"/>
  <c r="H235" i="43"/>
  <c r="G235" i="43"/>
  <c r="F235" i="43"/>
  <c r="C235" i="43"/>
  <c r="B235" i="43"/>
  <c r="J234" i="43"/>
  <c r="H234" i="43"/>
  <c r="G234" i="43"/>
  <c r="F234" i="43"/>
  <c r="C234" i="43"/>
  <c r="B234" i="43"/>
  <c r="J233" i="43"/>
  <c r="H233" i="43"/>
  <c r="G233" i="43"/>
  <c r="F233" i="43"/>
  <c r="C233" i="43"/>
  <c r="B233" i="43"/>
  <c r="J232" i="43"/>
  <c r="H232" i="43"/>
  <c r="G232" i="43"/>
  <c r="F232" i="43"/>
  <c r="C232" i="43"/>
  <c r="B232" i="43"/>
  <c r="I231" i="43"/>
  <c r="H231" i="43"/>
  <c r="G231" i="43"/>
  <c r="F231" i="43"/>
  <c r="C231" i="43"/>
  <c r="B231" i="43"/>
  <c r="I230" i="43"/>
  <c r="H230" i="43"/>
  <c r="G230" i="43"/>
  <c r="F230" i="43"/>
  <c r="C230" i="43"/>
  <c r="B230" i="43"/>
  <c r="J229" i="43"/>
  <c r="H229" i="43"/>
  <c r="G229" i="43"/>
  <c r="F229" i="43"/>
  <c r="C229" i="43"/>
  <c r="B229" i="43"/>
  <c r="J228" i="43"/>
  <c r="H228" i="43"/>
  <c r="G228" i="43"/>
  <c r="F228" i="43"/>
  <c r="C228" i="43"/>
  <c r="B228" i="43"/>
  <c r="J227" i="43"/>
  <c r="H227" i="43"/>
  <c r="G227" i="43"/>
  <c r="F227" i="43"/>
  <c r="C227" i="43"/>
  <c r="B227" i="43"/>
  <c r="J226" i="43"/>
  <c r="H226" i="43"/>
  <c r="G226" i="43"/>
  <c r="F226" i="43"/>
  <c r="C226" i="43"/>
  <c r="B226" i="43"/>
  <c r="J225" i="43"/>
  <c r="H225" i="43"/>
  <c r="G225" i="43"/>
  <c r="F225" i="43"/>
  <c r="C225" i="43"/>
  <c r="B225" i="43"/>
  <c r="J224" i="43"/>
  <c r="H224" i="43"/>
  <c r="G224" i="43"/>
  <c r="F224" i="43"/>
  <c r="C224" i="43"/>
  <c r="B224" i="43"/>
  <c r="J223" i="43"/>
  <c r="H223" i="43"/>
  <c r="G223" i="43"/>
  <c r="F223" i="43"/>
  <c r="C223" i="43"/>
  <c r="B223" i="43"/>
  <c r="J222" i="43"/>
  <c r="H222" i="43"/>
  <c r="G222" i="43"/>
  <c r="F222" i="43"/>
  <c r="C222" i="43"/>
  <c r="B222" i="43"/>
  <c r="J221" i="43"/>
  <c r="H221" i="43"/>
  <c r="G221" i="43"/>
  <c r="F221" i="43"/>
  <c r="C221" i="43"/>
  <c r="B221" i="43"/>
  <c r="J220" i="43"/>
  <c r="H220" i="43"/>
  <c r="G220" i="43"/>
  <c r="F220" i="43"/>
  <c r="C220" i="43"/>
  <c r="B220" i="43"/>
  <c r="J219" i="43"/>
  <c r="H219" i="43"/>
  <c r="G219" i="43"/>
  <c r="F219" i="43"/>
  <c r="C219" i="43"/>
  <c r="B219" i="43"/>
  <c r="J218" i="43"/>
  <c r="H218" i="43"/>
  <c r="G218" i="43"/>
  <c r="F218" i="43"/>
  <c r="C218" i="43"/>
  <c r="B218" i="43"/>
  <c r="J217" i="43"/>
  <c r="H217" i="43"/>
  <c r="G217" i="43"/>
  <c r="F217" i="43"/>
  <c r="C217" i="43"/>
  <c r="B217" i="43"/>
  <c r="J216" i="43"/>
  <c r="H216" i="43"/>
  <c r="G216" i="43"/>
  <c r="F216" i="43"/>
  <c r="C216" i="43"/>
  <c r="B216" i="43"/>
  <c r="J215" i="43"/>
  <c r="H215" i="43"/>
  <c r="G215" i="43"/>
  <c r="F215" i="43"/>
  <c r="C215" i="43"/>
  <c r="B215" i="43"/>
  <c r="I214" i="43"/>
  <c r="H214" i="43"/>
  <c r="G214" i="43"/>
  <c r="F214" i="43"/>
  <c r="C214" i="43"/>
  <c r="B214" i="43"/>
  <c r="J213" i="43"/>
  <c r="H213" i="43"/>
  <c r="G213" i="43"/>
  <c r="F213" i="43"/>
  <c r="C213" i="43"/>
  <c r="B213" i="43"/>
  <c r="J212" i="43"/>
  <c r="H212" i="43"/>
  <c r="G212" i="43"/>
  <c r="F212" i="43"/>
  <c r="C212" i="43"/>
  <c r="B212" i="43"/>
  <c r="J211" i="43"/>
  <c r="H211" i="43"/>
  <c r="G211" i="43"/>
  <c r="F211" i="43"/>
  <c r="C211" i="43"/>
  <c r="B211" i="43"/>
  <c r="J210" i="43"/>
  <c r="H210" i="43"/>
  <c r="G210" i="43"/>
  <c r="F210" i="43"/>
  <c r="C210" i="43"/>
  <c r="B210" i="43"/>
  <c r="J209" i="43"/>
  <c r="H209" i="43"/>
  <c r="G209" i="43"/>
  <c r="F209" i="43"/>
  <c r="C209" i="43"/>
  <c r="B209" i="43"/>
  <c r="J208" i="43"/>
  <c r="H208" i="43"/>
  <c r="G208" i="43"/>
  <c r="F208" i="43"/>
  <c r="C208" i="43"/>
  <c r="B208" i="43"/>
  <c r="J207" i="43"/>
  <c r="H207" i="43"/>
  <c r="G207" i="43"/>
  <c r="F207" i="43"/>
  <c r="C207" i="43"/>
  <c r="B207" i="43"/>
  <c r="J206" i="43"/>
  <c r="H206" i="43"/>
  <c r="G206" i="43"/>
  <c r="F206" i="43"/>
  <c r="C206" i="43"/>
  <c r="B206" i="43"/>
  <c r="J205" i="43"/>
  <c r="H205" i="43"/>
  <c r="G205" i="43"/>
  <c r="F205" i="43"/>
  <c r="C205" i="43"/>
  <c r="B205" i="43"/>
  <c r="J204" i="43"/>
  <c r="H204" i="43"/>
  <c r="G204" i="43"/>
  <c r="F204" i="43"/>
  <c r="C204" i="43"/>
  <c r="B204" i="43"/>
  <c r="J203" i="43"/>
  <c r="H203" i="43"/>
  <c r="G203" i="43"/>
  <c r="F203" i="43"/>
  <c r="C203" i="43"/>
  <c r="B203" i="43"/>
  <c r="J202" i="43"/>
  <c r="H202" i="43"/>
  <c r="G202" i="43"/>
  <c r="F202" i="43"/>
  <c r="C202" i="43"/>
  <c r="B202" i="43"/>
  <c r="J201" i="43"/>
  <c r="H201" i="43"/>
  <c r="G201" i="43"/>
  <c r="F201" i="43"/>
  <c r="C201" i="43"/>
  <c r="B201" i="43"/>
  <c r="J200" i="43"/>
  <c r="H200" i="43"/>
  <c r="G200" i="43"/>
  <c r="F200" i="43"/>
  <c r="C200" i="43"/>
  <c r="B200" i="43"/>
  <c r="J199" i="43"/>
  <c r="H199" i="43"/>
  <c r="G199" i="43"/>
  <c r="F199" i="43"/>
  <c r="C199" i="43"/>
  <c r="B199" i="43"/>
  <c r="J198" i="43"/>
  <c r="H198" i="43"/>
  <c r="G198" i="43"/>
  <c r="F198" i="43"/>
  <c r="C198" i="43"/>
  <c r="B198" i="43"/>
  <c r="J197" i="43"/>
  <c r="H197" i="43"/>
  <c r="G197" i="43"/>
  <c r="F197" i="43"/>
  <c r="C197" i="43"/>
  <c r="B197" i="43"/>
  <c r="J196" i="43"/>
  <c r="H196" i="43"/>
  <c r="G196" i="43"/>
  <c r="F196" i="43"/>
  <c r="C196" i="43"/>
  <c r="B196" i="43"/>
  <c r="J195" i="43"/>
  <c r="H195" i="43"/>
  <c r="G195" i="43"/>
  <c r="F195" i="43"/>
  <c r="C195" i="43"/>
  <c r="B195" i="43"/>
  <c r="J194" i="43"/>
  <c r="H194" i="43"/>
  <c r="G194" i="43"/>
  <c r="F194" i="43"/>
  <c r="C194" i="43"/>
  <c r="B194" i="43"/>
  <c r="J193" i="43"/>
  <c r="H193" i="43"/>
  <c r="G193" i="43"/>
  <c r="F193" i="43"/>
  <c r="C193" i="43"/>
  <c r="B193" i="43"/>
  <c r="J192" i="43"/>
  <c r="H192" i="43"/>
  <c r="G192" i="43"/>
  <c r="F192" i="43"/>
  <c r="C192" i="43"/>
  <c r="B192" i="43"/>
  <c r="J191" i="43"/>
  <c r="H191" i="43"/>
  <c r="G191" i="43"/>
  <c r="F191" i="43"/>
  <c r="C191" i="43"/>
  <c r="B191" i="43"/>
  <c r="J190" i="43"/>
  <c r="H190" i="43"/>
  <c r="G190" i="43"/>
  <c r="F190" i="43"/>
  <c r="C190" i="43"/>
  <c r="B190" i="43"/>
  <c r="I189" i="43"/>
  <c r="H189" i="43"/>
  <c r="G189" i="43"/>
  <c r="F189" i="43"/>
  <c r="C189" i="43"/>
  <c r="B189" i="43"/>
  <c r="I188" i="43"/>
  <c r="H188" i="43"/>
  <c r="G188" i="43"/>
  <c r="F188" i="43"/>
  <c r="C188" i="43"/>
  <c r="B188" i="43"/>
  <c r="J187" i="43"/>
  <c r="H187" i="43"/>
  <c r="G187" i="43"/>
  <c r="F187" i="43"/>
  <c r="C187" i="43"/>
  <c r="B187" i="43"/>
  <c r="J186" i="43"/>
  <c r="H186" i="43"/>
  <c r="G186" i="43"/>
  <c r="F186" i="43"/>
  <c r="C186" i="43"/>
  <c r="B186" i="43"/>
  <c r="J185" i="43"/>
  <c r="H185" i="43"/>
  <c r="G185" i="43"/>
  <c r="F185" i="43"/>
  <c r="C185" i="43"/>
  <c r="B185" i="43"/>
  <c r="J184" i="43"/>
  <c r="H184" i="43"/>
  <c r="G184" i="43"/>
  <c r="F184" i="43"/>
  <c r="C184" i="43"/>
  <c r="B184" i="43"/>
  <c r="J183" i="43"/>
  <c r="H183" i="43"/>
  <c r="G183" i="43"/>
  <c r="F183" i="43"/>
  <c r="C183" i="43"/>
  <c r="B183" i="43"/>
  <c r="J182" i="43"/>
  <c r="H182" i="43"/>
  <c r="G182" i="43"/>
  <c r="F182" i="43"/>
  <c r="C182" i="43"/>
  <c r="B182" i="43"/>
  <c r="J181" i="43"/>
  <c r="H181" i="43"/>
  <c r="G181" i="43"/>
  <c r="F181" i="43"/>
  <c r="C181" i="43"/>
  <c r="B181" i="43"/>
  <c r="J180" i="43"/>
  <c r="H180" i="43"/>
  <c r="G180" i="43"/>
  <c r="F180" i="43"/>
  <c r="C180" i="43"/>
  <c r="B180" i="43"/>
  <c r="J179" i="43"/>
  <c r="H179" i="43"/>
  <c r="G179" i="43"/>
  <c r="F179" i="43"/>
  <c r="C179" i="43"/>
  <c r="B179" i="43"/>
  <c r="J178" i="43"/>
  <c r="H178" i="43"/>
  <c r="G178" i="43"/>
  <c r="F178" i="43"/>
  <c r="C178" i="43"/>
  <c r="B178" i="43"/>
  <c r="J177" i="43"/>
  <c r="H177" i="43"/>
  <c r="G177" i="43"/>
  <c r="F177" i="43"/>
  <c r="C177" i="43"/>
  <c r="B177" i="43"/>
  <c r="J176" i="43"/>
  <c r="H176" i="43"/>
  <c r="G176" i="43"/>
  <c r="F176" i="43"/>
  <c r="C176" i="43"/>
  <c r="B176" i="43"/>
  <c r="J175" i="43"/>
  <c r="H175" i="43"/>
  <c r="G175" i="43"/>
  <c r="F175" i="43"/>
  <c r="C175" i="43"/>
  <c r="B175" i="43"/>
  <c r="J174" i="43"/>
  <c r="H174" i="43"/>
  <c r="G174" i="43"/>
  <c r="F174" i="43"/>
  <c r="C174" i="43"/>
  <c r="B174" i="43"/>
  <c r="J173" i="43"/>
  <c r="H173" i="43"/>
  <c r="G173" i="43"/>
  <c r="F173" i="43"/>
  <c r="C173" i="43"/>
  <c r="B173" i="43"/>
  <c r="J172" i="43"/>
  <c r="H172" i="43"/>
  <c r="G172" i="43"/>
  <c r="F172" i="43"/>
  <c r="C172" i="43"/>
  <c r="B172" i="43"/>
  <c r="J171" i="43"/>
  <c r="H171" i="43"/>
  <c r="G171" i="43"/>
  <c r="F171" i="43"/>
  <c r="C171" i="43"/>
  <c r="B171" i="43"/>
  <c r="J170" i="43"/>
  <c r="H170" i="43"/>
  <c r="G170" i="43"/>
  <c r="F170" i="43"/>
  <c r="C170" i="43"/>
  <c r="B170" i="43"/>
  <c r="J169" i="43"/>
  <c r="H169" i="43"/>
  <c r="G169" i="43"/>
  <c r="F169" i="43"/>
  <c r="C169" i="43"/>
  <c r="B169" i="43"/>
  <c r="J168" i="43"/>
  <c r="H168" i="43"/>
  <c r="G168" i="43"/>
  <c r="F168" i="43"/>
  <c r="C168" i="43"/>
  <c r="B168" i="43"/>
  <c r="J167" i="43"/>
  <c r="H167" i="43"/>
  <c r="G167" i="43"/>
  <c r="F167" i="43"/>
  <c r="C167" i="43"/>
  <c r="B167" i="43"/>
  <c r="J166" i="43"/>
  <c r="H166" i="43"/>
  <c r="G166" i="43"/>
  <c r="F166" i="43"/>
  <c r="C166" i="43"/>
  <c r="B166" i="43"/>
  <c r="J165" i="43"/>
  <c r="H165" i="43"/>
  <c r="G165" i="43"/>
  <c r="F165" i="43"/>
  <c r="C165" i="43"/>
  <c r="B165" i="43"/>
  <c r="J164" i="43"/>
  <c r="H164" i="43"/>
  <c r="G164" i="43"/>
  <c r="F164" i="43"/>
  <c r="C164" i="43"/>
  <c r="B164" i="43"/>
  <c r="J163" i="43"/>
  <c r="H163" i="43"/>
  <c r="G163" i="43"/>
  <c r="F163" i="43"/>
  <c r="C163" i="43"/>
  <c r="B163" i="43"/>
  <c r="J162" i="43"/>
  <c r="H162" i="43"/>
  <c r="G162" i="43"/>
  <c r="F162" i="43"/>
  <c r="C162" i="43"/>
  <c r="B162" i="43"/>
  <c r="J161" i="43"/>
  <c r="H161" i="43"/>
  <c r="G161" i="43"/>
  <c r="F161" i="43"/>
  <c r="C161" i="43"/>
  <c r="B161" i="43"/>
  <c r="J160" i="43"/>
  <c r="H160" i="43"/>
  <c r="G160" i="43"/>
  <c r="F160" i="43"/>
  <c r="C160" i="43"/>
  <c r="B160" i="43"/>
  <c r="J159" i="43"/>
  <c r="H159" i="43"/>
  <c r="G159" i="43"/>
  <c r="F159" i="43"/>
  <c r="C159" i="43"/>
  <c r="B159" i="43"/>
  <c r="J158" i="43"/>
  <c r="H158" i="43"/>
  <c r="G158" i="43"/>
  <c r="F158" i="43"/>
  <c r="C158" i="43"/>
  <c r="B158" i="43"/>
  <c r="I157" i="43"/>
  <c r="H157" i="43"/>
  <c r="G157" i="43"/>
  <c r="F157" i="43"/>
  <c r="C157" i="43"/>
  <c r="B157" i="43"/>
  <c r="I156" i="43"/>
  <c r="H156" i="43"/>
  <c r="G156" i="43"/>
  <c r="F156" i="43"/>
  <c r="C156" i="43"/>
  <c r="B156" i="43"/>
  <c r="J155" i="43"/>
  <c r="H155" i="43"/>
  <c r="G155" i="43"/>
  <c r="F155" i="43"/>
  <c r="C155" i="43"/>
  <c r="B155" i="43"/>
  <c r="J154" i="43"/>
  <c r="H154" i="43"/>
  <c r="G154" i="43"/>
  <c r="F154" i="43"/>
  <c r="C154" i="43"/>
  <c r="B154" i="43"/>
  <c r="J153" i="43"/>
  <c r="H153" i="43"/>
  <c r="G153" i="43"/>
  <c r="F153" i="43"/>
  <c r="C153" i="43"/>
  <c r="B153" i="43"/>
  <c r="J152" i="43"/>
  <c r="H152" i="43"/>
  <c r="G152" i="43"/>
  <c r="F152" i="43"/>
  <c r="C152" i="43"/>
  <c r="B152" i="43"/>
  <c r="J151" i="43"/>
  <c r="H151" i="43"/>
  <c r="G151" i="43"/>
  <c r="F151" i="43"/>
  <c r="C151" i="43"/>
  <c r="B151" i="43"/>
  <c r="J150" i="43"/>
  <c r="H150" i="43"/>
  <c r="G150" i="43"/>
  <c r="F150" i="43"/>
  <c r="C150" i="43"/>
  <c r="B150" i="43"/>
  <c r="J149" i="43"/>
  <c r="H149" i="43"/>
  <c r="G149" i="43"/>
  <c r="F149" i="43"/>
  <c r="C149" i="43"/>
  <c r="B149" i="43"/>
  <c r="J148" i="43"/>
  <c r="H148" i="43"/>
  <c r="G148" i="43"/>
  <c r="F148" i="43"/>
  <c r="C148" i="43"/>
  <c r="B148" i="43"/>
  <c r="J147" i="43"/>
  <c r="H147" i="43"/>
  <c r="G147" i="43"/>
  <c r="F147" i="43"/>
  <c r="C147" i="43"/>
  <c r="B147" i="43"/>
  <c r="J146" i="43"/>
  <c r="H146" i="43"/>
  <c r="G146" i="43"/>
  <c r="F146" i="43"/>
  <c r="C146" i="43"/>
  <c r="B146" i="43"/>
  <c r="J145" i="43"/>
  <c r="H145" i="43"/>
  <c r="G145" i="43"/>
  <c r="F145" i="43"/>
  <c r="C145" i="43"/>
  <c r="B145" i="43"/>
  <c r="J144" i="43"/>
  <c r="H144" i="43"/>
  <c r="G144" i="43"/>
  <c r="F144" i="43"/>
  <c r="C144" i="43"/>
  <c r="B144" i="43"/>
  <c r="J143" i="43"/>
  <c r="H143" i="43"/>
  <c r="G143" i="43"/>
  <c r="F143" i="43"/>
  <c r="C143" i="43"/>
  <c r="B143" i="43"/>
  <c r="J142" i="43"/>
  <c r="H142" i="43"/>
  <c r="G142" i="43"/>
  <c r="F142" i="43"/>
  <c r="C142" i="43"/>
  <c r="B142" i="43"/>
  <c r="J141" i="43"/>
  <c r="H141" i="43"/>
  <c r="G141" i="43"/>
  <c r="F141" i="43"/>
  <c r="C141" i="43"/>
  <c r="B141" i="43"/>
  <c r="J140" i="43"/>
  <c r="H140" i="43"/>
  <c r="G140" i="43"/>
  <c r="F140" i="43"/>
  <c r="C140" i="43"/>
  <c r="B140" i="43"/>
  <c r="J139" i="43"/>
  <c r="H139" i="43"/>
  <c r="G139" i="43"/>
  <c r="F139" i="43"/>
  <c r="C139" i="43"/>
  <c r="B139" i="43"/>
  <c r="J138" i="43"/>
  <c r="H138" i="43"/>
  <c r="G138" i="43"/>
  <c r="F138" i="43"/>
  <c r="C138" i="43"/>
  <c r="B138" i="43"/>
  <c r="J137" i="43"/>
  <c r="H137" i="43"/>
  <c r="G137" i="43"/>
  <c r="F137" i="43"/>
  <c r="C137" i="43"/>
  <c r="B137" i="43"/>
  <c r="J136" i="43"/>
  <c r="H136" i="43"/>
  <c r="G136" i="43"/>
  <c r="F136" i="43"/>
  <c r="C136" i="43"/>
  <c r="B136" i="43"/>
  <c r="J135" i="43"/>
  <c r="H135" i="43"/>
  <c r="G135" i="43"/>
  <c r="F135" i="43"/>
  <c r="C135" i="43"/>
  <c r="B135" i="43"/>
  <c r="J134" i="43"/>
  <c r="H134" i="43"/>
  <c r="G134" i="43"/>
  <c r="F134" i="43"/>
  <c r="C134" i="43"/>
  <c r="B134" i="43"/>
  <c r="J133" i="43"/>
  <c r="H133" i="43"/>
  <c r="G133" i="43"/>
  <c r="F133" i="43"/>
  <c r="C133" i="43"/>
  <c r="B133" i="43"/>
  <c r="J132" i="43"/>
  <c r="H132" i="43"/>
  <c r="G132" i="43"/>
  <c r="F132" i="43"/>
  <c r="C132" i="43"/>
  <c r="B132" i="43"/>
  <c r="J131" i="43"/>
  <c r="H131" i="43"/>
  <c r="G131" i="43"/>
  <c r="F131" i="43"/>
  <c r="C131" i="43"/>
  <c r="B131" i="43"/>
  <c r="J130" i="43"/>
  <c r="H130" i="43"/>
  <c r="G130" i="43"/>
  <c r="F130" i="43"/>
  <c r="C130" i="43"/>
  <c r="B130" i="43"/>
  <c r="J129" i="43"/>
  <c r="H129" i="43"/>
  <c r="G129" i="43"/>
  <c r="F129" i="43"/>
  <c r="C129" i="43"/>
  <c r="B129" i="43"/>
  <c r="J128" i="43"/>
  <c r="H128" i="43"/>
  <c r="G128" i="43"/>
  <c r="F128" i="43"/>
  <c r="C128" i="43"/>
  <c r="B128" i="43"/>
  <c r="J127" i="43"/>
  <c r="H127" i="43"/>
  <c r="G127" i="43"/>
  <c r="F127" i="43"/>
  <c r="C127" i="43"/>
  <c r="B127" i="43"/>
  <c r="J126" i="43"/>
  <c r="H126" i="43"/>
  <c r="G126" i="43"/>
  <c r="F126" i="43"/>
  <c r="C126" i="43"/>
  <c r="B126" i="43"/>
  <c r="J125" i="43"/>
  <c r="H125" i="43"/>
  <c r="G125" i="43"/>
  <c r="F125" i="43"/>
  <c r="C125" i="43"/>
  <c r="B125" i="43"/>
  <c r="J124" i="43"/>
  <c r="H124" i="43"/>
  <c r="G124" i="43"/>
  <c r="F124" i="43"/>
  <c r="C124" i="43"/>
  <c r="B124" i="43"/>
  <c r="J123" i="43"/>
  <c r="H123" i="43"/>
  <c r="G123" i="43"/>
  <c r="F123" i="43"/>
  <c r="C123" i="43"/>
  <c r="B123" i="43"/>
  <c r="J122" i="43"/>
  <c r="H122" i="43"/>
  <c r="G122" i="43"/>
  <c r="F122" i="43"/>
  <c r="C122" i="43"/>
  <c r="B122" i="43"/>
  <c r="J121" i="43"/>
  <c r="H121" i="43"/>
  <c r="G121" i="43"/>
  <c r="F121" i="43"/>
  <c r="C121" i="43"/>
  <c r="B121" i="43"/>
  <c r="J120" i="43"/>
  <c r="H120" i="43"/>
  <c r="G120" i="43"/>
  <c r="F120" i="43"/>
  <c r="C120" i="43"/>
  <c r="B120" i="43"/>
  <c r="J119" i="43"/>
  <c r="H119" i="43"/>
  <c r="G119" i="43"/>
  <c r="F119" i="43"/>
  <c r="C119" i="43"/>
  <c r="B119" i="43"/>
  <c r="J118" i="43"/>
  <c r="H118" i="43"/>
  <c r="G118" i="43"/>
  <c r="F118" i="43"/>
  <c r="C118" i="43"/>
  <c r="B118" i="43"/>
  <c r="J117" i="43"/>
  <c r="H117" i="43"/>
  <c r="G117" i="43"/>
  <c r="F117" i="43"/>
  <c r="C117" i="43"/>
  <c r="B117" i="43"/>
  <c r="J116" i="43"/>
  <c r="H116" i="43"/>
  <c r="G116" i="43"/>
  <c r="F116" i="43"/>
  <c r="C116" i="43"/>
  <c r="B116" i="43"/>
  <c r="I115" i="43"/>
  <c r="H115" i="43"/>
  <c r="G115" i="43"/>
  <c r="F115" i="43"/>
  <c r="C115" i="43"/>
  <c r="B115" i="43"/>
  <c r="I114" i="43"/>
  <c r="H114" i="43"/>
  <c r="G114" i="43"/>
  <c r="F114" i="43"/>
  <c r="C114" i="43"/>
  <c r="B114" i="43"/>
  <c r="I113" i="43"/>
  <c r="H113" i="43"/>
  <c r="G113" i="43"/>
  <c r="F113" i="43"/>
  <c r="C113" i="43"/>
  <c r="B113" i="43"/>
  <c r="I112" i="43"/>
  <c r="H112" i="43"/>
  <c r="G112" i="43"/>
  <c r="F112" i="43"/>
  <c r="C112" i="43"/>
  <c r="B112" i="43"/>
  <c r="I111" i="43"/>
  <c r="H111" i="43"/>
  <c r="G111" i="43"/>
  <c r="F111" i="43"/>
  <c r="C111" i="43"/>
  <c r="B111" i="43"/>
  <c r="J110" i="43"/>
  <c r="H110" i="43"/>
  <c r="G110" i="43"/>
  <c r="F110" i="43"/>
  <c r="C110" i="43"/>
  <c r="B110" i="43"/>
  <c r="I109" i="43"/>
  <c r="H109" i="43"/>
  <c r="G109" i="43"/>
  <c r="F109" i="43"/>
  <c r="C109" i="43"/>
  <c r="B109" i="43"/>
  <c r="J108" i="43"/>
  <c r="H108" i="43"/>
  <c r="G108" i="43"/>
  <c r="F108" i="43"/>
  <c r="C108" i="43"/>
  <c r="B108" i="43"/>
  <c r="J107" i="43"/>
  <c r="H107" i="43"/>
  <c r="G107" i="43"/>
  <c r="F107" i="43"/>
  <c r="C107" i="43"/>
  <c r="B107" i="43"/>
  <c r="J106" i="43"/>
  <c r="H106" i="43"/>
  <c r="G106" i="43"/>
  <c r="F106" i="43"/>
  <c r="C106" i="43"/>
  <c r="B106" i="43"/>
  <c r="J105" i="43"/>
  <c r="H105" i="43"/>
  <c r="G105" i="43"/>
  <c r="F105" i="43"/>
  <c r="C105" i="43"/>
  <c r="B105" i="43"/>
  <c r="J104" i="43"/>
  <c r="H104" i="43"/>
  <c r="G104" i="43"/>
  <c r="F104" i="43"/>
  <c r="C104" i="43"/>
  <c r="B104" i="43"/>
  <c r="J103" i="43"/>
  <c r="H103" i="43"/>
  <c r="G103" i="43"/>
  <c r="F103" i="43"/>
  <c r="C103" i="43"/>
  <c r="B103" i="43"/>
  <c r="J102" i="43"/>
  <c r="H102" i="43"/>
  <c r="G102" i="43"/>
  <c r="F102" i="43"/>
  <c r="C102" i="43"/>
  <c r="B102" i="43"/>
  <c r="J101" i="43"/>
  <c r="H101" i="43"/>
  <c r="G101" i="43"/>
  <c r="F101" i="43"/>
  <c r="C101" i="43"/>
  <c r="B101" i="43"/>
  <c r="J100" i="43"/>
  <c r="H100" i="43"/>
  <c r="G100" i="43"/>
  <c r="F100" i="43"/>
  <c r="C100" i="43"/>
  <c r="B100" i="43"/>
  <c r="J99" i="43"/>
  <c r="H99" i="43"/>
  <c r="G99" i="43"/>
  <c r="F99" i="43"/>
  <c r="C99" i="43"/>
  <c r="B99" i="43"/>
  <c r="J98" i="43"/>
  <c r="H98" i="43"/>
  <c r="G98" i="43"/>
  <c r="F98" i="43"/>
  <c r="C98" i="43"/>
  <c r="B98" i="43"/>
  <c r="J97" i="43"/>
  <c r="H97" i="43"/>
  <c r="G97" i="43"/>
  <c r="F97" i="43"/>
  <c r="C97" i="43"/>
  <c r="B97" i="43"/>
  <c r="J96" i="43"/>
  <c r="H96" i="43"/>
  <c r="G96" i="43"/>
  <c r="F96" i="43"/>
  <c r="C96" i="43"/>
  <c r="B96" i="43"/>
  <c r="J95" i="43"/>
  <c r="H95" i="43"/>
  <c r="G95" i="43"/>
  <c r="F95" i="43"/>
  <c r="C95" i="43"/>
  <c r="B95" i="43"/>
  <c r="J94" i="43"/>
  <c r="H94" i="43"/>
  <c r="G94" i="43"/>
  <c r="F94" i="43"/>
  <c r="C94" i="43"/>
  <c r="B94" i="43"/>
  <c r="J93" i="43"/>
  <c r="H93" i="43"/>
  <c r="G93" i="43"/>
  <c r="F93" i="43"/>
  <c r="C93" i="43"/>
  <c r="B93" i="43"/>
  <c r="J92" i="43"/>
  <c r="H92" i="43"/>
  <c r="G92" i="43"/>
  <c r="F92" i="43"/>
  <c r="C92" i="43"/>
  <c r="B92" i="43"/>
  <c r="J91" i="43"/>
  <c r="H91" i="43"/>
  <c r="G91" i="43"/>
  <c r="F91" i="43"/>
  <c r="C91" i="43"/>
  <c r="B91" i="43"/>
  <c r="J90" i="43"/>
  <c r="H90" i="43"/>
  <c r="G90" i="43"/>
  <c r="F90" i="43"/>
  <c r="C90" i="43"/>
  <c r="B90" i="43"/>
  <c r="J89" i="43"/>
  <c r="H89" i="43"/>
  <c r="G89" i="43"/>
  <c r="F89" i="43"/>
  <c r="C89" i="43"/>
  <c r="B89" i="43"/>
  <c r="J88" i="43"/>
  <c r="H88" i="43"/>
  <c r="G88" i="43"/>
  <c r="F88" i="43"/>
  <c r="C88" i="43"/>
  <c r="B88" i="43"/>
  <c r="J87" i="43"/>
  <c r="H87" i="43"/>
  <c r="G87" i="43"/>
  <c r="F87" i="43"/>
  <c r="C87" i="43"/>
  <c r="B87" i="43"/>
  <c r="J86" i="43"/>
  <c r="H86" i="43"/>
  <c r="G86" i="43"/>
  <c r="F86" i="43"/>
  <c r="C86" i="43"/>
  <c r="B86" i="43"/>
  <c r="J85" i="43"/>
  <c r="H85" i="43"/>
  <c r="G85" i="43"/>
  <c r="F85" i="43"/>
  <c r="C85" i="43"/>
  <c r="B85" i="43"/>
  <c r="J84" i="43"/>
  <c r="H84" i="43"/>
  <c r="G84" i="43"/>
  <c r="F84" i="43"/>
  <c r="C84" i="43"/>
  <c r="B84" i="43"/>
  <c r="J83" i="43"/>
  <c r="H83" i="43"/>
  <c r="G83" i="43"/>
  <c r="F83" i="43"/>
  <c r="C83" i="43"/>
  <c r="B83" i="43"/>
  <c r="I82" i="43"/>
  <c r="H82" i="43"/>
  <c r="G82" i="43"/>
  <c r="F82" i="43"/>
  <c r="C82" i="43"/>
  <c r="B82" i="43"/>
  <c r="J81" i="43"/>
  <c r="H81" i="43"/>
  <c r="G81" i="43"/>
  <c r="F81" i="43"/>
  <c r="C81" i="43"/>
  <c r="B81" i="43"/>
  <c r="J80" i="43"/>
  <c r="H80" i="43"/>
  <c r="G80" i="43"/>
  <c r="F80" i="43"/>
  <c r="C80" i="43"/>
  <c r="B80" i="43"/>
  <c r="J79" i="43"/>
  <c r="H79" i="43"/>
  <c r="G79" i="43"/>
  <c r="F79" i="43"/>
  <c r="C79" i="43"/>
  <c r="B79" i="43"/>
  <c r="J78" i="43"/>
  <c r="H78" i="43"/>
  <c r="G78" i="43"/>
  <c r="F78" i="43"/>
  <c r="C78" i="43"/>
  <c r="B78" i="43"/>
  <c r="J77" i="43"/>
  <c r="H77" i="43"/>
  <c r="G77" i="43"/>
  <c r="F77" i="43"/>
  <c r="C77" i="43"/>
  <c r="B77" i="43"/>
  <c r="J76" i="43"/>
  <c r="H76" i="43"/>
  <c r="G76" i="43"/>
  <c r="F76" i="43"/>
  <c r="C76" i="43"/>
  <c r="B76" i="43"/>
  <c r="J75" i="43"/>
  <c r="H75" i="43"/>
  <c r="G75" i="43"/>
  <c r="F75" i="43"/>
  <c r="C75" i="43"/>
  <c r="B75" i="43"/>
  <c r="J74" i="43"/>
  <c r="H74" i="43"/>
  <c r="G74" i="43"/>
  <c r="F74" i="43"/>
  <c r="C74" i="43"/>
  <c r="B74" i="43"/>
  <c r="J73" i="43"/>
  <c r="H73" i="43"/>
  <c r="G73" i="43"/>
  <c r="F73" i="43"/>
  <c r="C73" i="43"/>
  <c r="B73" i="43"/>
  <c r="J72" i="43"/>
  <c r="H72" i="43"/>
  <c r="G72" i="43"/>
  <c r="F72" i="43"/>
  <c r="C72" i="43"/>
  <c r="B72" i="43"/>
  <c r="J71" i="43"/>
  <c r="H71" i="43"/>
  <c r="G71" i="43"/>
  <c r="F71" i="43"/>
  <c r="C71" i="43"/>
  <c r="B71" i="43"/>
  <c r="J70" i="43"/>
  <c r="H70" i="43"/>
  <c r="G70" i="43"/>
  <c r="F70" i="43"/>
  <c r="C70" i="43"/>
  <c r="B70" i="43"/>
  <c r="J69" i="43"/>
  <c r="H69" i="43"/>
  <c r="G69" i="43"/>
  <c r="F69" i="43"/>
  <c r="C69" i="43"/>
  <c r="B69" i="43"/>
  <c r="J68" i="43"/>
  <c r="H68" i="43"/>
  <c r="G68" i="43"/>
  <c r="F68" i="43"/>
  <c r="C68" i="43"/>
  <c r="B68" i="43"/>
  <c r="J67" i="43"/>
  <c r="H67" i="43"/>
  <c r="G67" i="43"/>
  <c r="F67" i="43"/>
  <c r="C67" i="43"/>
  <c r="B67" i="43"/>
  <c r="J66" i="43"/>
  <c r="H66" i="43"/>
  <c r="G66" i="43"/>
  <c r="F66" i="43"/>
  <c r="C66" i="43"/>
  <c r="B66" i="43"/>
  <c r="J65" i="43"/>
  <c r="H65" i="43"/>
  <c r="G65" i="43"/>
  <c r="F65" i="43"/>
  <c r="C65" i="43"/>
  <c r="B65" i="43"/>
  <c r="J64" i="43"/>
  <c r="H64" i="43"/>
  <c r="G64" i="43"/>
  <c r="F64" i="43"/>
  <c r="C64" i="43"/>
  <c r="B64" i="43"/>
  <c r="J63" i="43"/>
  <c r="H63" i="43"/>
  <c r="G63" i="43"/>
  <c r="F63" i="43"/>
  <c r="C63" i="43"/>
  <c r="B63" i="43"/>
  <c r="J62" i="43"/>
  <c r="H62" i="43"/>
  <c r="G62" i="43"/>
  <c r="F62" i="43"/>
  <c r="C62" i="43"/>
  <c r="B62" i="43"/>
  <c r="J61" i="43"/>
  <c r="H61" i="43"/>
  <c r="G61" i="43"/>
  <c r="F61" i="43"/>
  <c r="C61" i="43"/>
  <c r="B61" i="43"/>
  <c r="J60" i="43"/>
  <c r="H60" i="43"/>
  <c r="G60" i="43"/>
  <c r="F60" i="43"/>
  <c r="C60" i="43"/>
  <c r="B60" i="43"/>
  <c r="J59" i="43"/>
  <c r="H59" i="43"/>
  <c r="G59" i="43"/>
  <c r="F59" i="43"/>
  <c r="C59" i="43"/>
  <c r="B59" i="43"/>
  <c r="J58" i="43"/>
  <c r="H58" i="43"/>
  <c r="G58" i="43"/>
  <c r="F58" i="43"/>
  <c r="C58" i="43"/>
  <c r="B58" i="43"/>
  <c r="J57" i="43"/>
  <c r="H57" i="43"/>
  <c r="G57" i="43"/>
  <c r="F57" i="43"/>
  <c r="C57" i="43"/>
  <c r="B57" i="43"/>
  <c r="J56" i="43"/>
  <c r="H56" i="43"/>
  <c r="G56" i="43"/>
  <c r="F56" i="43"/>
  <c r="C56" i="43"/>
  <c r="B56" i="43"/>
  <c r="J55" i="43"/>
  <c r="H55" i="43"/>
  <c r="G55" i="43"/>
  <c r="F55" i="43"/>
  <c r="C55" i="43"/>
  <c r="B55" i="43"/>
  <c r="J54" i="43"/>
  <c r="H54" i="43"/>
  <c r="G54" i="43"/>
  <c r="F54" i="43"/>
  <c r="C54" i="43"/>
  <c r="B54" i="43"/>
  <c r="J53" i="43"/>
  <c r="H53" i="43"/>
  <c r="G53" i="43"/>
  <c r="F53" i="43"/>
  <c r="C53" i="43"/>
  <c r="B53" i="43"/>
  <c r="J52" i="43"/>
  <c r="H52" i="43"/>
  <c r="G52" i="43"/>
  <c r="F52" i="43"/>
  <c r="C52" i="43"/>
  <c r="B52" i="43"/>
  <c r="J51" i="43"/>
  <c r="H51" i="43"/>
  <c r="G51" i="43"/>
  <c r="F51" i="43"/>
  <c r="C51" i="43"/>
  <c r="B51" i="43"/>
  <c r="J50" i="43"/>
  <c r="H50" i="43"/>
  <c r="G50" i="43"/>
  <c r="F50" i="43"/>
  <c r="C50" i="43"/>
  <c r="B50" i="43"/>
  <c r="J49" i="43"/>
  <c r="H49" i="43"/>
  <c r="G49" i="43"/>
  <c r="F49" i="43"/>
  <c r="C49" i="43"/>
  <c r="B49" i="43"/>
  <c r="J48" i="43"/>
  <c r="H48" i="43"/>
  <c r="G48" i="43"/>
  <c r="F48" i="43"/>
  <c r="C48" i="43"/>
  <c r="B48" i="43"/>
  <c r="J47" i="43"/>
  <c r="H47" i="43"/>
  <c r="G47" i="43"/>
  <c r="F47" i="43"/>
  <c r="C47" i="43"/>
  <c r="B47" i="43"/>
  <c r="J46" i="43"/>
  <c r="H46" i="43"/>
  <c r="G46" i="43"/>
  <c r="F46" i="43"/>
  <c r="C46" i="43"/>
  <c r="B46" i="43"/>
  <c r="J45" i="43"/>
  <c r="H45" i="43"/>
  <c r="G45" i="43"/>
  <c r="F45" i="43"/>
  <c r="C45" i="43"/>
  <c r="B45" i="43"/>
  <c r="J44" i="43"/>
  <c r="H44" i="43"/>
  <c r="G44" i="43"/>
  <c r="F44" i="43"/>
  <c r="C44" i="43"/>
  <c r="B44" i="43"/>
  <c r="J43" i="43"/>
  <c r="H43" i="43"/>
  <c r="G43" i="43"/>
  <c r="F43" i="43"/>
  <c r="C43" i="43"/>
  <c r="B43" i="43"/>
  <c r="J42" i="43"/>
  <c r="H42" i="43"/>
  <c r="G42" i="43"/>
  <c r="F42" i="43"/>
  <c r="C42" i="43"/>
  <c r="B42" i="43"/>
  <c r="J41" i="43"/>
  <c r="H41" i="43"/>
  <c r="G41" i="43"/>
  <c r="F41" i="43"/>
  <c r="C41" i="43"/>
  <c r="B41" i="43"/>
  <c r="J40" i="43"/>
  <c r="H40" i="43"/>
  <c r="G40" i="43"/>
  <c r="F40" i="43"/>
  <c r="C40" i="43"/>
  <c r="B40" i="43"/>
  <c r="J39" i="43"/>
  <c r="H39" i="43"/>
  <c r="G39" i="43"/>
  <c r="F39" i="43"/>
  <c r="C39" i="43"/>
  <c r="B39" i="43"/>
  <c r="J38" i="43"/>
  <c r="H38" i="43"/>
  <c r="G38" i="43"/>
  <c r="F38" i="43"/>
  <c r="C38" i="43"/>
  <c r="B38" i="43"/>
  <c r="J37" i="43"/>
  <c r="H37" i="43"/>
  <c r="G37" i="43"/>
  <c r="F37" i="43"/>
  <c r="C37" i="43"/>
  <c r="B37" i="43"/>
  <c r="J36" i="43"/>
  <c r="H36" i="43"/>
  <c r="G36" i="43"/>
  <c r="F36" i="43"/>
  <c r="C36" i="43"/>
  <c r="B36" i="43"/>
  <c r="J35" i="43"/>
  <c r="H35" i="43"/>
  <c r="G35" i="43"/>
  <c r="F35" i="43"/>
  <c r="C35" i="43"/>
  <c r="B35" i="43"/>
  <c r="J34" i="43"/>
  <c r="H34" i="43"/>
  <c r="G34" i="43"/>
  <c r="F34" i="43"/>
  <c r="C34" i="43"/>
  <c r="B34" i="43"/>
  <c r="J33" i="43"/>
  <c r="H33" i="43"/>
  <c r="G33" i="43"/>
  <c r="F33" i="43"/>
  <c r="C33" i="43"/>
  <c r="B33" i="43"/>
  <c r="J32" i="43"/>
  <c r="H32" i="43"/>
  <c r="G32" i="43"/>
  <c r="F32" i="43"/>
  <c r="C32" i="43"/>
  <c r="B32" i="43"/>
  <c r="J31" i="43"/>
  <c r="H31" i="43"/>
  <c r="G31" i="43"/>
  <c r="F31" i="43"/>
  <c r="C31" i="43"/>
  <c r="B31" i="43"/>
  <c r="J30" i="43"/>
  <c r="H30" i="43"/>
  <c r="G30" i="43"/>
  <c r="F30" i="43"/>
  <c r="C30" i="43"/>
  <c r="B30" i="43"/>
  <c r="J29" i="43"/>
  <c r="H29" i="43"/>
  <c r="G29" i="43"/>
  <c r="F29" i="43"/>
  <c r="C29" i="43"/>
  <c r="B29" i="43"/>
  <c r="J28" i="43"/>
  <c r="H28" i="43"/>
  <c r="G28" i="43"/>
  <c r="F28" i="43"/>
  <c r="C28" i="43"/>
  <c r="B28" i="43"/>
  <c r="J27" i="43"/>
  <c r="H27" i="43"/>
  <c r="G27" i="43"/>
  <c r="F27" i="43"/>
  <c r="C27" i="43"/>
  <c r="B27" i="43"/>
  <c r="J26" i="43"/>
  <c r="H26" i="43"/>
  <c r="G26" i="43"/>
  <c r="F26" i="43"/>
  <c r="C26" i="43"/>
  <c r="B26" i="43"/>
  <c r="J25" i="43"/>
  <c r="H25" i="43"/>
  <c r="G25" i="43"/>
  <c r="F25" i="43"/>
  <c r="C25" i="43"/>
  <c r="B25" i="43"/>
  <c r="J24" i="43"/>
  <c r="H24" i="43"/>
  <c r="G24" i="43"/>
  <c r="F24" i="43"/>
  <c r="C24" i="43"/>
  <c r="B24" i="43"/>
  <c r="J23" i="43"/>
  <c r="H23" i="43"/>
  <c r="G23" i="43"/>
  <c r="F23" i="43"/>
  <c r="C23" i="43"/>
  <c r="B23" i="43"/>
  <c r="J22" i="43"/>
  <c r="H22" i="43"/>
  <c r="G22" i="43"/>
  <c r="F22" i="43"/>
  <c r="C22" i="43"/>
  <c r="B22" i="43"/>
  <c r="J21" i="43"/>
  <c r="H21" i="43"/>
  <c r="G21" i="43"/>
  <c r="F21" i="43"/>
  <c r="C21" i="43"/>
  <c r="B21" i="43"/>
  <c r="J20" i="43"/>
  <c r="H20" i="43"/>
  <c r="G20" i="43"/>
  <c r="F20" i="43"/>
  <c r="C20" i="43"/>
  <c r="B20" i="43"/>
  <c r="J19" i="43"/>
  <c r="H19" i="43"/>
  <c r="G19" i="43"/>
  <c r="F19" i="43"/>
  <c r="C19" i="43"/>
  <c r="B19" i="43"/>
  <c r="J18" i="43"/>
  <c r="H18" i="43"/>
  <c r="G18" i="43"/>
  <c r="F18" i="43"/>
  <c r="C18" i="43"/>
  <c r="B18" i="43"/>
  <c r="J17" i="43"/>
  <c r="H17" i="43"/>
  <c r="G17" i="43"/>
  <c r="F17" i="43"/>
  <c r="C17" i="43"/>
  <c r="B17" i="43"/>
  <c r="J16" i="43"/>
  <c r="H16" i="43"/>
  <c r="G16" i="43"/>
  <c r="F16" i="43"/>
  <c r="C16" i="43"/>
  <c r="B16" i="43"/>
  <c r="J15" i="43"/>
  <c r="H15" i="43"/>
  <c r="G15" i="43"/>
  <c r="F15" i="43"/>
  <c r="C15" i="43"/>
  <c r="B15" i="43"/>
  <c r="J14" i="43"/>
  <c r="H14" i="43"/>
  <c r="G14" i="43"/>
  <c r="F14" i="43"/>
  <c r="C14" i="43"/>
  <c r="B14" i="43"/>
  <c r="J224" i="42"/>
  <c r="I224" i="42"/>
  <c r="H224" i="42"/>
  <c r="G224" i="42"/>
  <c r="F224" i="42"/>
  <c r="I223" i="42"/>
  <c r="H223" i="42"/>
  <c r="G223" i="42"/>
  <c r="F223" i="42"/>
  <c r="I222" i="42"/>
  <c r="H222" i="42"/>
  <c r="G222" i="42"/>
  <c r="F222" i="42"/>
  <c r="J221" i="42"/>
  <c r="I221" i="42"/>
  <c r="H221" i="42"/>
  <c r="G221" i="42"/>
  <c r="F221" i="42"/>
  <c r="I220" i="42"/>
  <c r="H220" i="42"/>
  <c r="G220" i="42"/>
  <c r="F220" i="42"/>
  <c r="J219" i="42"/>
  <c r="I219" i="42"/>
  <c r="H219" i="42"/>
  <c r="G219" i="42"/>
  <c r="F219" i="42"/>
  <c r="J218" i="42"/>
  <c r="I218" i="42"/>
  <c r="H218" i="42"/>
  <c r="G218" i="42"/>
  <c r="F218" i="42"/>
  <c r="J217" i="42"/>
  <c r="I217" i="42"/>
  <c r="H217" i="42"/>
  <c r="G217" i="42"/>
  <c r="F217" i="42"/>
  <c r="J216" i="42"/>
  <c r="I216" i="42"/>
  <c r="H216" i="42"/>
  <c r="G216" i="42"/>
  <c r="F216" i="42"/>
  <c r="J215" i="42"/>
  <c r="I215" i="42"/>
  <c r="H215" i="42"/>
  <c r="G215" i="42"/>
  <c r="F215" i="42"/>
  <c r="J214" i="42"/>
  <c r="I214" i="42"/>
  <c r="H214" i="42"/>
  <c r="G214" i="42"/>
  <c r="F214" i="42"/>
  <c r="J213" i="42"/>
  <c r="I213" i="42"/>
  <c r="H213" i="42"/>
  <c r="G213" i="42"/>
  <c r="F213" i="42"/>
  <c r="J212" i="42"/>
  <c r="I212" i="42"/>
  <c r="H212" i="42"/>
  <c r="G212" i="42"/>
  <c r="F212" i="42"/>
  <c r="J211" i="42"/>
  <c r="I211" i="42"/>
  <c r="H211" i="42"/>
  <c r="G211" i="42"/>
  <c r="F211" i="42"/>
  <c r="J210" i="42"/>
  <c r="I210" i="42"/>
  <c r="H210" i="42"/>
  <c r="G210" i="42"/>
  <c r="F210" i="42"/>
  <c r="J209" i="42"/>
  <c r="I209" i="42"/>
  <c r="H209" i="42"/>
  <c r="G209" i="42"/>
  <c r="F209" i="42"/>
  <c r="J208" i="42"/>
  <c r="I208" i="42"/>
  <c r="H208" i="42"/>
  <c r="G208" i="42"/>
  <c r="F208" i="42"/>
  <c r="J207" i="42"/>
  <c r="I207" i="42"/>
  <c r="H207" i="42"/>
  <c r="G207" i="42"/>
  <c r="F207" i="42"/>
  <c r="J206" i="42"/>
  <c r="I206" i="42"/>
  <c r="H206" i="42"/>
  <c r="G206" i="42"/>
  <c r="F206" i="42"/>
  <c r="J205" i="42"/>
  <c r="I205" i="42"/>
  <c r="H205" i="42"/>
  <c r="G205" i="42"/>
  <c r="F205" i="42"/>
  <c r="J204" i="42"/>
  <c r="I204" i="42"/>
  <c r="H204" i="42"/>
  <c r="G204" i="42"/>
  <c r="F204" i="42"/>
  <c r="J203" i="42"/>
  <c r="I203" i="42"/>
  <c r="H203" i="42"/>
  <c r="G203" i="42"/>
  <c r="F203" i="42"/>
  <c r="J202" i="42"/>
  <c r="I202" i="42"/>
  <c r="H202" i="42"/>
  <c r="G202" i="42"/>
  <c r="F202" i="42"/>
  <c r="J201" i="42"/>
  <c r="I201" i="42"/>
  <c r="H201" i="42"/>
  <c r="G201" i="42"/>
  <c r="F201" i="42"/>
  <c r="J200" i="42"/>
  <c r="I200" i="42"/>
  <c r="H200" i="42"/>
  <c r="G200" i="42"/>
  <c r="F200" i="42"/>
  <c r="J199" i="42"/>
  <c r="I199" i="42"/>
  <c r="H199" i="42"/>
  <c r="G199" i="42"/>
  <c r="F199" i="42"/>
  <c r="J198" i="42"/>
  <c r="I198" i="42"/>
  <c r="H198" i="42"/>
  <c r="G198" i="42"/>
  <c r="F198" i="42"/>
  <c r="J197" i="42"/>
  <c r="I197" i="42"/>
  <c r="H197" i="42"/>
  <c r="G197" i="42"/>
  <c r="F197" i="42"/>
  <c r="J196" i="42"/>
  <c r="I196" i="42"/>
  <c r="H196" i="42"/>
  <c r="G196" i="42"/>
  <c r="F196" i="42"/>
  <c r="J195" i="42"/>
  <c r="I195" i="42"/>
  <c r="H195" i="42"/>
  <c r="F195" i="42"/>
  <c r="J194" i="42"/>
  <c r="I194" i="42"/>
  <c r="H194" i="42"/>
  <c r="G194" i="42"/>
  <c r="F194" i="42"/>
  <c r="J193" i="42"/>
  <c r="I193" i="42"/>
  <c r="H193" i="42"/>
  <c r="G193" i="42"/>
  <c r="F193" i="42"/>
  <c r="J192" i="42"/>
  <c r="I192" i="42"/>
  <c r="H192" i="42"/>
  <c r="G192" i="42"/>
  <c r="F192" i="42"/>
  <c r="J191" i="42"/>
  <c r="I191" i="42"/>
  <c r="H191" i="42"/>
  <c r="G191" i="42"/>
  <c r="F191" i="42"/>
  <c r="J190" i="42"/>
  <c r="I190" i="42"/>
  <c r="H190" i="42"/>
  <c r="G190" i="42"/>
  <c r="F190" i="42"/>
  <c r="J189" i="42"/>
  <c r="I189" i="42"/>
  <c r="H189" i="42"/>
  <c r="G189" i="42"/>
  <c r="F189" i="42"/>
  <c r="J188" i="42"/>
  <c r="I188" i="42"/>
  <c r="H188" i="42"/>
  <c r="G188" i="42"/>
  <c r="F188" i="42"/>
  <c r="J187" i="42"/>
  <c r="I187" i="42"/>
  <c r="H187" i="42"/>
  <c r="G187" i="42"/>
  <c r="F187" i="42"/>
  <c r="J186" i="42"/>
  <c r="I186" i="42"/>
  <c r="H186" i="42"/>
  <c r="G186" i="42"/>
  <c r="F186" i="42"/>
  <c r="I185" i="42"/>
  <c r="H185" i="42"/>
  <c r="G185" i="42"/>
  <c r="F185" i="42"/>
  <c r="I184" i="42"/>
  <c r="H184" i="42"/>
  <c r="G184" i="42"/>
  <c r="F184" i="42"/>
  <c r="I183" i="42"/>
  <c r="H183" i="42"/>
  <c r="G183" i="42"/>
  <c r="F183" i="42"/>
  <c r="I182" i="42"/>
  <c r="H182" i="42"/>
  <c r="G182" i="42"/>
  <c r="F182" i="42"/>
  <c r="I181" i="42"/>
  <c r="H181" i="42"/>
  <c r="G181" i="42"/>
  <c r="F181" i="42"/>
  <c r="I180" i="42"/>
  <c r="H180" i="42"/>
  <c r="G180" i="42"/>
  <c r="F180" i="42"/>
  <c r="I179" i="42"/>
  <c r="H179" i="42"/>
  <c r="G179" i="42"/>
  <c r="F179" i="42"/>
  <c r="I178" i="42"/>
  <c r="H178" i="42"/>
  <c r="G178" i="42"/>
  <c r="F178" i="42"/>
  <c r="I177" i="42"/>
  <c r="H177" i="42"/>
  <c r="G177" i="42"/>
  <c r="F177" i="42"/>
  <c r="J176" i="42"/>
  <c r="I176" i="42"/>
  <c r="H176" i="42"/>
  <c r="G176" i="42"/>
  <c r="F176" i="42"/>
  <c r="J175" i="42"/>
  <c r="I175" i="42"/>
  <c r="H175" i="42"/>
  <c r="G175" i="42"/>
  <c r="F175" i="42"/>
  <c r="J174" i="42"/>
  <c r="I174" i="42"/>
  <c r="H174" i="42"/>
  <c r="G174" i="42"/>
  <c r="F174" i="42"/>
  <c r="J173" i="42"/>
  <c r="I173" i="42"/>
  <c r="H173" i="42"/>
  <c r="G173" i="42"/>
  <c r="F173" i="42"/>
  <c r="I172" i="42"/>
  <c r="H172" i="42"/>
  <c r="G172" i="42"/>
  <c r="F172" i="42"/>
  <c r="I171" i="42"/>
  <c r="H171" i="42"/>
  <c r="G171" i="42"/>
  <c r="F171" i="42"/>
  <c r="I170" i="42"/>
  <c r="H170" i="42"/>
  <c r="G170" i="42"/>
  <c r="F170" i="42"/>
  <c r="J169" i="42"/>
  <c r="I169" i="42"/>
  <c r="H169" i="42"/>
  <c r="G169" i="42"/>
  <c r="F169" i="42"/>
  <c r="I168" i="42"/>
  <c r="H168" i="42"/>
  <c r="G168" i="42"/>
  <c r="F168" i="42"/>
  <c r="J167" i="42"/>
  <c r="I167" i="42"/>
  <c r="H167" i="42"/>
  <c r="G167" i="42"/>
  <c r="F167" i="42"/>
  <c r="J166" i="42"/>
  <c r="I166" i="42"/>
  <c r="H166" i="42"/>
  <c r="G166" i="42"/>
  <c r="F166" i="42"/>
  <c r="J165" i="42"/>
  <c r="I165" i="42"/>
  <c r="H165" i="42"/>
  <c r="G165" i="42"/>
  <c r="F165" i="42"/>
  <c r="J164" i="42"/>
  <c r="I164" i="42"/>
  <c r="H164" i="42"/>
  <c r="G164" i="42"/>
  <c r="F164" i="42"/>
  <c r="J163" i="42"/>
  <c r="I163" i="42"/>
  <c r="H163" i="42"/>
  <c r="G163" i="42"/>
  <c r="F163" i="42"/>
  <c r="J162" i="42"/>
  <c r="I162" i="42"/>
  <c r="H162" i="42"/>
  <c r="G162" i="42"/>
  <c r="F162" i="42"/>
  <c r="J161" i="42"/>
  <c r="I161" i="42"/>
  <c r="H161" i="42"/>
  <c r="G161" i="42"/>
  <c r="F161" i="42"/>
  <c r="J160" i="42"/>
  <c r="I160" i="42"/>
  <c r="H160" i="42"/>
  <c r="G160" i="42"/>
  <c r="F160" i="42"/>
  <c r="J159" i="42"/>
  <c r="I159" i="42"/>
  <c r="H159" i="42"/>
  <c r="G159" i="42"/>
  <c r="F159" i="42"/>
  <c r="J158" i="42"/>
  <c r="I158" i="42"/>
  <c r="H158" i="42"/>
  <c r="G158" i="42"/>
  <c r="F158" i="42"/>
  <c r="J157" i="42"/>
  <c r="I157" i="42"/>
  <c r="H157" i="42"/>
  <c r="G157" i="42"/>
  <c r="F157" i="42"/>
  <c r="J156" i="42"/>
  <c r="I156" i="42"/>
  <c r="H156" i="42"/>
  <c r="G156" i="42"/>
  <c r="F156" i="42"/>
  <c r="J155" i="42"/>
  <c r="I155" i="42"/>
  <c r="H155" i="42"/>
  <c r="G155" i="42"/>
  <c r="F155" i="42"/>
  <c r="J154" i="42"/>
  <c r="I154" i="42"/>
  <c r="H154" i="42"/>
  <c r="G154" i="42"/>
  <c r="F154" i="42"/>
  <c r="J153" i="42"/>
  <c r="I153" i="42"/>
  <c r="H153" i="42"/>
  <c r="G153" i="42"/>
  <c r="F153" i="42"/>
  <c r="J152" i="42"/>
  <c r="I152" i="42"/>
  <c r="H152" i="42"/>
  <c r="G152" i="42"/>
  <c r="F152" i="42"/>
  <c r="J151" i="42"/>
  <c r="I151" i="42"/>
  <c r="H151" i="42"/>
  <c r="G151" i="42"/>
  <c r="F151" i="42"/>
  <c r="I150" i="42"/>
  <c r="H150" i="42"/>
  <c r="G150" i="42"/>
  <c r="F150" i="42"/>
  <c r="I149" i="42"/>
  <c r="H149" i="42"/>
  <c r="G149" i="42"/>
  <c r="F149" i="42"/>
  <c r="I148" i="42"/>
  <c r="H148" i="42"/>
  <c r="G148" i="42"/>
  <c r="F148" i="42"/>
  <c r="I147" i="42"/>
  <c r="H147" i="42"/>
  <c r="G147" i="42"/>
  <c r="F147" i="42"/>
  <c r="I146" i="42"/>
  <c r="H146" i="42"/>
  <c r="G146" i="42"/>
  <c r="F146" i="42"/>
  <c r="I145" i="42"/>
  <c r="H145" i="42"/>
  <c r="G145" i="42"/>
  <c r="F145" i="42"/>
  <c r="I144" i="42"/>
  <c r="H144" i="42"/>
  <c r="G144" i="42"/>
  <c r="F144" i="42"/>
  <c r="I143" i="42"/>
  <c r="H143" i="42"/>
  <c r="G143" i="42"/>
  <c r="F143" i="42"/>
  <c r="I142" i="42"/>
  <c r="H142" i="42"/>
  <c r="G142" i="42"/>
  <c r="F142" i="42"/>
  <c r="I141" i="42"/>
  <c r="H141" i="42"/>
  <c r="G141" i="42"/>
  <c r="F141" i="42"/>
  <c r="I140" i="42"/>
  <c r="H140" i="42"/>
  <c r="G140" i="42"/>
  <c r="F140" i="42"/>
  <c r="I139" i="42"/>
  <c r="H139" i="42"/>
  <c r="G139" i="42"/>
  <c r="F139" i="42"/>
  <c r="I138" i="42"/>
  <c r="H138" i="42"/>
  <c r="G138" i="42"/>
  <c r="F138" i="42"/>
  <c r="I137" i="42"/>
  <c r="H137" i="42"/>
  <c r="G137" i="42"/>
  <c r="F137" i="42"/>
  <c r="J136" i="42"/>
  <c r="I136" i="42"/>
  <c r="H136" i="42"/>
  <c r="G136" i="42"/>
  <c r="F136" i="42"/>
  <c r="J135" i="42"/>
  <c r="I135" i="42"/>
  <c r="H135" i="42"/>
  <c r="G135" i="42"/>
  <c r="F135" i="42"/>
  <c r="J134" i="42"/>
  <c r="I134" i="42"/>
  <c r="H134" i="42"/>
  <c r="G134" i="42"/>
  <c r="F134" i="42"/>
  <c r="J133" i="42"/>
  <c r="I133" i="42"/>
  <c r="H133" i="42"/>
  <c r="G133" i="42"/>
  <c r="F133" i="42"/>
  <c r="J132" i="42"/>
  <c r="I132" i="42"/>
  <c r="H132" i="42"/>
  <c r="G132" i="42"/>
  <c r="F132" i="42"/>
  <c r="J131" i="42"/>
  <c r="I131" i="42"/>
  <c r="H131" i="42"/>
  <c r="G131" i="42"/>
  <c r="F131" i="42"/>
  <c r="I130" i="42"/>
  <c r="H130" i="42"/>
  <c r="G130" i="42"/>
  <c r="F130" i="42"/>
  <c r="J129" i="42"/>
  <c r="I129" i="42"/>
  <c r="H129" i="42"/>
  <c r="G129" i="42"/>
  <c r="F129" i="42"/>
  <c r="J128" i="42"/>
  <c r="I128" i="42"/>
  <c r="H128" i="42"/>
  <c r="G128" i="42"/>
  <c r="F128" i="42"/>
  <c r="J127" i="42"/>
  <c r="I127" i="42"/>
  <c r="H127" i="42"/>
  <c r="G127" i="42"/>
  <c r="F127" i="42"/>
  <c r="J126" i="42"/>
  <c r="I126" i="42"/>
  <c r="H126" i="42"/>
  <c r="G126" i="42"/>
  <c r="F126" i="42"/>
  <c r="J125" i="42"/>
  <c r="I125" i="42"/>
  <c r="H125" i="42"/>
  <c r="G125" i="42"/>
  <c r="F125" i="42"/>
  <c r="J124" i="42"/>
  <c r="I124" i="42"/>
  <c r="H124" i="42"/>
  <c r="G124" i="42"/>
  <c r="F124" i="42"/>
  <c r="I123" i="42"/>
  <c r="H123" i="42"/>
  <c r="G123" i="42"/>
  <c r="F123" i="42"/>
  <c r="I122" i="42"/>
  <c r="H122" i="42"/>
  <c r="G122" i="42"/>
  <c r="F122" i="42"/>
  <c r="J121" i="42"/>
  <c r="I121" i="42"/>
  <c r="H121" i="42"/>
  <c r="G121" i="42"/>
  <c r="F121" i="42"/>
  <c r="J120" i="42"/>
  <c r="I120" i="42"/>
  <c r="H120" i="42"/>
  <c r="G120" i="42"/>
  <c r="F120" i="42"/>
  <c r="J119" i="42"/>
  <c r="I119" i="42"/>
  <c r="H119" i="42"/>
  <c r="G119" i="42"/>
  <c r="F119" i="42"/>
  <c r="J118" i="42"/>
  <c r="I118" i="42"/>
  <c r="H118" i="42"/>
  <c r="G118" i="42"/>
  <c r="F118" i="42"/>
  <c r="J117" i="42"/>
  <c r="I117" i="42"/>
  <c r="H117" i="42"/>
  <c r="G117" i="42"/>
  <c r="F117" i="42"/>
  <c r="J116" i="42"/>
  <c r="I116" i="42"/>
  <c r="H116" i="42"/>
  <c r="G116" i="42"/>
  <c r="F116" i="42"/>
  <c r="J115" i="42"/>
  <c r="I115" i="42"/>
  <c r="H115" i="42"/>
  <c r="G115" i="42"/>
  <c r="F115" i="42"/>
  <c r="J114" i="42"/>
  <c r="I114" i="42"/>
  <c r="H114" i="42"/>
  <c r="G114" i="42"/>
  <c r="F114" i="42"/>
  <c r="J113" i="42"/>
  <c r="I113" i="42"/>
  <c r="H113" i="42"/>
  <c r="G113" i="42"/>
  <c r="F113" i="42"/>
  <c r="J112" i="42"/>
  <c r="I112" i="42"/>
  <c r="H112" i="42"/>
  <c r="G112" i="42"/>
  <c r="F112" i="42"/>
  <c r="J111" i="42"/>
  <c r="I111" i="42"/>
  <c r="H111" i="42"/>
  <c r="G111" i="42"/>
  <c r="F111" i="42"/>
  <c r="J110" i="42"/>
  <c r="I110" i="42"/>
  <c r="H110" i="42"/>
  <c r="G110" i="42"/>
  <c r="F110" i="42"/>
  <c r="J109" i="42"/>
  <c r="I109" i="42"/>
  <c r="H109" i="42"/>
  <c r="G109" i="42"/>
  <c r="F109" i="42"/>
  <c r="J108" i="42"/>
  <c r="I108" i="42"/>
  <c r="H108" i="42"/>
  <c r="G108" i="42"/>
  <c r="F108" i="42"/>
  <c r="I107" i="42"/>
  <c r="H107" i="42"/>
  <c r="G107" i="42"/>
  <c r="F107" i="42"/>
  <c r="J106" i="42"/>
  <c r="I106" i="42"/>
  <c r="H106" i="42"/>
  <c r="G106" i="42"/>
  <c r="F106" i="42"/>
  <c r="J105" i="42"/>
  <c r="I105" i="42"/>
  <c r="H105" i="42"/>
  <c r="G105" i="42"/>
  <c r="F105" i="42"/>
  <c r="J104" i="42"/>
  <c r="I104" i="42"/>
  <c r="H104" i="42"/>
  <c r="G104" i="42"/>
  <c r="F104" i="42"/>
  <c r="J103" i="42"/>
  <c r="I103" i="42"/>
  <c r="H103" i="42"/>
  <c r="G103" i="42"/>
  <c r="F103" i="42"/>
  <c r="J102" i="42"/>
  <c r="I102" i="42"/>
  <c r="H102" i="42"/>
  <c r="G102" i="42"/>
  <c r="F102" i="42"/>
  <c r="J101" i="42"/>
  <c r="I101" i="42"/>
  <c r="H101" i="42"/>
  <c r="G101" i="42"/>
  <c r="F101" i="42"/>
  <c r="J100" i="42"/>
  <c r="I100" i="42"/>
  <c r="H100" i="42"/>
  <c r="G100" i="42"/>
  <c r="F100" i="42"/>
  <c r="J99" i="42"/>
  <c r="I99" i="42"/>
  <c r="H99" i="42"/>
  <c r="G99" i="42"/>
  <c r="F99" i="42"/>
  <c r="J98" i="42"/>
  <c r="I98" i="42"/>
  <c r="H98" i="42"/>
  <c r="G98" i="42"/>
  <c r="F98" i="42"/>
  <c r="J97" i="42"/>
  <c r="I97" i="42"/>
  <c r="H97" i="42"/>
  <c r="G97" i="42"/>
  <c r="F97" i="42"/>
  <c r="I96" i="42"/>
  <c r="H96" i="42"/>
  <c r="G96" i="42"/>
  <c r="F96" i="42"/>
  <c r="J95" i="42"/>
  <c r="I95" i="42"/>
  <c r="H95" i="42"/>
  <c r="G95" i="42"/>
  <c r="F95" i="42"/>
  <c r="J94" i="42"/>
  <c r="I94" i="42"/>
  <c r="H94" i="42"/>
  <c r="G94" i="42"/>
  <c r="F94" i="42"/>
  <c r="J93" i="42"/>
  <c r="I93" i="42"/>
  <c r="H93" i="42"/>
  <c r="G93" i="42"/>
  <c r="F93" i="42"/>
  <c r="J92" i="42"/>
  <c r="I92" i="42"/>
  <c r="H92" i="42"/>
  <c r="G92" i="42"/>
  <c r="F92" i="42"/>
  <c r="J91" i="42"/>
  <c r="I91" i="42"/>
  <c r="H91" i="42"/>
  <c r="G91" i="42"/>
  <c r="F91" i="42"/>
  <c r="I90" i="42"/>
  <c r="H90" i="42"/>
  <c r="G90" i="42"/>
  <c r="F90" i="42"/>
  <c r="J89" i="42"/>
  <c r="I89" i="42"/>
  <c r="H89" i="42"/>
  <c r="G89" i="42"/>
  <c r="F89" i="42"/>
  <c r="J88" i="42"/>
  <c r="I88" i="42"/>
  <c r="H88" i="42"/>
  <c r="G88" i="42"/>
  <c r="F88" i="42"/>
  <c r="J87" i="42"/>
  <c r="I87" i="42"/>
  <c r="H87" i="42"/>
  <c r="G87" i="42"/>
  <c r="F87" i="42"/>
  <c r="J86" i="42"/>
  <c r="I86" i="42"/>
  <c r="H86" i="42"/>
  <c r="G86" i="42"/>
  <c r="F86" i="42"/>
  <c r="J85" i="42"/>
  <c r="I85" i="42"/>
  <c r="H85" i="42"/>
  <c r="G85" i="42"/>
  <c r="F85" i="42"/>
  <c r="J84" i="42"/>
  <c r="I84" i="42"/>
  <c r="H84" i="42"/>
  <c r="G84" i="42"/>
  <c r="F84" i="42"/>
  <c r="J83" i="42"/>
  <c r="I83" i="42"/>
  <c r="H83" i="42"/>
  <c r="G83" i="42"/>
  <c r="F83" i="42"/>
  <c r="J82" i="42"/>
  <c r="I82" i="42"/>
  <c r="H82" i="42"/>
  <c r="G82" i="42"/>
  <c r="F82" i="42"/>
  <c r="J81" i="42"/>
  <c r="I81" i="42"/>
  <c r="H81" i="42"/>
  <c r="G81" i="42"/>
  <c r="F81" i="42"/>
  <c r="J80" i="42"/>
  <c r="I80" i="42"/>
  <c r="H80" i="42"/>
  <c r="G80" i="42"/>
  <c r="F80" i="42"/>
  <c r="J79" i="42"/>
  <c r="I79" i="42"/>
  <c r="H79" i="42"/>
  <c r="G79" i="42"/>
  <c r="F79" i="42"/>
  <c r="J78" i="42"/>
  <c r="I78" i="42"/>
  <c r="H78" i="42"/>
  <c r="G78" i="42"/>
  <c r="F78" i="42"/>
  <c r="J77" i="42"/>
  <c r="I77" i="42"/>
  <c r="H77" i="42"/>
  <c r="G77" i="42"/>
  <c r="F77" i="42"/>
  <c r="J76" i="42"/>
  <c r="I76" i="42"/>
  <c r="H76" i="42"/>
  <c r="G76" i="42"/>
  <c r="F76" i="42"/>
  <c r="J75" i="42"/>
  <c r="I75" i="42"/>
  <c r="H75" i="42"/>
  <c r="G75" i="42"/>
  <c r="F75" i="42"/>
  <c r="J74" i="42"/>
  <c r="I74" i="42"/>
  <c r="H74" i="42"/>
  <c r="G74" i="42"/>
  <c r="F74" i="42"/>
  <c r="J73" i="42"/>
  <c r="I73" i="42"/>
  <c r="H73" i="42"/>
  <c r="G73" i="42"/>
  <c r="F73" i="42"/>
  <c r="J72" i="42"/>
  <c r="I72" i="42"/>
  <c r="H72" i="42"/>
  <c r="G72" i="42"/>
  <c r="F72" i="42"/>
  <c r="J71" i="42"/>
  <c r="I71" i="42"/>
  <c r="H71" i="42"/>
  <c r="G71" i="42"/>
  <c r="F71" i="42"/>
  <c r="J70" i="42"/>
  <c r="I70" i="42"/>
  <c r="H70" i="42"/>
  <c r="G70" i="42"/>
  <c r="F70" i="42"/>
  <c r="J69" i="42"/>
  <c r="I69" i="42"/>
  <c r="H69" i="42"/>
  <c r="G69" i="42"/>
  <c r="F69" i="42"/>
  <c r="J68" i="42"/>
  <c r="I68" i="42"/>
  <c r="H68" i="42"/>
  <c r="G68" i="42"/>
  <c r="F68" i="42"/>
  <c r="J67" i="42"/>
  <c r="I67" i="42"/>
  <c r="H67" i="42"/>
  <c r="G67" i="42"/>
  <c r="F67" i="42"/>
  <c r="J66" i="42"/>
  <c r="I66" i="42"/>
  <c r="H66" i="42"/>
  <c r="G66" i="42"/>
  <c r="F66" i="42"/>
  <c r="J65" i="42"/>
  <c r="I65" i="42"/>
  <c r="H65" i="42"/>
  <c r="G65" i="42"/>
  <c r="F65" i="42"/>
  <c r="J64" i="42"/>
  <c r="I64" i="42"/>
  <c r="H64" i="42"/>
  <c r="G64" i="42"/>
  <c r="F64" i="42"/>
  <c r="J63" i="42"/>
  <c r="I63" i="42"/>
  <c r="H63" i="42"/>
  <c r="G63" i="42"/>
  <c r="F63" i="42"/>
  <c r="J62" i="42"/>
  <c r="I62" i="42"/>
  <c r="H62" i="42"/>
  <c r="G62" i="42"/>
  <c r="F62" i="42"/>
  <c r="J61" i="42"/>
  <c r="I61" i="42"/>
  <c r="H61" i="42"/>
  <c r="G61" i="42"/>
  <c r="F61" i="42"/>
  <c r="I60" i="42"/>
  <c r="H60" i="42"/>
  <c r="G60" i="42"/>
  <c r="F60" i="42"/>
  <c r="I59" i="42"/>
  <c r="H59" i="42"/>
  <c r="G59" i="42"/>
  <c r="F59" i="42"/>
  <c r="J58" i="42"/>
  <c r="I58" i="42"/>
  <c r="H58" i="42"/>
  <c r="G58" i="42"/>
  <c r="F58" i="42"/>
  <c r="J57" i="42"/>
  <c r="I57" i="42"/>
  <c r="H57" i="42"/>
  <c r="G57" i="42"/>
  <c r="F57" i="42"/>
  <c r="J56" i="42"/>
  <c r="I56" i="42"/>
  <c r="H56" i="42"/>
  <c r="G56" i="42"/>
  <c r="F56" i="42"/>
  <c r="J55" i="42"/>
  <c r="I55" i="42"/>
  <c r="H55" i="42"/>
  <c r="G55" i="42"/>
  <c r="F55" i="42"/>
  <c r="J54" i="42"/>
  <c r="I54" i="42"/>
  <c r="H54" i="42"/>
  <c r="G54" i="42"/>
  <c r="F54" i="42"/>
  <c r="J53" i="42"/>
  <c r="I53" i="42"/>
  <c r="H53" i="42"/>
  <c r="G53" i="42"/>
  <c r="F53" i="42"/>
  <c r="J52" i="42"/>
  <c r="I52" i="42"/>
  <c r="H52" i="42"/>
  <c r="G52" i="42"/>
  <c r="F52" i="42"/>
  <c r="J51" i="42"/>
  <c r="I51" i="42"/>
  <c r="H51" i="42"/>
  <c r="G51" i="42"/>
  <c r="F51" i="42"/>
  <c r="J50" i="42"/>
  <c r="I50" i="42"/>
  <c r="H50" i="42"/>
  <c r="G50" i="42"/>
  <c r="F50" i="42"/>
  <c r="J49" i="42"/>
  <c r="I49" i="42"/>
  <c r="H49" i="42"/>
  <c r="G49" i="42"/>
  <c r="F49" i="42"/>
  <c r="J48" i="42"/>
  <c r="I48" i="42"/>
  <c r="H48" i="42"/>
  <c r="G48" i="42"/>
  <c r="F48" i="42"/>
  <c r="J47" i="42"/>
  <c r="I47" i="42"/>
  <c r="H47" i="42"/>
  <c r="G47" i="42"/>
  <c r="F47" i="42"/>
  <c r="J46" i="42"/>
  <c r="I46" i="42"/>
  <c r="H46" i="42"/>
  <c r="G46" i="42"/>
  <c r="F46" i="42"/>
  <c r="J45" i="42"/>
  <c r="I45" i="42"/>
  <c r="H45" i="42"/>
  <c r="G45" i="42"/>
  <c r="F45" i="42"/>
  <c r="J44" i="42"/>
  <c r="I44" i="42"/>
  <c r="H44" i="42"/>
  <c r="G44" i="42"/>
  <c r="F44" i="42"/>
  <c r="J43" i="42"/>
  <c r="I43" i="42"/>
  <c r="H43" i="42"/>
  <c r="G43" i="42"/>
  <c r="F43" i="42"/>
  <c r="I42" i="42"/>
  <c r="H42" i="42"/>
  <c r="G42" i="42"/>
  <c r="F42" i="42"/>
  <c r="I41" i="42"/>
  <c r="H41" i="42"/>
  <c r="G41" i="42"/>
  <c r="F41" i="42"/>
  <c r="I40" i="42"/>
  <c r="H40" i="42"/>
  <c r="G40" i="42"/>
  <c r="F40" i="42"/>
  <c r="I39" i="42"/>
  <c r="H39" i="42"/>
  <c r="G39" i="42"/>
  <c r="F39" i="42"/>
  <c r="I38" i="42"/>
  <c r="H38" i="42"/>
  <c r="G38" i="42"/>
  <c r="F38" i="42"/>
  <c r="I37" i="42"/>
  <c r="H37" i="42"/>
  <c r="G37" i="42"/>
  <c r="F37" i="42"/>
  <c r="I36" i="42"/>
  <c r="H36" i="42"/>
  <c r="G36" i="42"/>
  <c r="F36" i="42"/>
  <c r="I35" i="42"/>
  <c r="H35" i="42"/>
  <c r="G35" i="42"/>
  <c r="F35" i="42"/>
  <c r="J34" i="42"/>
  <c r="I34" i="42"/>
  <c r="H34" i="42"/>
  <c r="G34" i="42"/>
  <c r="F34" i="42"/>
  <c r="J33" i="42"/>
  <c r="I33" i="42"/>
  <c r="H33" i="42"/>
  <c r="G33" i="42"/>
  <c r="F33" i="42"/>
  <c r="J32" i="42"/>
  <c r="I32" i="42"/>
  <c r="H32" i="42"/>
  <c r="G32" i="42"/>
  <c r="F32" i="42"/>
  <c r="J31" i="42"/>
  <c r="I31" i="42"/>
  <c r="H31" i="42"/>
  <c r="G31" i="42"/>
  <c r="F31" i="42"/>
  <c r="J30" i="42"/>
  <c r="I30" i="42"/>
  <c r="H30" i="42"/>
  <c r="G30" i="42"/>
  <c r="F30" i="42"/>
  <c r="J29" i="42"/>
  <c r="I29" i="42"/>
  <c r="H29" i="42"/>
  <c r="G29" i="42"/>
  <c r="F29" i="42"/>
  <c r="J28" i="42"/>
  <c r="I28" i="42"/>
  <c r="H28" i="42"/>
  <c r="G28" i="42"/>
  <c r="F28" i="42"/>
  <c r="J27" i="42"/>
  <c r="I27" i="42"/>
  <c r="H27" i="42"/>
  <c r="G27" i="42"/>
  <c r="F27" i="42"/>
  <c r="J26" i="42"/>
  <c r="I26" i="42"/>
  <c r="H26" i="42"/>
  <c r="G26" i="42"/>
  <c r="F26" i="42"/>
  <c r="J25" i="42"/>
  <c r="I25" i="42"/>
  <c r="H25" i="42"/>
  <c r="G25" i="42"/>
  <c r="F25" i="42"/>
  <c r="J24" i="42"/>
  <c r="I24" i="42"/>
  <c r="H24" i="42"/>
  <c r="G24" i="42"/>
  <c r="F24" i="42"/>
  <c r="J23" i="42"/>
  <c r="I23" i="42"/>
  <c r="H23" i="42"/>
  <c r="G23" i="42"/>
  <c r="F23" i="42"/>
  <c r="J22" i="42"/>
  <c r="I22" i="42"/>
  <c r="H22" i="42"/>
  <c r="G22" i="42"/>
  <c r="F22" i="42"/>
  <c r="J21" i="42"/>
  <c r="I21" i="42"/>
  <c r="H21" i="42"/>
  <c r="G21" i="42"/>
  <c r="F21" i="42"/>
  <c r="J20" i="42"/>
  <c r="I20" i="42"/>
  <c r="H20" i="42"/>
  <c r="G20" i="42"/>
  <c r="F20" i="42"/>
  <c r="J19" i="42"/>
  <c r="I19" i="42"/>
  <c r="H19" i="42"/>
  <c r="G19" i="42"/>
  <c r="F19" i="42"/>
  <c r="I18" i="42"/>
  <c r="H18" i="42"/>
  <c r="G18" i="42"/>
  <c r="F18" i="42"/>
  <c r="I17" i="42"/>
  <c r="H17" i="42"/>
  <c r="G17" i="42"/>
  <c r="F17" i="42"/>
  <c r="I16" i="42"/>
  <c r="H16" i="42"/>
  <c r="G16" i="42"/>
  <c r="F16" i="42"/>
  <c r="I15" i="42"/>
  <c r="H15" i="42"/>
  <c r="G15" i="42"/>
  <c r="F15" i="42"/>
  <c r="I14" i="42"/>
  <c r="H14" i="42"/>
  <c r="G14" i="42"/>
  <c r="F14" i="42"/>
  <c r="F401" i="41"/>
  <c r="F400" i="41"/>
  <c r="F399" i="41"/>
  <c r="F398" i="41"/>
  <c r="F397" i="41"/>
  <c r="F396" i="41"/>
  <c r="F395" i="41"/>
  <c r="F394" i="41"/>
  <c r="F393" i="41"/>
  <c r="F392" i="41"/>
  <c r="F391" i="41"/>
  <c r="F390" i="41"/>
  <c r="F389" i="41"/>
  <c r="F388" i="41"/>
  <c r="F387" i="41"/>
  <c r="F386" i="41"/>
  <c r="F385" i="41"/>
  <c r="F384" i="41"/>
  <c r="F383" i="41"/>
  <c r="F382" i="41"/>
  <c r="F381" i="41"/>
  <c r="F380" i="41"/>
  <c r="F379" i="41"/>
  <c r="F378" i="41"/>
  <c r="F377" i="41"/>
  <c r="F376" i="41"/>
  <c r="F375" i="41"/>
  <c r="F374" i="41"/>
  <c r="F373" i="41"/>
  <c r="F372" i="41"/>
  <c r="F371" i="41"/>
  <c r="F370" i="41"/>
  <c r="F369" i="41"/>
  <c r="F368" i="41"/>
  <c r="F367" i="41"/>
  <c r="F366" i="41"/>
  <c r="F365" i="41"/>
  <c r="F364" i="41"/>
  <c r="F363" i="41"/>
  <c r="F362" i="41"/>
  <c r="F361" i="41"/>
  <c r="F360" i="41"/>
  <c r="F359" i="41"/>
  <c r="F358" i="41"/>
  <c r="F357" i="41"/>
  <c r="F356" i="41"/>
  <c r="F355" i="41"/>
  <c r="F354" i="41"/>
  <c r="F353" i="41"/>
  <c r="F352" i="41"/>
  <c r="F351" i="41"/>
  <c r="F350" i="41"/>
  <c r="F349" i="41"/>
  <c r="F348" i="41"/>
  <c r="F347" i="41"/>
  <c r="F346" i="41"/>
  <c r="F345" i="41"/>
  <c r="F344" i="41"/>
  <c r="F343" i="41"/>
  <c r="F342" i="41"/>
  <c r="F341" i="41"/>
  <c r="F340" i="41"/>
  <c r="F339" i="41"/>
  <c r="F338" i="41"/>
  <c r="F337" i="41"/>
  <c r="F336" i="41"/>
  <c r="F335" i="41"/>
  <c r="F334" i="41"/>
  <c r="F333" i="41"/>
  <c r="F332" i="41"/>
  <c r="F331" i="41"/>
  <c r="F330" i="41"/>
  <c r="F329" i="41"/>
  <c r="F328" i="41"/>
  <c r="F327" i="41"/>
  <c r="F326" i="41"/>
  <c r="F325" i="41"/>
  <c r="F324" i="41"/>
  <c r="F323" i="41"/>
  <c r="F322" i="41"/>
  <c r="F321" i="41"/>
  <c r="F320" i="41"/>
  <c r="F319" i="41"/>
  <c r="F318" i="41"/>
  <c r="F317" i="41"/>
  <c r="F316" i="41"/>
  <c r="F315" i="41"/>
  <c r="F314" i="41"/>
  <c r="F313" i="41"/>
  <c r="F312" i="41"/>
  <c r="F311" i="41"/>
  <c r="F310" i="41"/>
  <c r="F309" i="41"/>
  <c r="F308" i="41"/>
  <c r="F307" i="41"/>
  <c r="F306" i="41"/>
  <c r="F305" i="41"/>
  <c r="F304" i="41"/>
  <c r="F303" i="41"/>
  <c r="F302" i="41"/>
  <c r="F301" i="41"/>
  <c r="F300" i="41"/>
  <c r="F299" i="41"/>
  <c r="F298" i="41"/>
  <c r="F297" i="41"/>
  <c r="F296" i="41"/>
  <c r="F295" i="41"/>
  <c r="F294" i="41"/>
  <c r="F293" i="41"/>
  <c r="F292" i="41"/>
  <c r="F291" i="41"/>
  <c r="F290" i="41"/>
  <c r="F289" i="41"/>
  <c r="F288" i="41"/>
  <c r="F287" i="41"/>
  <c r="F286" i="41"/>
  <c r="F285" i="41"/>
  <c r="F284" i="41"/>
  <c r="F283" i="41"/>
  <c r="F282" i="41"/>
  <c r="F281" i="41"/>
  <c r="F280" i="41"/>
  <c r="F279" i="41"/>
  <c r="F278" i="41"/>
  <c r="F277" i="41"/>
  <c r="F276" i="41"/>
  <c r="F275" i="41"/>
  <c r="F274" i="41"/>
  <c r="F273" i="41"/>
  <c r="F272" i="41"/>
  <c r="F271" i="41"/>
  <c r="F270" i="41"/>
  <c r="F269" i="41"/>
  <c r="F268" i="41"/>
  <c r="F267" i="41"/>
  <c r="F266" i="41"/>
  <c r="F265" i="41"/>
  <c r="F264" i="41"/>
  <c r="F263" i="41"/>
  <c r="F262" i="41"/>
  <c r="F261" i="41"/>
  <c r="F260" i="41"/>
  <c r="F259" i="41"/>
  <c r="F258" i="41"/>
  <c r="F257" i="41"/>
  <c r="F256" i="41"/>
  <c r="F255" i="41"/>
  <c r="F254" i="41"/>
  <c r="F253" i="41"/>
  <c r="F252" i="41"/>
  <c r="F251" i="41"/>
  <c r="F250" i="41"/>
  <c r="F249" i="41"/>
  <c r="F248" i="41"/>
  <c r="F247" i="41"/>
  <c r="F246" i="41"/>
  <c r="F245" i="41"/>
  <c r="F244" i="41"/>
  <c r="F243" i="41"/>
  <c r="F242" i="41"/>
  <c r="F241" i="41"/>
  <c r="F240" i="41"/>
  <c r="F239" i="41"/>
  <c r="F238" i="41"/>
  <c r="F237" i="41"/>
  <c r="F236" i="41"/>
  <c r="F235" i="41"/>
  <c r="F234" i="41"/>
  <c r="F233" i="41"/>
  <c r="F232" i="41"/>
  <c r="F231" i="41"/>
  <c r="F230" i="41"/>
  <c r="F229" i="41"/>
  <c r="F228" i="41"/>
  <c r="F227" i="41"/>
  <c r="F226" i="41"/>
  <c r="F225" i="41"/>
  <c r="F224" i="41"/>
  <c r="F223" i="41"/>
  <c r="F222" i="41"/>
  <c r="F221" i="41"/>
  <c r="F220" i="41"/>
  <c r="F219" i="41"/>
  <c r="F218" i="41"/>
  <c r="F217" i="41"/>
  <c r="F216" i="41"/>
  <c r="F215" i="41"/>
  <c r="F214" i="41"/>
  <c r="F213" i="41"/>
  <c r="F212" i="41"/>
  <c r="F211" i="41"/>
  <c r="F210" i="41"/>
  <c r="F209" i="41"/>
  <c r="F208" i="41"/>
  <c r="F207" i="41"/>
  <c r="F206" i="41"/>
  <c r="F205" i="41"/>
  <c r="F204" i="41"/>
  <c r="F203" i="41"/>
  <c r="F202" i="41"/>
  <c r="F201" i="41"/>
  <c r="F200" i="41"/>
  <c r="F199" i="41"/>
  <c r="F198" i="41"/>
  <c r="F197" i="41"/>
  <c r="F196" i="41"/>
  <c r="F195" i="41"/>
  <c r="F194" i="41"/>
  <c r="F193" i="41"/>
  <c r="F192" i="41"/>
  <c r="F191" i="41"/>
  <c r="F190" i="41"/>
  <c r="F189" i="41"/>
  <c r="F188" i="41"/>
  <c r="F187" i="41"/>
  <c r="F186" i="41"/>
  <c r="F185" i="41"/>
  <c r="F184" i="41"/>
  <c r="F183" i="41"/>
  <c r="F182" i="41"/>
  <c r="F181" i="41"/>
  <c r="F180" i="41"/>
  <c r="F179" i="41"/>
  <c r="F178" i="41"/>
  <c r="F177" i="41"/>
  <c r="F176" i="41"/>
  <c r="F175" i="41"/>
  <c r="F174" i="41"/>
  <c r="F173" i="41"/>
  <c r="F172" i="41"/>
  <c r="F171" i="41"/>
  <c r="F170" i="41"/>
  <c r="F169" i="41"/>
  <c r="F168" i="41"/>
  <c r="F167" i="41"/>
  <c r="F166" i="41"/>
  <c r="F165" i="41"/>
  <c r="F164" i="41"/>
  <c r="F163" i="41"/>
  <c r="F162" i="41"/>
  <c r="F161" i="41"/>
  <c r="F160" i="41"/>
  <c r="F159" i="41"/>
  <c r="F158" i="41"/>
  <c r="F157" i="41"/>
  <c r="F156" i="41"/>
  <c r="F155" i="41"/>
  <c r="F154" i="41"/>
  <c r="F153" i="41"/>
  <c r="F152" i="41"/>
  <c r="F151" i="41"/>
  <c r="F150" i="41"/>
  <c r="F149" i="41"/>
  <c r="F148" i="41"/>
  <c r="F147" i="41"/>
  <c r="F146" i="41"/>
  <c r="F145" i="41"/>
  <c r="F144" i="41"/>
  <c r="F143" i="41"/>
  <c r="F142" i="41"/>
  <c r="F141" i="41"/>
  <c r="F140" i="41"/>
  <c r="F139" i="41"/>
  <c r="F138" i="41"/>
  <c r="F137" i="41"/>
  <c r="F136" i="41"/>
  <c r="F135" i="41"/>
  <c r="F134" i="41"/>
  <c r="F133" i="41"/>
  <c r="F132" i="41"/>
  <c r="F131" i="41"/>
  <c r="F130" i="41"/>
  <c r="F129" i="41"/>
  <c r="F128" i="41"/>
  <c r="F127" i="41"/>
  <c r="F126" i="41"/>
  <c r="F125" i="41"/>
  <c r="F124" i="41"/>
  <c r="F123" i="41"/>
  <c r="F122" i="41"/>
  <c r="F121" i="41"/>
  <c r="F120" i="41"/>
  <c r="F119" i="41"/>
  <c r="F118" i="41"/>
  <c r="F117" i="41"/>
  <c r="F116" i="41"/>
  <c r="F115" i="41"/>
  <c r="F114" i="41"/>
  <c r="F113" i="41"/>
  <c r="F112" i="41"/>
  <c r="F111" i="41"/>
  <c r="F110" i="41"/>
  <c r="F109" i="41"/>
  <c r="F108" i="41"/>
  <c r="F107" i="41"/>
  <c r="F106" i="41"/>
  <c r="F105" i="41"/>
  <c r="F104" i="41"/>
  <c r="F103" i="41"/>
  <c r="F102" i="41"/>
  <c r="F101" i="41"/>
  <c r="F100" i="41"/>
  <c r="F99" i="41"/>
  <c r="F98" i="41"/>
  <c r="F97" i="41"/>
  <c r="F96" i="41"/>
  <c r="F95" i="41"/>
  <c r="F94" i="41"/>
  <c r="F93" i="41"/>
  <c r="F92" i="41"/>
  <c r="F91" i="41"/>
  <c r="F90" i="41"/>
  <c r="F89" i="41"/>
  <c r="F88" i="41"/>
  <c r="F87" i="41"/>
  <c r="F86" i="41"/>
  <c r="F85" i="41"/>
  <c r="F84" i="41"/>
  <c r="F83" i="41"/>
  <c r="F82" i="41"/>
  <c r="F81" i="41"/>
  <c r="F80" i="41"/>
  <c r="F79" i="41"/>
  <c r="F78" i="41"/>
  <c r="F77" i="41"/>
  <c r="F76" i="41"/>
  <c r="F75" i="41"/>
  <c r="F74" i="41"/>
  <c r="F73" i="41"/>
  <c r="F72" i="41"/>
  <c r="F71" i="41"/>
  <c r="F70" i="41"/>
  <c r="F69" i="41"/>
  <c r="F68" i="41"/>
  <c r="F67" i="41"/>
  <c r="F66" i="41"/>
  <c r="F65" i="41"/>
  <c r="F64" i="41"/>
  <c r="F63" i="41"/>
  <c r="F62" i="41"/>
  <c r="F61" i="41"/>
  <c r="F60" i="41"/>
  <c r="F59" i="41"/>
  <c r="F58" i="41"/>
  <c r="F57" i="41"/>
  <c r="F56" i="41"/>
  <c r="F55" i="41"/>
  <c r="F54" i="41"/>
  <c r="F53" i="41"/>
  <c r="F52" i="41"/>
  <c r="F51" i="41"/>
  <c r="F50" i="41"/>
  <c r="F49" i="41"/>
  <c r="F48" i="41"/>
  <c r="F47" i="41"/>
  <c r="F46" i="41"/>
  <c r="F45" i="41"/>
  <c r="F44" i="41"/>
  <c r="F43" i="41"/>
  <c r="F42" i="41"/>
  <c r="F41" i="41"/>
  <c r="F40" i="41"/>
  <c r="F39" i="41"/>
  <c r="F38" i="41"/>
  <c r="F37" i="41"/>
  <c r="F36" i="41"/>
  <c r="F35" i="41"/>
  <c r="F34" i="41"/>
  <c r="F33" i="41"/>
  <c r="F32" i="41"/>
  <c r="F31" i="41"/>
  <c r="F30" i="41"/>
  <c r="F29" i="41"/>
  <c r="F28" i="41"/>
  <c r="F27" i="41"/>
  <c r="F26" i="41"/>
  <c r="F25" i="41"/>
  <c r="F24" i="41"/>
  <c r="F23" i="41"/>
  <c r="F22" i="41"/>
  <c r="F21" i="41"/>
  <c r="F20" i="41"/>
  <c r="F19" i="41"/>
  <c r="F18" i="41"/>
  <c r="F17" i="41"/>
  <c r="F16" i="41"/>
  <c r="F15" i="41"/>
  <c r="F14" i="41"/>
  <c r="C348" i="36"/>
  <c r="B348" i="36"/>
  <c r="C347" i="36"/>
  <c r="B347" i="36"/>
  <c r="C346" i="36"/>
  <c r="B346" i="36"/>
  <c r="C345" i="36"/>
  <c r="B345" i="36"/>
  <c r="C344" i="36"/>
  <c r="B344" i="36"/>
  <c r="C343" i="36"/>
  <c r="B343" i="36"/>
  <c r="C342" i="36"/>
  <c r="B342" i="36"/>
  <c r="C341" i="36"/>
  <c r="B341" i="36"/>
  <c r="C340" i="36"/>
  <c r="B340" i="36"/>
  <c r="C339" i="36"/>
  <c r="B339" i="36"/>
  <c r="C338" i="36"/>
  <c r="B338" i="36"/>
  <c r="C337" i="36"/>
  <c r="B337" i="36"/>
  <c r="C336" i="36"/>
  <c r="B336" i="36"/>
  <c r="C335" i="36"/>
  <c r="B335" i="36"/>
  <c r="C334" i="36"/>
  <c r="B334" i="36"/>
  <c r="C333" i="36"/>
  <c r="B333" i="36"/>
  <c r="C332" i="36"/>
  <c r="B332" i="36"/>
  <c r="C331" i="36"/>
  <c r="B331" i="36"/>
  <c r="C330" i="36"/>
  <c r="B330" i="36"/>
  <c r="C329" i="36"/>
  <c r="B329" i="36"/>
  <c r="C328" i="36"/>
  <c r="B328" i="36"/>
  <c r="C327" i="36"/>
  <c r="B327" i="36"/>
  <c r="C326" i="36"/>
  <c r="B326" i="36"/>
  <c r="C325" i="36"/>
  <c r="B325" i="36"/>
  <c r="C324" i="36"/>
  <c r="B324" i="36"/>
  <c r="C323" i="36"/>
  <c r="B323" i="36"/>
  <c r="C322" i="36"/>
  <c r="B322" i="36"/>
  <c r="C321" i="36"/>
  <c r="B321" i="36"/>
  <c r="C320" i="36"/>
  <c r="B320" i="36"/>
  <c r="C319" i="36"/>
  <c r="B319" i="36"/>
  <c r="C318" i="36"/>
  <c r="B318" i="36"/>
  <c r="C317" i="36"/>
  <c r="B317" i="36"/>
  <c r="C316" i="36"/>
  <c r="B316" i="36"/>
  <c r="C315" i="36"/>
  <c r="B315" i="36"/>
  <c r="C314" i="36"/>
  <c r="B314" i="36"/>
  <c r="C313" i="36"/>
  <c r="B313" i="36"/>
  <c r="C312" i="36"/>
  <c r="B312" i="36"/>
  <c r="C311" i="36"/>
  <c r="B311" i="36"/>
  <c r="C310" i="36"/>
  <c r="B310" i="36"/>
  <c r="C309" i="36"/>
  <c r="B309" i="36"/>
  <c r="C308" i="36"/>
  <c r="B308" i="36"/>
  <c r="C307" i="36"/>
  <c r="B307" i="36"/>
  <c r="C306" i="36"/>
  <c r="B306" i="36"/>
  <c r="C305" i="36"/>
  <c r="B305" i="36"/>
  <c r="C304" i="36"/>
  <c r="B304" i="36"/>
  <c r="C303" i="36"/>
  <c r="B303" i="36"/>
  <c r="C302" i="36"/>
  <c r="B302" i="36"/>
  <c r="C301" i="36"/>
  <c r="B301" i="36"/>
  <c r="C300" i="36"/>
  <c r="B300" i="36"/>
  <c r="C299" i="36"/>
  <c r="B299" i="36"/>
  <c r="C298" i="36"/>
  <c r="B298" i="36"/>
  <c r="C297" i="36"/>
  <c r="B297" i="36"/>
  <c r="C296" i="36"/>
  <c r="B296" i="36"/>
  <c r="C295" i="36"/>
  <c r="B295" i="36"/>
  <c r="C294" i="36"/>
  <c r="B294" i="36"/>
  <c r="C293" i="36"/>
  <c r="B293" i="36"/>
  <c r="C292" i="36"/>
  <c r="B292" i="36"/>
  <c r="C291" i="36"/>
  <c r="B291" i="36"/>
  <c r="C290" i="36"/>
  <c r="B290" i="36"/>
  <c r="C289" i="36"/>
  <c r="B289" i="36"/>
  <c r="C288" i="36"/>
  <c r="B288" i="36"/>
  <c r="C287" i="36"/>
  <c r="B287" i="36"/>
  <c r="C286" i="36"/>
  <c r="B286" i="36"/>
  <c r="C285" i="36"/>
  <c r="B285" i="36"/>
  <c r="C284" i="36"/>
  <c r="B284" i="36"/>
  <c r="C283" i="36"/>
  <c r="B283" i="36"/>
  <c r="C282" i="36"/>
  <c r="B282" i="36"/>
  <c r="C281" i="36"/>
  <c r="B281" i="36"/>
  <c r="C280" i="36"/>
  <c r="B280" i="36"/>
  <c r="C279" i="36"/>
  <c r="B279" i="36"/>
  <c r="C278" i="36"/>
  <c r="B278" i="36"/>
  <c r="C277" i="36"/>
  <c r="B277" i="36"/>
  <c r="C276" i="36"/>
  <c r="B276" i="36"/>
  <c r="C275" i="36"/>
  <c r="B275" i="36"/>
  <c r="C274" i="36"/>
  <c r="B274" i="36"/>
  <c r="C273" i="36"/>
  <c r="B273" i="36"/>
  <c r="C272" i="36"/>
  <c r="B272" i="36"/>
  <c r="C271" i="36"/>
  <c r="B271" i="36"/>
  <c r="C270" i="36"/>
  <c r="B270" i="36"/>
  <c r="C269" i="36"/>
  <c r="B269" i="36"/>
  <c r="C268" i="36"/>
  <c r="B268" i="36"/>
  <c r="C267" i="36"/>
  <c r="B267" i="36"/>
  <c r="C266" i="36"/>
  <c r="B266" i="36"/>
  <c r="C265" i="36"/>
  <c r="B265" i="36"/>
  <c r="C264" i="36"/>
  <c r="B264" i="36"/>
  <c r="C263" i="36"/>
  <c r="B263" i="36"/>
  <c r="C262" i="36"/>
  <c r="B262" i="36"/>
  <c r="C261" i="36"/>
  <c r="B261" i="36"/>
  <c r="C260" i="36"/>
  <c r="B260" i="36"/>
  <c r="C259" i="36"/>
  <c r="B259" i="36"/>
  <c r="C258" i="36"/>
  <c r="B258" i="36"/>
  <c r="C257" i="36"/>
  <c r="B257" i="36"/>
  <c r="C256" i="36"/>
  <c r="B256" i="36"/>
  <c r="C255" i="36"/>
  <c r="B255" i="36"/>
  <c r="C254" i="36"/>
  <c r="B254" i="36"/>
  <c r="C253" i="36"/>
  <c r="B253" i="36"/>
  <c r="C252" i="36"/>
  <c r="B252" i="36"/>
  <c r="C251" i="36"/>
  <c r="B251" i="36"/>
  <c r="C250" i="36"/>
  <c r="B250" i="36"/>
  <c r="C249" i="36"/>
  <c r="B249" i="36"/>
  <c r="C248" i="36"/>
  <c r="B248" i="36"/>
  <c r="C247" i="36"/>
  <c r="B247" i="36"/>
  <c r="C246" i="36"/>
  <c r="B246" i="36"/>
  <c r="C245" i="36"/>
  <c r="B245" i="36"/>
  <c r="C244" i="36"/>
  <c r="B244" i="36"/>
  <c r="C243" i="36"/>
  <c r="B243" i="36"/>
  <c r="C242" i="36"/>
  <c r="B242" i="36"/>
  <c r="C241" i="36"/>
  <c r="B241" i="36"/>
  <c r="C240" i="36"/>
  <c r="B240" i="36"/>
  <c r="C239" i="36"/>
  <c r="B239" i="36"/>
  <c r="C238" i="36"/>
  <c r="B238" i="36"/>
  <c r="C237" i="36"/>
  <c r="B237" i="36"/>
  <c r="C236" i="36"/>
  <c r="B236" i="36"/>
  <c r="C235" i="36"/>
  <c r="B235" i="36"/>
  <c r="C234" i="36"/>
  <c r="B234" i="36"/>
  <c r="C233" i="36"/>
  <c r="B233" i="36"/>
  <c r="C232" i="36"/>
  <c r="B232" i="36"/>
  <c r="C231" i="36"/>
  <c r="B231" i="36"/>
  <c r="C230" i="36"/>
  <c r="B230" i="36"/>
  <c r="C229" i="36"/>
  <c r="B229" i="36"/>
  <c r="C228" i="36"/>
  <c r="B228" i="36"/>
  <c r="C227" i="36"/>
  <c r="B227" i="36"/>
  <c r="C226" i="36"/>
  <c r="B226" i="36"/>
  <c r="C225" i="36"/>
  <c r="B225" i="36"/>
  <c r="C224" i="36"/>
  <c r="B224" i="36"/>
  <c r="C223" i="36"/>
  <c r="B223" i="36"/>
  <c r="C222" i="36"/>
  <c r="B222" i="36"/>
  <c r="C221" i="36"/>
  <c r="B221" i="36"/>
  <c r="C220" i="36"/>
  <c r="B220" i="36"/>
  <c r="C219" i="36"/>
  <c r="B219" i="36"/>
  <c r="C218" i="36"/>
  <c r="B218" i="36"/>
  <c r="C217" i="36"/>
  <c r="B217" i="36"/>
  <c r="C216" i="36"/>
  <c r="B216" i="36"/>
  <c r="C215" i="36"/>
  <c r="B215" i="36"/>
  <c r="C214" i="36"/>
  <c r="B214" i="36"/>
  <c r="C213" i="36"/>
  <c r="B213" i="36"/>
  <c r="C212" i="36"/>
  <c r="B212" i="36"/>
  <c r="C211" i="36"/>
  <c r="B211" i="36"/>
  <c r="C210" i="36"/>
  <c r="B210" i="36"/>
  <c r="C209" i="36"/>
  <c r="B209" i="36"/>
  <c r="C208" i="36"/>
  <c r="B208" i="36"/>
  <c r="C207" i="36"/>
  <c r="B207" i="36"/>
  <c r="C206" i="36"/>
  <c r="B206" i="36"/>
  <c r="C205" i="36"/>
  <c r="B205" i="36"/>
  <c r="C204" i="36"/>
  <c r="B204" i="36"/>
  <c r="C203" i="36"/>
  <c r="B203" i="36"/>
  <c r="C202" i="36"/>
  <c r="B202" i="36"/>
  <c r="C201" i="36"/>
  <c r="B201" i="36"/>
  <c r="C200" i="36"/>
  <c r="B200" i="36"/>
  <c r="C199" i="36"/>
  <c r="B199" i="36"/>
  <c r="C198" i="36"/>
  <c r="B198" i="36"/>
  <c r="C197" i="36"/>
  <c r="B197" i="36"/>
  <c r="C196" i="36"/>
  <c r="B196" i="36"/>
  <c r="C195" i="36"/>
  <c r="B195" i="36"/>
  <c r="C194" i="36"/>
  <c r="B194" i="36"/>
  <c r="C193" i="36"/>
  <c r="B193" i="36"/>
  <c r="C192" i="36"/>
  <c r="B192" i="36"/>
  <c r="C191" i="36"/>
  <c r="B191" i="36"/>
  <c r="C190" i="36"/>
  <c r="B190" i="36"/>
  <c r="C189" i="36"/>
  <c r="B189" i="36"/>
  <c r="C188" i="36"/>
  <c r="B188" i="36"/>
  <c r="C187" i="36"/>
  <c r="B187" i="36"/>
  <c r="C186" i="36"/>
  <c r="B186" i="36"/>
  <c r="C185" i="36"/>
  <c r="B185" i="36"/>
  <c r="C184" i="36"/>
  <c r="B184" i="36"/>
  <c r="C183" i="36"/>
  <c r="B183" i="36"/>
  <c r="C182" i="36"/>
  <c r="B182" i="36"/>
  <c r="C181" i="36"/>
  <c r="B181" i="36"/>
  <c r="C180" i="36"/>
  <c r="B180" i="36"/>
  <c r="C179" i="36"/>
  <c r="B179" i="36"/>
  <c r="C178" i="36"/>
  <c r="B178" i="36"/>
  <c r="C177" i="36"/>
  <c r="B177" i="36"/>
  <c r="C176" i="36"/>
  <c r="B176" i="36"/>
  <c r="C175" i="36"/>
  <c r="B175" i="36"/>
  <c r="C174" i="36"/>
  <c r="B174" i="36"/>
  <c r="C173" i="36"/>
  <c r="B173" i="36"/>
  <c r="C172" i="36"/>
  <c r="B172" i="36"/>
  <c r="C171" i="36"/>
  <c r="B171" i="36"/>
  <c r="C170" i="36"/>
  <c r="B170" i="36"/>
  <c r="C169" i="36"/>
  <c r="B169" i="36"/>
  <c r="C168" i="36"/>
  <c r="B168" i="36"/>
  <c r="C167" i="36"/>
  <c r="B167" i="36"/>
  <c r="C166" i="36"/>
  <c r="B166" i="36"/>
  <c r="C165" i="36"/>
  <c r="B165" i="36"/>
  <c r="C164" i="36"/>
  <c r="B164" i="36"/>
  <c r="C163" i="36"/>
  <c r="B163" i="36"/>
  <c r="C162" i="36"/>
  <c r="B162" i="36"/>
  <c r="C161" i="36"/>
  <c r="B161" i="36"/>
  <c r="C160" i="36"/>
  <c r="B160" i="36"/>
  <c r="C159" i="36"/>
  <c r="B159" i="36"/>
  <c r="C158" i="36"/>
  <c r="B158" i="36"/>
  <c r="C157" i="36"/>
  <c r="B157" i="36"/>
  <c r="C156" i="36"/>
  <c r="B156" i="36"/>
  <c r="C155" i="36"/>
  <c r="B155" i="36"/>
  <c r="C154" i="36"/>
  <c r="B154" i="36"/>
  <c r="C153" i="36"/>
  <c r="B153" i="36"/>
  <c r="C152" i="36"/>
  <c r="B152" i="36"/>
  <c r="C151" i="36"/>
  <c r="B151" i="36"/>
  <c r="C150" i="36"/>
  <c r="B150" i="36"/>
  <c r="C149" i="36"/>
  <c r="B149" i="36"/>
  <c r="C148" i="36"/>
  <c r="B148" i="36"/>
  <c r="C147" i="36"/>
  <c r="B147" i="36"/>
  <c r="C146" i="36"/>
  <c r="B146" i="36"/>
  <c r="C145" i="36"/>
  <c r="B145" i="36"/>
  <c r="C144" i="36"/>
  <c r="B144" i="36"/>
  <c r="C143" i="36"/>
  <c r="B143" i="36"/>
  <c r="C142" i="36"/>
  <c r="B142" i="36"/>
  <c r="C141" i="36"/>
  <c r="B141" i="36"/>
  <c r="C140" i="36"/>
  <c r="B140" i="36"/>
  <c r="C139" i="36"/>
  <c r="B139" i="36"/>
  <c r="C138" i="36"/>
  <c r="B138" i="36"/>
  <c r="C137" i="36"/>
  <c r="B137" i="36"/>
  <c r="C136" i="36"/>
  <c r="B136" i="36"/>
  <c r="C135" i="36"/>
  <c r="B135" i="36"/>
  <c r="C134" i="36"/>
  <c r="B134" i="36"/>
  <c r="C133" i="36"/>
  <c r="B133" i="36"/>
  <c r="C132" i="36"/>
  <c r="B132" i="36"/>
  <c r="C131" i="36"/>
  <c r="B131" i="36"/>
  <c r="C130" i="36"/>
  <c r="B130" i="36"/>
  <c r="C129" i="36"/>
  <c r="B129" i="36"/>
  <c r="C128" i="36"/>
  <c r="B128" i="36"/>
  <c r="C127" i="36"/>
  <c r="B127" i="36"/>
  <c r="C126" i="36"/>
  <c r="B126" i="36"/>
  <c r="C125" i="36"/>
  <c r="B125" i="36"/>
  <c r="C124" i="36"/>
  <c r="B124" i="36"/>
  <c r="C123" i="36"/>
  <c r="B123" i="36"/>
  <c r="C122" i="36"/>
  <c r="B122" i="36"/>
  <c r="C121" i="36"/>
  <c r="B121" i="36"/>
  <c r="C120" i="36"/>
  <c r="B120" i="36"/>
  <c r="C119" i="36"/>
  <c r="B119" i="36"/>
  <c r="C118" i="36"/>
  <c r="B118" i="36"/>
  <c r="C117" i="36"/>
  <c r="B117" i="36"/>
  <c r="C116" i="36"/>
  <c r="B116" i="36"/>
  <c r="C115" i="36"/>
  <c r="B115" i="36"/>
  <c r="C114" i="36"/>
  <c r="B114" i="36"/>
  <c r="C113" i="36"/>
  <c r="B113" i="36"/>
  <c r="C112" i="36"/>
  <c r="B112" i="36"/>
  <c r="C111" i="36"/>
  <c r="B111" i="36"/>
  <c r="C110" i="36"/>
  <c r="B110" i="36"/>
  <c r="C109" i="36"/>
  <c r="B109" i="36"/>
  <c r="C108" i="36"/>
  <c r="B108" i="36"/>
  <c r="C107" i="36"/>
  <c r="B107" i="36"/>
  <c r="C106" i="36"/>
  <c r="B106" i="36"/>
  <c r="C105" i="36"/>
  <c r="B105" i="36"/>
  <c r="C104" i="36"/>
  <c r="B104" i="36"/>
  <c r="C103" i="36"/>
  <c r="B103" i="36"/>
  <c r="C102" i="36"/>
  <c r="B102" i="36"/>
  <c r="C101" i="36"/>
  <c r="B101" i="36"/>
  <c r="C100" i="36"/>
  <c r="B100" i="36"/>
  <c r="C99" i="36"/>
  <c r="B99" i="36"/>
  <c r="C98" i="36"/>
  <c r="B98" i="36"/>
  <c r="C97" i="36"/>
  <c r="B97" i="36"/>
  <c r="C96" i="36"/>
  <c r="B96" i="36"/>
  <c r="C95" i="36"/>
  <c r="B95" i="36"/>
  <c r="C94" i="36"/>
  <c r="B94" i="36"/>
  <c r="C93" i="36"/>
  <c r="B93" i="36"/>
  <c r="C92" i="36"/>
  <c r="B92" i="36"/>
  <c r="C91" i="36"/>
  <c r="B91" i="36"/>
  <c r="C90" i="36"/>
  <c r="B90" i="36"/>
  <c r="C89" i="36"/>
  <c r="B89" i="36"/>
  <c r="C88" i="36"/>
  <c r="B88" i="36"/>
  <c r="C87" i="36"/>
  <c r="B87" i="36"/>
  <c r="C86" i="36"/>
  <c r="B86" i="36"/>
  <c r="C85" i="36"/>
  <c r="B85" i="36"/>
  <c r="C84" i="36"/>
  <c r="B84" i="36"/>
  <c r="C83" i="36"/>
  <c r="B83" i="36"/>
  <c r="C82" i="36"/>
  <c r="B82" i="36"/>
  <c r="C81" i="36"/>
  <c r="B81" i="36"/>
  <c r="C80" i="36"/>
  <c r="B80" i="36"/>
  <c r="C79" i="36"/>
  <c r="B79" i="36"/>
  <c r="C78" i="36"/>
  <c r="B78" i="36"/>
  <c r="C77" i="36"/>
  <c r="B77" i="36"/>
  <c r="C76" i="36"/>
  <c r="B76" i="36"/>
  <c r="C75" i="36"/>
  <c r="B75" i="36"/>
  <c r="C74" i="36"/>
  <c r="B74" i="36"/>
  <c r="C73" i="36"/>
  <c r="B73" i="36"/>
  <c r="C72" i="36"/>
  <c r="B72" i="36"/>
  <c r="C71" i="36"/>
  <c r="B71" i="36"/>
  <c r="C70" i="36"/>
  <c r="B70" i="36"/>
  <c r="C69" i="36"/>
  <c r="B69" i="36"/>
  <c r="C68" i="36"/>
  <c r="B68" i="36"/>
  <c r="C67" i="36"/>
  <c r="B67" i="36"/>
  <c r="C66" i="36"/>
  <c r="B66" i="36"/>
  <c r="C65" i="36"/>
  <c r="B65" i="36"/>
  <c r="C64" i="36"/>
  <c r="B64" i="36"/>
  <c r="C63" i="36"/>
  <c r="B63" i="36"/>
  <c r="C62" i="36"/>
  <c r="B62" i="36"/>
  <c r="C61" i="36"/>
  <c r="B61" i="36"/>
  <c r="C60" i="36"/>
  <c r="B60" i="36"/>
  <c r="C59" i="36"/>
  <c r="B59" i="36"/>
  <c r="C58" i="36"/>
  <c r="B58" i="36"/>
  <c r="C57" i="36"/>
  <c r="B57" i="36"/>
  <c r="C56" i="36"/>
  <c r="B56" i="36"/>
  <c r="C55" i="36"/>
  <c r="B55" i="36"/>
  <c r="C54" i="36"/>
  <c r="B54" i="36"/>
  <c r="C53" i="36"/>
  <c r="B53" i="36"/>
  <c r="C52" i="36"/>
  <c r="B52" i="36"/>
  <c r="C51" i="36"/>
  <c r="B51" i="36"/>
  <c r="C50" i="36"/>
  <c r="B50" i="36"/>
  <c r="C49" i="36"/>
  <c r="B49" i="36"/>
  <c r="C48" i="36"/>
  <c r="B48" i="36"/>
  <c r="C47" i="36"/>
  <c r="B47" i="36"/>
  <c r="C46" i="36"/>
  <c r="B46" i="36"/>
  <c r="C45" i="36"/>
  <c r="B45" i="36"/>
  <c r="C44" i="36"/>
  <c r="B44" i="36"/>
  <c r="C43" i="36"/>
  <c r="B43" i="36"/>
  <c r="C42" i="36"/>
  <c r="B42" i="36"/>
  <c r="C41" i="36"/>
  <c r="B41" i="36"/>
  <c r="C40" i="36"/>
  <c r="B40" i="36"/>
  <c r="C39" i="36"/>
  <c r="B39" i="36"/>
  <c r="C38" i="36"/>
  <c r="B38" i="36"/>
  <c r="C37" i="36"/>
  <c r="B37" i="36"/>
  <c r="C36" i="36"/>
  <c r="B36" i="36"/>
  <c r="C35" i="36"/>
  <c r="B35" i="36"/>
  <c r="C34" i="36"/>
  <c r="B34" i="36"/>
  <c r="C33" i="36"/>
  <c r="B33" i="36"/>
  <c r="C32" i="36"/>
  <c r="B32" i="36"/>
  <c r="C31" i="36"/>
  <c r="B31" i="36"/>
  <c r="C30" i="36"/>
  <c r="B30" i="36"/>
  <c r="C29" i="36"/>
  <c r="B29" i="36"/>
  <c r="C28" i="36"/>
  <c r="B28" i="36"/>
  <c r="C27" i="36"/>
  <c r="B27" i="36"/>
  <c r="C26" i="36"/>
  <c r="B26" i="36"/>
  <c r="C25" i="36"/>
  <c r="B25" i="36"/>
  <c r="C24" i="36"/>
  <c r="B24" i="36"/>
  <c r="C23" i="36"/>
  <c r="B23" i="36"/>
  <c r="C22" i="36"/>
  <c r="B22" i="36"/>
  <c r="C21" i="36"/>
  <c r="B21" i="36"/>
  <c r="C20" i="36"/>
  <c r="B20" i="36"/>
  <c r="C19" i="36"/>
  <c r="B19" i="36"/>
  <c r="C18" i="36"/>
  <c r="B18" i="36"/>
  <c r="C17" i="36"/>
  <c r="B17" i="36"/>
  <c r="C16" i="36"/>
  <c r="B16" i="36"/>
  <c r="C15" i="36"/>
  <c r="B15" i="36"/>
  <c r="C14" i="36"/>
  <c r="B14" i="36"/>
  <c r="E74" i="46" l="1"/>
  <c r="E70" i="46"/>
  <c r="E66" i="46"/>
  <c r="E73" i="46"/>
  <c r="E69" i="46"/>
  <c r="E65" i="46"/>
  <c r="E72" i="46"/>
  <c r="E68" i="46"/>
  <c r="E64" i="46"/>
  <c r="E75" i="46"/>
  <c r="E71" i="46"/>
  <c r="E67" i="46"/>
  <c r="E63" i="46"/>
  <c r="E126" i="46"/>
  <c r="E122" i="46"/>
  <c r="E118" i="46"/>
  <c r="E125" i="46"/>
  <c r="E121" i="46"/>
  <c r="E117" i="46"/>
  <c r="E128" i="46"/>
  <c r="E124" i="46"/>
  <c r="E120" i="46"/>
  <c r="E116" i="46"/>
  <c r="E127" i="46"/>
  <c r="E123" i="46"/>
  <c r="E119" i="46"/>
  <c r="E115" i="46"/>
  <c r="E55" i="46"/>
  <c r="E59" i="46"/>
  <c r="E107" i="46"/>
  <c r="E111" i="46"/>
  <c r="E56" i="46"/>
  <c r="E60" i="46"/>
  <c r="E108" i="46"/>
  <c r="E112" i="46"/>
  <c r="E53" i="46"/>
  <c r="E57" i="46"/>
  <c r="E61" i="46"/>
  <c r="E109" i="46"/>
  <c r="E113" i="46"/>
  <c r="E54" i="46"/>
  <c r="E58" i="46"/>
  <c r="E110" i="46"/>
  <c r="E78" i="46" l="1"/>
  <c r="E77" i="46"/>
  <c r="E80" i="46"/>
  <c r="E76" i="46"/>
  <c r="E79" i="46"/>
  <c r="E82" i="46" s="1"/>
  <c r="E83" i="46" s="1"/>
  <c r="E138" i="46"/>
  <c r="E134" i="46"/>
  <c r="E130" i="46"/>
  <c r="E137" i="46"/>
  <c r="E133" i="46"/>
  <c r="E129" i="46"/>
  <c r="E136" i="46"/>
  <c r="E132" i="46"/>
  <c r="E135" i="46"/>
  <c r="E131" i="46"/>
  <c r="E146" i="46" l="1"/>
  <c r="E142" i="46"/>
  <c r="E145" i="46"/>
  <c r="E141" i="46"/>
  <c r="E144" i="46"/>
  <c r="E140" i="46"/>
  <c r="E147" i="46"/>
  <c r="E143" i="46"/>
  <c r="E139" i="46"/>
  <c r="E158" i="46" l="1"/>
  <c r="E154" i="46"/>
  <c r="E150" i="46"/>
  <c r="E157" i="46"/>
  <c r="E153" i="46"/>
  <c r="E149" i="46"/>
  <c r="E156" i="46"/>
  <c r="E152" i="46"/>
  <c r="E148" i="46"/>
  <c r="E159" i="46"/>
  <c r="E155" i="46"/>
  <c r="E151" i="46"/>
  <c r="E174" i="46" l="1"/>
  <c r="E170" i="46"/>
  <c r="E166" i="46"/>
  <c r="E162" i="46"/>
  <c r="E173" i="46"/>
  <c r="E169" i="46"/>
  <c r="E165" i="46"/>
  <c r="E161" i="46"/>
  <c r="E172" i="46"/>
  <c r="E168" i="46"/>
  <c r="E164" i="46"/>
  <c r="E160" i="46"/>
  <c r="E171" i="46"/>
  <c r="E167" i="46"/>
  <c r="E163" i="46"/>
  <c r="E182" i="46" l="1"/>
  <c r="E178" i="46"/>
  <c r="E181" i="46"/>
  <c r="E177" i="46"/>
  <c r="E184" i="46"/>
  <c r="E180" i="46"/>
  <c r="E176" i="46"/>
  <c r="E183" i="46"/>
  <c r="E179" i="46"/>
  <c r="E175" i="46"/>
  <c r="E190" i="46" l="1"/>
  <c r="E186" i="46"/>
  <c r="E189" i="46"/>
  <c r="E185" i="46"/>
  <c r="E188" i="46"/>
  <c r="E191" i="46"/>
  <c r="E187" i="46"/>
  <c r="E202" i="46" l="1"/>
  <c r="E198" i="46"/>
  <c r="E194" i="46"/>
  <c r="E201" i="46"/>
  <c r="E197" i="46"/>
  <c r="E193" i="46"/>
  <c r="E200" i="46"/>
  <c r="E196" i="46"/>
  <c r="E192" i="46"/>
  <c r="E199" i="46"/>
  <c r="E195" i="46"/>
</calcChain>
</file>

<file path=xl/comments1.xml><?xml version="1.0" encoding="utf-8"?>
<comments xmlns="http://schemas.openxmlformats.org/spreadsheetml/2006/main">
  <authors>
    <author>Leticia Sanchez</author>
  </authors>
  <commentList>
    <comment ref="B10" authorId="0">
      <text>
        <r>
          <rPr>
            <b/>
            <sz val="9"/>
            <color indexed="81"/>
            <rFont val="Tahoma"/>
            <family val="2"/>
          </rPr>
          <t>Leticia Sanchez: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<sst xmlns="http://schemas.openxmlformats.org/spreadsheetml/2006/main" count="13379" uniqueCount="3389">
  <si>
    <t>INSTITUTO NACIONAL PARA LA EDUCACIÓN DE LOS ADULTOS (INEA)</t>
  </si>
  <si>
    <t>INVENTARIO DOCUMENTAL GENERAL DEL ARCHIVO DE TRÁMITE</t>
  </si>
  <si>
    <t>Fondo</t>
  </si>
  <si>
    <t>DE ACUERDO AL CATALOGO DE DISPOSICIÓN DOCUMENTAL</t>
  </si>
  <si>
    <t xml:space="preserve">Unidad Administrativa           </t>
  </si>
  <si>
    <t>QUIEN ES DUEÑA DE LA INFORMACIÓN</t>
  </si>
  <si>
    <t>Sección</t>
  </si>
  <si>
    <t>Área Generadora/ Departamento</t>
  </si>
  <si>
    <t>ÁREA DE ADSCRIPCIÓN A LA UA, QUIEN GENERA LA INFORMACION / DEPARTAMENTO</t>
  </si>
  <si>
    <t>Serie</t>
  </si>
  <si>
    <t xml:space="preserve">Fecha de Elaboracion                   </t>
  </si>
  <si>
    <t>DIA-MES- AÑO (FECHA EN QUE SE ABRE EL INVENTARIO POR PRIMERA VEZ)</t>
  </si>
  <si>
    <t>Subserie</t>
  </si>
  <si>
    <t xml:space="preserve">Fecha de Actualización                   </t>
  </si>
  <si>
    <t xml:space="preserve">DIA-MES- AÑO  ( FECHA DEL ÚLTIMO DÍA QUE SE SOLICITO LA INFORMACION)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</si>
  <si>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</si>
  <si>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</si>
  <si>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</si>
  <si>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</si>
  <si>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</si>
  <si>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</si>
  <si>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</si>
  <si>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</si>
  <si>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</si>
  <si>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</si>
  <si>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</si>
  <si>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</si>
  <si>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Electrónico</t>
  </si>
  <si>
    <t>AT</t>
  </si>
  <si>
    <t>AC</t>
  </si>
  <si>
    <t>X/2025</t>
  </si>
  <si>
    <t>FONDO. SECCION. SERIE. SUBSERIE. NUM. DE EXPEDIENTE_AÑO</t>
  </si>
  <si>
    <t>NUM. TOTAL DE LEJAGOS DEL EXPEDIENTE</t>
  </si>
  <si>
    <t>NOMBRE O TITULO DE DICHO EXPEDIENTE.</t>
  </si>
  <si>
    <t>PEUQEÑA DESCRIPCION DE LO QUE TRATA EL EXPEDIENTE</t>
  </si>
  <si>
    <t>FECHA EN QUE SE INICIA EL EXP</t>
  </si>
  <si>
    <t>FECHA EN QUE CIERRA EL EXP</t>
  </si>
  <si>
    <t>SE MARCA CON UNA "X" SI EL EXPEDIENTE ESTA EN FISICO Y/O ELECTRÓNICO</t>
  </si>
  <si>
    <r>
      <t xml:space="preserve">AT: </t>
    </r>
    <r>
      <rPr>
        <b/>
        <sz val="16"/>
        <color rgb="FFFF0000"/>
        <rFont val="Arial Narrow"/>
        <family val="2"/>
      </rPr>
      <t>AÑOS QUE SE RESGUARDA EN AT DE ACUERDO AL CADIDO</t>
    </r>
  </si>
  <si>
    <r>
      <t xml:space="preserve">AC: </t>
    </r>
    <r>
      <rPr>
        <b/>
        <sz val="16"/>
        <color rgb="FFFF0000"/>
        <rFont val="Arial Narrow"/>
        <family val="2"/>
      </rPr>
      <t>AÑOS QUE SE RESGUARDA EN AC DE ACUERDO AL CADIDO</t>
    </r>
  </si>
  <si>
    <t>01/2025</t>
  </si>
  <si>
    <t>INEA.8C.16.01_2025</t>
  </si>
  <si>
    <t>PRESTAMOS DE EXPEDIENTES</t>
  </si>
  <si>
    <t>VALES DE PRESTAMOS DE EXPEDIENTE CORRESPONDIENTE  AL EJERCICO 2025.</t>
  </si>
  <si>
    <t>SI YA CERRO EL EXPEDIENTE SE PONE DIA/MES/AÑO, SINO SE DEJA EN BLANCO</t>
  </si>
  <si>
    <t>X</t>
  </si>
  <si>
    <t>El presente inventario  ampara la cantidad de X expedientes, de los años  2025.</t>
  </si>
  <si>
    <t>Área Generadora</t>
  </si>
  <si>
    <t>N/A</t>
  </si>
  <si>
    <t>fisico</t>
  </si>
  <si>
    <t>electronico</t>
  </si>
  <si>
    <t xml:space="preserve">INSTITUTO NACIONAL PARA LA EDUCACION DE LOS ADULTOS </t>
  </si>
  <si>
    <t>UNIDAD DE OPERACIÓN DE BAJA CALIFORNIA</t>
  </si>
  <si>
    <t>5C RECURSOS FINANCIEROS Y CONTABILIDAD GUBERNAMENTAL</t>
  </si>
  <si>
    <t>OFICINA DE RECURSOS FINANCIEROS</t>
  </si>
  <si>
    <t>5C.4 INGRESOS</t>
  </si>
  <si>
    <t>CUENTA POR LIQUIDAR CERTIFICADA DEL CAPITULO 1000</t>
  </si>
  <si>
    <t>02/2025</t>
  </si>
  <si>
    <t>03/2025</t>
  </si>
  <si>
    <t>04/2025</t>
  </si>
  <si>
    <t>INEA.5C.4.04_2025</t>
  </si>
  <si>
    <t>MINISTRACION CAPITULO 1000 ABRIL</t>
  </si>
  <si>
    <t>05/2025</t>
  </si>
  <si>
    <t>INEA.5C.4.05_2025</t>
  </si>
  <si>
    <t>MINISTRACION CAPITULO 1000 MAYO</t>
  </si>
  <si>
    <t>06/2025</t>
  </si>
  <si>
    <t>INEA.5C.4.06_2025</t>
  </si>
  <si>
    <t>MINISTRACION CAPITULO 1000 JUNIO</t>
  </si>
  <si>
    <t>07/2025</t>
  </si>
  <si>
    <t>08/2025</t>
  </si>
  <si>
    <t>09/2025</t>
  </si>
  <si>
    <t>El presente inventario ampara la cantidad de  10 expedientes, de los años  2025</t>
  </si>
  <si>
    <t>5C.17 REGISTRO Y CONTROL DE POLIZAS DE EGRESOS</t>
  </si>
  <si>
    <t>Nombre del Expediente</t>
  </si>
  <si>
    <t xml:space="preserve">Descripción del Asunto del Expediente </t>
  </si>
  <si>
    <t>POLIZAS CONTABLES DE EGRESOS</t>
  </si>
  <si>
    <t>INEA.5C.17.04_2025</t>
  </si>
  <si>
    <t>POLIZAS DE EGRESOS ABRIL</t>
  </si>
  <si>
    <t>INEA.5C.17.05_2025</t>
  </si>
  <si>
    <t>POLIZAS DE EGRESOS MAYO</t>
  </si>
  <si>
    <t>INEA.5C.17.06_2025</t>
  </si>
  <si>
    <t>POLIZAS DE EGRESOS JUNIO</t>
  </si>
  <si>
    <t>5C.18 REGISTRO Y CONTROL DE POLIZAS DE INGRESOS</t>
  </si>
  <si>
    <t>POLIZAS CONTABLES DE INGRESOS</t>
  </si>
  <si>
    <t>INEA.5C.18.04_2025</t>
  </si>
  <si>
    <t>POLIZAS DE INGRESOS ABRIL</t>
  </si>
  <si>
    <t>INEA.5C.18.05_2025</t>
  </si>
  <si>
    <t>POLIZAS DE INGRESOS MAYO</t>
  </si>
  <si>
    <t>INEA.5C.18.06_2025</t>
  </si>
  <si>
    <t>POLIZAS DE INGRESOS JUNIO</t>
  </si>
  <si>
    <t>5C.19 POLIZAS DE DIARIO</t>
  </si>
  <si>
    <t>POLIZAS CONTABLES DE DIARIO</t>
  </si>
  <si>
    <t>INEA.5C.19.04_2025</t>
  </si>
  <si>
    <t>POLIZAS DE DIARIO ABRIL</t>
  </si>
  <si>
    <t>INEA.5C.19.05_2025</t>
  </si>
  <si>
    <t>POLIZAS DE DIARIO  MAYO</t>
  </si>
  <si>
    <t>INEA.5C.19.06_2025</t>
  </si>
  <si>
    <t>POLIZAS DE DIARIO JUNIO</t>
  </si>
  <si>
    <t>5C.23 CONCILIACIONES</t>
  </si>
  <si>
    <t>CONCILIACION CON RECURSOS HUMANOS DEL CAPITULO 1000</t>
  </si>
  <si>
    <t>INEA.5C.23.04_2025</t>
  </si>
  <si>
    <t>CONCILIACION ABRIL</t>
  </si>
  <si>
    <t>INEA.5C.23.05_2025</t>
  </si>
  <si>
    <t>CONCILIACION MAYO</t>
  </si>
  <si>
    <t>INEA.5C.23.06_2025</t>
  </si>
  <si>
    <t>CONCILIACION JUNIO</t>
  </si>
  <si>
    <t>Planeación y Seguimiento Operativo</t>
  </si>
  <si>
    <t>x</t>
  </si>
  <si>
    <t>11C Planeación, Información, evaluación y políticas</t>
  </si>
  <si>
    <t>El presente inventario ampara la cantidad de  3 expedientes, de los años  2025.</t>
  </si>
  <si>
    <t>11C.14 Grupo interinstitucional de información (comités)</t>
  </si>
  <si>
    <t>INEA.11C.14/01-2025</t>
  </si>
  <si>
    <t xml:space="preserve"> Grupo interinstitucional de información (comités)</t>
  </si>
  <si>
    <t xml:space="preserve">Conformacion de CCS del Edo. De B. C. </t>
  </si>
  <si>
    <t>INEA.11C.14/02-2025</t>
  </si>
  <si>
    <t>Anexos enviados a Oficinas Centrales</t>
  </si>
  <si>
    <t>INEA.11C.14/03-2025</t>
  </si>
  <si>
    <t>Acuses informes Oficinas centrales</t>
  </si>
  <si>
    <t>4C RECURSOS HUMANOS</t>
  </si>
  <si>
    <t xml:space="preserve">OFICINA DE RECURSOS HUMANOS </t>
  </si>
  <si>
    <t xml:space="preserve">4C.3 EXPEDIENTE ÚNICO DE PERSONAL </t>
  </si>
  <si>
    <t xml:space="preserve">EXPEDIENTE ÚNICO DE PERSONAL </t>
  </si>
  <si>
    <t>INEA.4C.3.790_2025</t>
  </si>
  <si>
    <t xml:space="preserve">HUERTA VIROCHI DANIELA </t>
  </si>
  <si>
    <t>INEA.4C.3.791_2025</t>
  </si>
  <si>
    <t>VILLA IBARRA DANIEL ALBERTO</t>
  </si>
  <si>
    <t>INEA.4C.3.792_2025</t>
  </si>
  <si>
    <t>JIMÉNEZ LÓPEZ ALMA DE MONSERRAT</t>
  </si>
  <si>
    <t>INEA.4C.3.793_2025</t>
  </si>
  <si>
    <t>SORIA GARIBAY JULIO CESAR</t>
  </si>
  <si>
    <t>El presente inventario  ampara la cantidad de 17 expedientes, de los años  2025.</t>
  </si>
  <si>
    <t>2S. EDUCACION PARA ADULTOS (ALFABETIZACIÓN, PRIMARIA Y SECUNDARIA)</t>
  </si>
  <si>
    <t xml:space="preserve">COORDINACION DE ZONA 01 MEXICALI URBANO PONIENTE </t>
  </si>
  <si>
    <t xml:space="preserve">2S.6 EXPEDIENTE DEL EDUCANDO </t>
  </si>
  <si>
    <t>EXPEDIENTE DEL EDUCANDO</t>
  </si>
  <si>
    <t>FLORES</t>
  </si>
  <si>
    <t>RIVERA</t>
  </si>
  <si>
    <t>XIOMARA YAMILETH RAMIREZ MENDOZA</t>
  </si>
  <si>
    <t xml:space="preserve">CYDNEE LYN HARDISON </t>
  </si>
  <si>
    <t>RENATA MARCELA TORRES CONTRERAS</t>
  </si>
  <si>
    <t>IVAN GONZALEZ JUAREZ</t>
  </si>
  <si>
    <t>JOSE DE JESUS ROSA CASTRO</t>
  </si>
  <si>
    <t>VICTOR MANUEL RIOS ARMENTA</t>
  </si>
  <si>
    <t>EDWIN GABRIEL TREJO ROMAN</t>
  </si>
  <si>
    <t>EDUARDO DAVID GARCIA MARTINEZ</t>
  </si>
  <si>
    <t>JIMY FRANCISCO BERNAL ZAMORANO</t>
  </si>
  <si>
    <t>JONATHAN GONZALEZ BALTAZAR</t>
  </si>
  <si>
    <t>KARLA DENISSE GOMEZ GONZALEZ</t>
  </si>
  <si>
    <t>ALEJANDRA YANETH LOPEZ VALENZUELA</t>
  </si>
  <si>
    <t>MARIO ALBERTO AVILES TORRES</t>
  </si>
  <si>
    <t xml:space="preserve">GUADALUPE ELOISA RANGEL </t>
  </si>
  <si>
    <t>PABLO AZAMAR SALAZAR</t>
  </si>
  <si>
    <t>IAAN SANTIAGO GAXIOLA CASSIAN</t>
  </si>
  <si>
    <t>SARA ARLETH AGUILAR PAYAN</t>
  </si>
  <si>
    <t>ANGELA MARIA YEE MIRANDA</t>
  </si>
  <si>
    <t>MANUELA CAMACHO CASTRO</t>
  </si>
  <si>
    <t>LUIS ENRIQUE CASTAÑON QUINTERO</t>
  </si>
  <si>
    <t>ALFREDO PINZON RIVERA</t>
  </si>
  <si>
    <t>ALEJANDRO RAMIREZ LUNA</t>
  </si>
  <si>
    <t>MARCELA IBARRA HARO</t>
  </si>
  <si>
    <t>AARON HERNANDEZ CALDERON</t>
  </si>
  <si>
    <t>YARALI CASTAÑEDA ALVAREZ</t>
  </si>
  <si>
    <t>ALFREDO ALEJANDRO LUCERO NUÑEZ</t>
  </si>
  <si>
    <t>MARCELINO MADUEÑA GONZALEZ</t>
  </si>
  <si>
    <t>DIANA VENTURA VAZQUEZ</t>
  </si>
  <si>
    <t>JOSE ARMANDO LORENZO RIVERA</t>
  </si>
  <si>
    <t>LETICIA HERNANDEZ FRUTOS</t>
  </si>
  <si>
    <t>SERGIO RUIZ VENEGAS</t>
  </si>
  <si>
    <t>STHEPANY GISELL HERRERA FELIX</t>
  </si>
  <si>
    <t>TANIA AGUILA GARCIA</t>
  </si>
  <si>
    <t>ORFIL EDGAR LEGASPY ORNELAS</t>
  </si>
  <si>
    <t>IRMA RAYON REYNA</t>
  </si>
  <si>
    <t>VICTOR MANUEL FRANCO FERNANDEZ</t>
  </si>
  <si>
    <t>CAREN LIZBETH CRISOSTOMO CLAUDIO</t>
  </si>
  <si>
    <t>PRISILA GUADALUPE HERNANDEZ REYNAGA</t>
  </si>
  <si>
    <t>BLANCA NAYELY LOPEZ GARCIA</t>
  </si>
  <si>
    <t>ARICELA CAZARES GUTIERREZ</t>
  </si>
  <si>
    <t>JOSE MANUEL DE LA CRUZ BARRIONUEVO</t>
  </si>
  <si>
    <t>MARIBEL AGUILAR ARRIOLA</t>
  </si>
  <si>
    <t>HECTOR JAVIER MONTES BAUTISTA</t>
  </si>
  <si>
    <t>FRANCISCO JAVIER AGUILAR BARRERA</t>
  </si>
  <si>
    <t>NICOLE ANDREA GUTIERREZ ARIZA</t>
  </si>
  <si>
    <t>LILIANA CHAMIL MARTINEZ AGUILAR</t>
  </si>
  <si>
    <t>PERLA AMERICA VILLALBA LOPEZ</t>
  </si>
  <si>
    <t>MARIA IMELDA CLEMENTE HERNANDEZ</t>
  </si>
  <si>
    <t>JOSSUE JONATHAN GONZALEZ SALAZAR</t>
  </si>
  <si>
    <t>JORGE REYNALDO LLANOS MARTINEZ</t>
  </si>
  <si>
    <t>JAIME SANCHEZ ORTIZ</t>
  </si>
  <si>
    <t>ERICK ULISES PEREZ VALENCIA</t>
  </si>
  <si>
    <t>MARIA FERNANDA VILLEGAS MONJARRAS</t>
  </si>
  <si>
    <t>JOSE EDUARDO RAMIREZ AGUILERA</t>
  </si>
  <si>
    <t>JHANNA YANIC MARTINEZ LORETO</t>
  </si>
  <si>
    <t>JORGE BENITEZ TORRES</t>
  </si>
  <si>
    <t>MARIO TORRES ALMADA</t>
  </si>
  <si>
    <t>PERLA KARELY VILLARREAL RIOS</t>
  </si>
  <si>
    <t>TANNIA LOPEZ MENDEZ</t>
  </si>
  <si>
    <t>COSME ROJO ACEVES</t>
  </si>
  <si>
    <t>MAYRA ILIANA RIVERA TERAN</t>
  </si>
  <si>
    <t>PEDRO VILLALBA RODRIGUEZ</t>
  </si>
  <si>
    <t>CRISTIAN ELIAS GUZMAN MENDEZ</t>
  </si>
  <si>
    <t>MATEO MENDEZ ESPINOSA</t>
  </si>
  <si>
    <t>YARESLI ANAHI FELIX ENRIQUEZ</t>
  </si>
  <si>
    <t>MARIA DE LOS ANGELES AGUILAR DIAZ</t>
  </si>
  <si>
    <t>EMILY NICOLE MENDEZ GAXIOLA</t>
  </si>
  <si>
    <t>MARISSA HARO GARCIA</t>
  </si>
  <si>
    <t>ANGEL EDUARDO SANDOVAL LOPEZ</t>
  </si>
  <si>
    <t>EZEQUIEL GARCIA CHAVEZ</t>
  </si>
  <si>
    <t>NORMA NEREYDA GARCIA GARCIA</t>
  </si>
  <si>
    <t>PASCUAL MIRAMONTES SILVA</t>
  </si>
  <si>
    <t>ARMANDO CRUZ ARIZMENDI</t>
  </si>
  <si>
    <t>JOSE LUIS ARCE OJEDA</t>
  </si>
  <si>
    <t>ADAN MORALES ARREDONDO</t>
  </si>
  <si>
    <t>JOSE ANGEL MARTINEZ ROJAS</t>
  </si>
  <si>
    <t>ISRAEL SUAREZ LOPEZ</t>
  </si>
  <si>
    <t>MARIA HERLINDA BEAVEN SAIZA</t>
  </si>
  <si>
    <t>MARIO ALBERTO SOLIS SANCHEZ</t>
  </si>
  <si>
    <t>JOSE ALBERTO HERNANDEZ CORRALES</t>
  </si>
  <si>
    <t>ERICK SOLORIO RUIZ</t>
  </si>
  <si>
    <t>ALBERTO HERNANDEZ ARELLANES</t>
  </si>
  <si>
    <t>MARIA ELENA MALDONADO PEREZ</t>
  </si>
  <si>
    <t>MIGUEL MORALES SALES</t>
  </si>
  <si>
    <t>MISAEL GALVEZ BARRAZA</t>
  </si>
  <si>
    <t>JONATHAN ARTURO GARZA MARTINEZ</t>
  </si>
  <si>
    <t>HILDA MENDOZA TOVAR</t>
  </si>
  <si>
    <t>RICARDO JOSE AGÜERO GONZALEZ</t>
  </si>
  <si>
    <t>GUILLERMO GARCIA TELLO</t>
  </si>
  <si>
    <t>FRANKLIN CONCEPCION BLANCO ARAGON</t>
  </si>
  <si>
    <t>MARIA GUADALUPE RODRIGUEZ GASTELUM</t>
  </si>
  <si>
    <t>ALDEMAR VAZQUEZ GUZMAN</t>
  </si>
  <si>
    <t>PEDRO PABLO VILLEGAS FELIX</t>
  </si>
  <si>
    <t>KEVIN AARON DE LA CRUZ BARROZO</t>
  </si>
  <si>
    <t>ANGELA CRISTAL GARCIA ARAGON</t>
  </si>
  <si>
    <t>JESUS ANTONIO CISNEROS BETANCOURT</t>
  </si>
  <si>
    <t>NATHAN URIEL CASTAÑON MORENO</t>
  </si>
  <si>
    <t>OMAR ALEJANDRO GARCIA CRUZ</t>
  </si>
  <si>
    <t>AXEL ADRIAN PEÑA GUTIERREZ</t>
  </si>
  <si>
    <t>JORGE GAMIÑO CALDERON</t>
  </si>
  <si>
    <t>SERAFIN RODRIGUEZ DE JESUS</t>
  </si>
  <si>
    <t>GILBERTO SANCHEZ PAULINO</t>
  </si>
  <si>
    <t>ALICIA HERNANDEZ HERNANDEZ</t>
  </si>
  <si>
    <t>ANGEL DE JESUS GASTELUM CASTRO</t>
  </si>
  <si>
    <t>HILARIO SANTIAGO HERNANDEZ</t>
  </si>
  <si>
    <t>FRANCISCO JAVIER RODRIGUEZ BARRIOS</t>
  </si>
  <si>
    <t>RUTH ADRIANA RIOS PAREDES</t>
  </si>
  <si>
    <t>GRISELDA LAMAS RAMOS</t>
  </si>
  <si>
    <t>GABRIEL ALBERTO MALDONADO</t>
  </si>
  <si>
    <t>CARLOS EDUARDO RIVERA SANCHEZ</t>
  </si>
  <si>
    <t>JOSE FERNANDO ALEJANDRE MENDOZA</t>
  </si>
  <si>
    <t>JESUS LOPEZ LOPEZ</t>
  </si>
  <si>
    <t>MARIA GUADALUPE ALNET MELCHOR GIL</t>
  </si>
  <si>
    <t>BRIANDA GISSEL VENEGAS LEYVA</t>
  </si>
  <si>
    <t>ESMERALDA KAMIL GUEVARA ARIAS</t>
  </si>
  <si>
    <t>EDUARDO CAMACHO SERRANO</t>
  </si>
  <si>
    <t>LUCIA ALDANZA ALBORES FIGUEROA</t>
  </si>
  <si>
    <t>JOSE YAEL GOMEZ GOMEZ</t>
  </si>
  <si>
    <t>EVELIN BERENISE GONZALEZ VILLANUEVA</t>
  </si>
  <si>
    <t>JESUS ALBERTO MENDOZA SOTO</t>
  </si>
  <si>
    <t>NORBERTO GERTRUDIS FERNANDEZ</t>
  </si>
  <si>
    <t>PAUL RUBEN SOLIS NUÑEZ</t>
  </si>
  <si>
    <t>GABRIELA SOTO PEREZ</t>
  </si>
  <si>
    <t>ANGEL DE JESUS MARQUEZ NAVA</t>
  </si>
  <si>
    <t>JESUS DANIEL COPADO HERNANDEZ</t>
  </si>
  <si>
    <t>JOSE LUIS BARRIOS CERVANTES</t>
  </si>
  <si>
    <t>NATALY SALAZAR RAMIREZ</t>
  </si>
  <si>
    <t>JUAN JOEL ROBLEDO ZAVALA</t>
  </si>
  <si>
    <t>JOAQUIN NARANJO GARCIA</t>
  </si>
  <si>
    <t>ALBERTO YANDEL GARCIA GUATEMALA</t>
  </si>
  <si>
    <t>JULIO CESAR BUENA PERALES</t>
  </si>
  <si>
    <t>GUSTAVO CORONA GARCIA</t>
  </si>
  <si>
    <t>ANGEL ARMANDO MARTINEZ CONTRERAS</t>
  </si>
  <si>
    <t>JOSE ALFREDO LOPEZ HERNANDEZ</t>
  </si>
  <si>
    <t>ENRIQUE PATRICIO GUERRERO</t>
  </si>
  <si>
    <t>JOSE LUIS IBARRA NAVARRO</t>
  </si>
  <si>
    <t>CARLOS YAEL DE LA ROSA JIMENEZ</t>
  </si>
  <si>
    <t>RICARDO MENDOZA CARO</t>
  </si>
  <si>
    <t>MARIA LUISA ZAMUDIO ANACLETO</t>
  </si>
  <si>
    <t>FRANCISCO MONTAÑO OLIVARRIA</t>
  </si>
  <si>
    <t>JOSE ANTONIO PALOMARES LUGO</t>
  </si>
  <si>
    <t>CRISTIAN ALONSO FONSECA SALCEDO</t>
  </si>
  <si>
    <t>RAUL REYES MENDIOLA</t>
  </si>
  <si>
    <t>BRAYAN ANTONIO AVILA ACIA</t>
  </si>
  <si>
    <t>JOSE ANTONIO CASTAÑEDA ENRIQUEZ</t>
  </si>
  <si>
    <t>LUIS ERNESTO JORGE ISRAEL IBARRA ROSAS</t>
  </si>
  <si>
    <t>ONEYDI MELANI SANTIZO ROBLERO</t>
  </si>
  <si>
    <t>DAVID ALVARADO PACHECO</t>
  </si>
  <si>
    <t>NORMA MAYRE DURAN RAMIREZ</t>
  </si>
  <si>
    <t>MELANI YACSIRI GARCIA COBARRUVIAS</t>
  </si>
  <si>
    <t>MANUEL ARMANDO RENDON GARCIA</t>
  </si>
  <si>
    <t>JORDAN ANTONIO CAMPOS OBESO</t>
  </si>
  <si>
    <t>JOSE BAÑALES LEDEZMA</t>
  </si>
  <si>
    <t>FRANCISCO JAVIER TELLO CARRILLO</t>
  </si>
  <si>
    <t>HECTOR IVAN NAVARRETE ACUÑA</t>
  </si>
  <si>
    <t>NORMA ALICIA MEZA DIARTE</t>
  </si>
  <si>
    <t>AZAI SANCHEZ VAZQUEZ</t>
  </si>
  <si>
    <t>JANETH JACQUELINE AGUIRRE COVARRUBIAS</t>
  </si>
  <si>
    <t>ARMANDO ALVA LAZARIN</t>
  </si>
  <si>
    <t>SINAI DE JESUS JACOBO BALTAZAR</t>
  </si>
  <si>
    <t>JAVIER DURAN BARRAGAN</t>
  </si>
  <si>
    <t>ITZEL YERANIA CORONEL MENDOZA</t>
  </si>
  <si>
    <t>PASCUALA HERNANDEZ HERNANDEZ</t>
  </si>
  <si>
    <t>MARIA DEL ROCIO PIEDRA BLANQUET</t>
  </si>
  <si>
    <t>RAQUEL RENDON MARTINEZ</t>
  </si>
  <si>
    <t>ANUAR DE JESUS RODRIGUEZ VELAZQUEZ</t>
  </si>
  <si>
    <t>JOSE MANUEL PALMA RAMIREZ</t>
  </si>
  <si>
    <t>MOISES LOPEZ ISLAS</t>
  </si>
  <si>
    <t>BRANDON VIRGEN FRAUSTO</t>
  </si>
  <si>
    <t>GEORGINA BACA ORTEGA</t>
  </si>
  <si>
    <t>JUAN CARLOS LOPEZ NOLASCO</t>
  </si>
  <si>
    <t>LEONARDO GODOY PEREZ</t>
  </si>
  <si>
    <t>ANGEL FRANCISCO BALBASTRO MEZA</t>
  </si>
  <si>
    <t>JUAN SALVADOR BERNARDINO AMEZOLA</t>
  </si>
  <si>
    <t xml:space="preserve">CLAUDIA CAROLINA ORDAZ </t>
  </si>
  <si>
    <t>LESLIE PRISCILA FREGOSO LORENTE</t>
  </si>
  <si>
    <t>JUAN CARLOS CASARES COVARRUBIAS</t>
  </si>
  <si>
    <t>CRISTIAN CORVERA PEREZ</t>
  </si>
  <si>
    <t>DYLAN MANUEL MENDOZA AGUILAR</t>
  </si>
  <si>
    <t>DOMITILA PERALTA SONORA</t>
  </si>
  <si>
    <t>MICAELA PEREZ RENDON</t>
  </si>
  <si>
    <t>DAVID BRAVO CAMACHO</t>
  </si>
  <si>
    <t>JAVIER CAMPOS DOMINGUEZ</t>
  </si>
  <si>
    <t>GUSTAVO CASTAÑEDA GUZMAN</t>
  </si>
  <si>
    <t>JOSE PABLO BELTRAN VILLA</t>
  </si>
  <si>
    <t>ROCIO ROJAS ARELLANO</t>
  </si>
  <si>
    <t>JOSE ANTONIO PUGA UBENCE</t>
  </si>
  <si>
    <t>RAFAEL CONTRERAS COVARRUBIAS</t>
  </si>
  <si>
    <t>MELANY ALEXANDRA RAMIREZ GARNICA</t>
  </si>
  <si>
    <t>ROSA MARIA HERNANDEZ TORRES</t>
  </si>
  <si>
    <t>MARIA GUADALUPE RAMIREZ BARBA</t>
  </si>
  <si>
    <t>JULIO CESAR AVITIA BELTRAN</t>
  </si>
  <si>
    <t>JEREMY AIRAM VAZQUEZ COLORES</t>
  </si>
  <si>
    <t>ERNESTO ARELLANO RODRIGUEZ</t>
  </si>
  <si>
    <t>MARIA ISABEL VIDALES HERNANDEZ</t>
  </si>
  <si>
    <t>ELENA BARAJAS MORENO</t>
  </si>
  <si>
    <t>KAREN BRISEIDA SANDEZ SARABIA</t>
  </si>
  <si>
    <t>VICTORIA BAÑAGA MAGDALENO</t>
  </si>
  <si>
    <t>LUIS ANTONIO MARTINEZ LOPEZ</t>
  </si>
  <si>
    <t>EDUARDO MARTINEZ SOSA</t>
  </si>
  <si>
    <t>FERNANDO ARNOLDO SALAS TIRADO</t>
  </si>
  <si>
    <t>ELDER GONZALO MORENO BERNAL</t>
  </si>
  <si>
    <t>JOSE MARIA SANTIZO MONTECINOS</t>
  </si>
  <si>
    <t>VENTURA TORREZ MACEN</t>
  </si>
  <si>
    <t>ISRAEL GENARO RUIZ NOLASCO</t>
  </si>
  <si>
    <t>LUIS ANDRES VALADEZ PATIÑO</t>
  </si>
  <si>
    <t>EVA LUZ AGRAMON VILLA</t>
  </si>
  <si>
    <t>JOSE MANUEL RESENDIZ SOTO</t>
  </si>
  <si>
    <t>HECTOR REYES VARELA</t>
  </si>
  <si>
    <t>MARISOL RODRIGUEZ BANDERAS</t>
  </si>
  <si>
    <t>ISAUL FLORENTINO ROBLES GONZALEZ</t>
  </si>
  <si>
    <t>MARIA ACUÑA SOLIS</t>
  </si>
  <si>
    <t>FABIOLA GASTELUM FRANCO</t>
  </si>
  <si>
    <t>LUIS JORGE VELAZQUEZ DUARTE</t>
  </si>
  <si>
    <t>BLANCA ISELA IBARRA GARCIA</t>
  </si>
  <si>
    <t>AARON HERNANDEZ MORALES</t>
  </si>
  <si>
    <t>JOSE FERNANDO AVILES RAMOS</t>
  </si>
  <si>
    <t>LUCIA CASTRO BELTRAN</t>
  </si>
  <si>
    <t>TEO DAYANI GASTELUM FRANCO</t>
  </si>
  <si>
    <t>ESPERANZA SALINAS RAMIREZ</t>
  </si>
  <si>
    <t>JOSE ANGEL ARMENDARIZ ZARATE</t>
  </si>
  <si>
    <t>DORA MARIA LARA RODRIGUEZ</t>
  </si>
  <si>
    <t>BONIFACIO LOPEZ RODRIGUEZ</t>
  </si>
  <si>
    <t>ALONDRA MATIAS PEREZ</t>
  </si>
  <si>
    <t>SAN JUANA DEL ROSARIO REGALADO GONZALEZ</t>
  </si>
  <si>
    <t>RAFAEL ARNOLDO LOYA RODRIGUEZ</t>
  </si>
  <si>
    <t>MARIA ISABEL MORENO REYES</t>
  </si>
  <si>
    <t>MARIO ALFREDO LUQUE LUNA</t>
  </si>
  <si>
    <t>ADRIAN RODRIGUEZ QUINTERO</t>
  </si>
  <si>
    <t>RENE VAZQUEZ GUEVARA</t>
  </si>
  <si>
    <t>JESUS EDUARDO HERNANDEZ CALDERON</t>
  </si>
  <si>
    <t>ERICK GABRIEL MURILLO SILVA</t>
  </si>
  <si>
    <t>ELIZABETH QUIÑONES LEON</t>
  </si>
  <si>
    <t>CESAR LUIS RODRIGUEZ NAVARRO</t>
  </si>
  <si>
    <t>NELYDEHYN MONTEJO GONZALEZ</t>
  </si>
  <si>
    <t>CHRISTIAN LIZETTE CAÑEDO AVILA</t>
  </si>
  <si>
    <t>MANUEL FONSECA PALACIOS</t>
  </si>
  <si>
    <t>LUCIA YAHAIRA SIMON ESPARZA</t>
  </si>
  <si>
    <t>RICARDO GONZALEZ LOPEZ</t>
  </si>
  <si>
    <t>GLADYS SUSANA VARGAS BRISEÑO</t>
  </si>
  <si>
    <t>ALEXIS RIOS LOPEZ</t>
  </si>
  <si>
    <t>JESUS SISNEROS ALEGRE</t>
  </si>
  <si>
    <t>ALFREDO ABISAI SANTIAGO ARENAS</t>
  </si>
  <si>
    <t>ANGEL ARTURO AGUILAR DIAZ</t>
  </si>
  <si>
    <t>MARIA LUISA CORONEL LUGO</t>
  </si>
  <si>
    <t>JOSELINE ELENA MARTINEZ ARREDONDO</t>
  </si>
  <si>
    <t>PALOMA VALENTINA ALVAREZ ZAVALA</t>
  </si>
  <si>
    <t xml:space="preserve">MARTHA ALICIA CRUZ </t>
  </si>
  <si>
    <t>DIANA MARCELA PEREZ ROSAS VACA</t>
  </si>
  <si>
    <t>HECTOR JAVIER RUBIO VALDEZ</t>
  </si>
  <si>
    <t>JUAN MONDRAGON CASTILLO</t>
  </si>
  <si>
    <t>MANUEL GASTELUM CASTRO</t>
  </si>
  <si>
    <t>ADOLFO VICTORIANO DOMINGO</t>
  </si>
  <si>
    <t>YONNI ARMANDO HERNANDEZ TORRES</t>
  </si>
  <si>
    <t>GEORGINA VALERIO MENDOZA</t>
  </si>
  <si>
    <t>BERTHA ALICIA CARRILLO MACHIN</t>
  </si>
  <si>
    <t>YULIANA NAYANCY LOPEZ CASILLAS</t>
  </si>
  <si>
    <t>JAIME FRANCISCO PATIÑO GARCIA</t>
  </si>
  <si>
    <t>JESUS ARTURO CAMACHO CAMACHO</t>
  </si>
  <si>
    <t>NESTOR MENDOZA BAHENA</t>
  </si>
  <si>
    <t>IKER CALEB BARBOSA MARTINEZ</t>
  </si>
  <si>
    <t>El presente inventario ampara la cantidad de 1087 , expedientes de los año  2025</t>
  </si>
  <si>
    <t>2S  EDUCACION PARA ADULTOS ( ALFABETIZACION, PRIMARIA Y SECUNDARIA)</t>
  </si>
  <si>
    <t>COORDINACION DE ZONA 02</t>
  </si>
  <si>
    <t>4 3 /2025</t>
  </si>
  <si>
    <t>INEA.2S.6.43_2025</t>
  </si>
  <si>
    <t>CRUZ SUAREZ IVAN</t>
  </si>
  <si>
    <t>4 4 /2025</t>
  </si>
  <si>
    <t>INEA.2S.6.44_2025</t>
  </si>
  <si>
    <t>CRUZ SUAREZ LUIS ANTONIO</t>
  </si>
  <si>
    <t>4 5 /2025</t>
  </si>
  <si>
    <t>INEA.2S.6.45_2025</t>
  </si>
  <si>
    <t>LARA MEZA LUIS ANGEL</t>
  </si>
  <si>
    <t>4 6 /2025</t>
  </si>
  <si>
    <t>INEA.2S.6.46_2025</t>
  </si>
  <si>
    <t>AGUIÑIGA GARCIA JOVITA</t>
  </si>
  <si>
    <t>13/04/2025</t>
  </si>
  <si>
    <t>4 7 /2025</t>
  </si>
  <si>
    <t>INEA.2S.6.47_2025</t>
  </si>
  <si>
    <t>CAMACHO FELIX JOSE JAVIER</t>
  </si>
  <si>
    <t>4 8 /2025</t>
  </si>
  <si>
    <t>INEA.2S.6.48_2025</t>
  </si>
  <si>
    <t>VIZCARRA RUIZ PEDRO</t>
  </si>
  <si>
    <t>4 9 /2025</t>
  </si>
  <si>
    <t>INEA.2S.6.49_2025</t>
  </si>
  <si>
    <t>MORALES PAREDES VICENTE</t>
  </si>
  <si>
    <t>19/04/2025</t>
  </si>
  <si>
    <t>5 0 /2025</t>
  </si>
  <si>
    <t>INEA.2S.6.50_2025</t>
  </si>
  <si>
    <t>MEDINA RAMIREZ RAMONA</t>
  </si>
  <si>
    <t>5 1 /2025</t>
  </si>
  <si>
    <t>INEA.2S.6.51_2025</t>
  </si>
  <si>
    <t>SANCHEZ MARIN BRAYAN DE JESUS</t>
  </si>
  <si>
    <t>5 2 /2025</t>
  </si>
  <si>
    <t>INEA.2S.6.52_2025</t>
  </si>
  <si>
    <t>GARCIA ARREGUIN MARIA ERNESTINA</t>
  </si>
  <si>
    <t>26/04/2025</t>
  </si>
  <si>
    <t>5 3 /2025</t>
  </si>
  <si>
    <t>INEA.2S.6.53_2025</t>
  </si>
  <si>
    <t>GACIA GARCIA JUAN RAMON</t>
  </si>
  <si>
    <t>5 4 /2025</t>
  </si>
  <si>
    <t>INEA.2S.6.54_2025</t>
  </si>
  <si>
    <t>GONZALEZ RAYA JUAN</t>
  </si>
  <si>
    <t>5 5 /2025</t>
  </si>
  <si>
    <t>INEA.2S.6.55_2025</t>
  </si>
  <si>
    <t>AHUMADA ROSALES MARISA YESENIA</t>
  </si>
  <si>
    <t>5 6 /2025</t>
  </si>
  <si>
    <t>INEA.2S.6.56_2025</t>
  </si>
  <si>
    <t>AYALA ESQUEDA YESENIA</t>
  </si>
  <si>
    <t>5 7 /2025</t>
  </si>
  <si>
    <t>INEA.2S.6.57_2025</t>
  </si>
  <si>
    <t>CASTRO ANGULO HILDEGARDO</t>
  </si>
  <si>
    <t>5 8 /2025</t>
  </si>
  <si>
    <t>INEA.2S.6.58_2025</t>
  </si>
  <si>
    <t>CASTILLO LEDEZMA OSCAR</t>
  </si>
  <si>
    <t>5 9 /2025</t>
  </si>
  <si>
    <t>INEA.2S.6.59_2025</t>
  </si>
  <si>
    <t>CAZARES NAVARRO SILVIA</t>
  </si>
  <si>
    <t>6 0 /2025</t>
  </si>
  <si>
    <t>INEA.2S.6.60_2025</t>
  </si>
  <si>
    <t>CORREA REAL MARCO ANTONIO</t>
  </si>
  <si>
    <t>15/05/2025</t>
  </si>
  <si>
    <t>6 1 /2025</t>
  </si>
  <si>
    <t>INEA.2S.6.61_2025</t>
  </si>
  <si>
    <t>ESPINOZA MADRID ALVARO</t>
  </si>
  <si>
    <t>6 2 /2025</t>
  </si>
  <si>
    <t>INEA.2S.6.62_2025</t>
  </si>
  <si>
    <t>FAJARDO FRAUSTO MAXIMILIANO</t>
  </si>
  <si>
    <t>19/05/2025</t>
  </si>
  <si>
    <t>6 3 /2025</t>
  </si>
  <si>
    <t>INEA.2S.6.63_2025</t>
  </si>
  <si>
    <t>GARCIA VALVERDE LUIS ANDRES</t>
  </si>
  <si>
    <t>6 4 /2025</t>
  </si>
  <si>
    <t>INEA.2S.6.64_2025</t>
  </si>
  <si>
    <t>GOMEZ MENDEZ JAIME ENRIQUE</t>
  </si>
  <si>
    <t>26/05/2025</t>
  </si>
  <si>
    <t>6 5 /2025</t>
  </si>
  <si>
    <t>INEA.2S.6.65_2025</t>
  </si>
  <si>
    <t>GONZALEZ MENDOZA MANUEL</t>
  </si>
  <si>
    <t>6 6 /2025</t>
  </si>
  <si>
    <t>INEA.2S.6.66_2025</t>
  </si>
  <si>
    <t xml:space="preserve">GONZALEZ RAMOS JORGE </t>
  </si>
  <si>
    <t>6 7 /2025</t>
  </si>
  <si>
    <t>INEA.2S.6.67_2025</t>
  </si>
  <si>
    <t>GUERRERO RODRIGUEZ CECILIA</t>
  </si>
  <si>
    <t>6 8 /2025</t>
  </si>
  <si>
    <t>INEA.2S.6.68_2025</t>
  </si>
  <si>
    <t>HERRERA MURO CESAR ARMANDO</t>
  </si>
  <si>
    <t>6 9 /2025</t>
  </si>
  <si>
    <t>INEA.2S.6.69_2025</t>
  </si>
  <si>
    <t>HERRERA RODRIGUEZ ALFREDO</t>
  </si>
  <si>
    <t>7 0 /2025</t>
  </si>
  <si>
    <t>INEA.2S.6.70_2025</t>
  </si>
  <si>
    <t>HERRERA VILLA ANA LUISA</t>
  </si>
  <si>
    <t>7 1 /2025</t>
  </si>
  <si>
    <t>INEA.2S.6.71_2025</t>
  </si>
  <si>
    <t>HILARIO REYES MARGARITA</t>
  </si>
  <si>
    <t>7 2 /2025</t>
  </si>
  <si>
    <t>INEA.2S.6.72_2025</t>
  </si>
  <si>
    <t>IBARRA GARCIA LIZBETH</t>
  </si>
  <si>
    <t>7 3 /2025</t>
  </si>
  <si>
    <t>INEA.2S.6.73_2025</t>
  </si>
  <si>
    <t>LARA GARCIA MARIA PATRICIA</t>
  </si>
  <si>
    <t>17/06/20215</t>
  </si>
  <si>
    <t>7 4 /2025</t>
  </si>
  <si>
    <t>INEA.2S.6.74_2025</t>
  </si>
  <si>
    <t>LEON DURAZO SILVIA</t>
  </si>
  <si>
    <t>17/06/2025</t>
  </si>
  <si>
    <t>7 5 /2025</t>
  </si>
  <si>
    <t>INEA.2S.6.75_2025</t>
  </si>
  <si>
    <t>MEZA LOPEZ JUAN FRANCISCO</t>
  </si>
  <si>
    <t>7 6 / 2025</t>
  </si>
  <si>
    <t>INEA.2S.6.76_2025</t>
  </si>
  <si>
    <t>ORTIZ CABRERA JULIO</t>
  </si>
  <si>
    <t>23/06/2025</t>
  </si>
  <si>
    <t>7 7 /2025</t>
  </si>
  <si>
    <t>INEA.2S.6.77_2025</t>
  </si>
  <si>
    <t>ORTIZ JIMENEZ ALICIA</t>
  </si>
  <si>
    <t>7 8 /2025</t>
  </si>
  <si>
    <t>INEA.2S.6.78_2025</t>
  </si>
  <si>
    <t>ORTIZ JIMENEZ ESTELA</t>
  </si>
  <si>
    <t>7 9 /2025</t>
  </si>
  <si>
    <t>INEA.2S.6.79_2025</t>
  </si>
  <si>
    <t>ORTIZ JIMENEZ ISABEL</t>
  </si>
  <si>
    <t>29/06/2025</t>
  </si>
  <si>
    <t>8 0 /2025</t>
  </si>
  <si>
    <t>INEA.2S.6.80_2025</t>
  </si>
  <si>
    <t>PARRA RODRIGUEZ ERNESTO</t>
  </si>
  <si>
    <t>INEA.2S.6.81_2025</t>
  </si>
  <si>
    <t>INEA.2S.6.82_2025</t>
  </si>
  <si>
    <t>INEA.2S.6.83_2025</t>
  </si>
  <si>
    <t>INEA.2S.6.84_2025</t>
  </si>
  <si>
    <t>INEA.2S.6.85_2025</t>
  </si>
  <si>
    <t>INEA.2S.6.86_2025</t>
  </si>
  <si>
    <t>INEA.2S.6.87_2025</t>
  </si>
  <si>
    <t>INEA.2S.6.88_2025</t>
  </si>
  <si>
    <t>INEA.2S.6.89_2025</t>
  </si>
  <si>
    <t>INEA.2S.6.90_2025</t>
  </si>
  <si>
    <t>INEA.2S.6.91_2025</t>
  </si>
  <si>
    <t>INEA.2S.6.92_2025</t>
  </si>
  <si>
    <t>INEA.2S.6.93_2025</t>
  </si>
  <si>
    <t>INEA.2S.6.94_2025</t>
  </si>
  <si>
    <t>INEA.2S.6.95_2025</t>
  </si>
  <si>
    <t>INEA.2S.6.96_2025</t>
  </si>
  <si>
    <t>INEA.2S.6.97_2025</t>
  </si>
  <si>
    <t>INEA.2S.6.98_2025</t>
  </si>
  <si>
    <t>INEA.2S.6.99_2025</t>
  </si>
  <si>
    <t>INEA.2S.6.100_2025</t>
  </si>
  <si>
    <t>INEA.2S.6.101_2025</t>
  </si>
  <si>
    <t>INEA.2S.6.102_2025</t>
  </si>
  <si>
    <t>INEA.2S.6.103_2025</t>
  </si>
  <si>
    <t>INEA.2S.6.104_2025</t>
  </si>
  <si>
    <t>INEA.2S.6.105_2025</t>
  </si>
  <si>
    <t>INEA.2S.6.106_2025</t>
  </si>
  <si>
    <t>INEA.2S.6.107_2025</t>
  </si>
  <si>
    <t>INEA.2S.6.108_2025</t>
  </si>
  <si>
    <t>INEA.2S.6.109_2025</t>
  </si>
  <si>
    <t>INEA.2S.6.110_2025</t>
  </si>
  <si>
    <t>INEA.2S.6.111_2025</t>
  </si>
  <si>
    <t>INEA.2S.6.112_2025</t>
  </si>
  <si>
    <t>INEA.2S.6.113_2025</t>
  </si>
  <si>
    <t>INEA.2S.6.114_2025</t>
  </si>
  <si>
    <t>115/2025</t>
  </si>
  <si>
    <t>INEA.2S.6.115_2025</t>
  </si>
  <si>
    <t>INEA.2S.6.116_2025</t>
  </si>
  <si>
    <t>INEA.2S.6.117_2025</t>
  </si>
  <si>
    <t>INEA.2S.6.118_2025</t>
  </si>
  <si>
    <t>El presente inventario ampara la cantidad de 118 expedientes, de los años  2025.</t>
  </si>
  <si>
    <t>COORDINACION DE ZONA 03</t>
  </si>
  <si>
    <t>HERNANDEZ</t>
  </si>
  <si>
    <t>PEREZ</t>
  </si>
  <si>
    <t>MARTHA</t>
  </si>
  <si>
    <t>GARCIA</t>
  </si>
  <si>
    <t>SALDAÑA</t>
  </si>
  <si>
    <t>GOMEZ</t>
  </si>
  <si>
    <t>CAMARILLO</t>
  </si>
  <si>
    <t>YOSELIN</t>
  </si>
  <si>
    <t>NIEVES</t>
  </si>
  <si>
    <t>JUAREZ</t>
  </si>
  <si>
    <t>DIAZ</t>
  </si>
  <si>
    <t>TREJO</t>
  </si>
  <si>
    <t>ANDRADE</t>
  </si>
  <si>
    <t>SANCHEZ</t>
  </si>
  <si>
    <t>LOPEZ</t>
  </si>
  <si>
    <t>RODRIGUEZ</t>
  </si>
  <si>
    <t>GONZALEZ</t>
  </si>
  <si>
    <t>MUÑOZ</t>
  </si>
  <si>
    <t>ENRIQUE</t>
  </si>
  <si>
    <t>CHAVEZ</t>
  </si>
  <si>
    <t>MORENO</t>
  </si>
  <si>
    <t>ELVIA</t>
  </si>
  <si>
    <t>CABRERA</t>
  </si>
  <si>
    <t>ESTHER</t>
  </si>
  <si>
    <t>CARRILLO</t>
  </si>
  <si>
    <t>REYES</t>
  </si>
  <si>
    <t>ARELLANO</t>
  </si>
  <si>
    <t>GERARDO</t>
  </si>
  <si>
    <t>KARLA JANETH</t>
  </si>
  <si>
    <t>ESTRADA</t>
  </si>
  <si>
    <t>AGUIRRE</t>
  </si>
  <si>
    <t>MARTHA ALICIA</t>
  </si>
  <si>
    <t>JOSE ANGEL</t>
  </si>
  <si>
    <t>VILLANUEVA</t>
  </si>
  <si>
    <t>SANTOS</t>
  </si>
  <si>
    <t>CEBALLOS</t>
  </si>
  <si>
    <t>CRUZ</t>
  </si>
  <si>
    <t>ZAVALA</t>
  </si>
  <si>
    <t>LUIS</t>
  </si>
  <si>
    <t>URIBE</t>
  </si>
  <si>
    <t>MIGUEL ANGEL</t>
  </si>
  <si>
    <t>MENDOZA</t>
  </si>
  <si>
    <t>HERRERA</t>
  </si>
  <si>
    <t>ARTURO</t>
  </si>
  <si>
    <t>PERALTA</t>
  </si>
  <si>
    <t>ROSAS</t>
  </si>
  <si>
    <t>MARIA DE LOS ANGELES</t>
  </si>
  <si>
    <t>ALVAREZ</t>
  </si>
  <si>
    <t>OCHOA</t>
  </si>
  <si>
    <t>MARIA DEL ROSARIO</t>
  </si>
  <si>
    <t>RAMOS</t>
  </si>
  <si>
    <t>JONATHAN</t>
  </si>
  <si>
    <t>CORREA</t>
  </si>
  <si>
    <t>SALVADOR</t>
  </si>
  <si>
    <t>GUADALUPE</t>
  </si>
  <si>
    <t>VARGAS</t>
  </si>
  <si>
    <t>LAZCANO</t>
  </si>
  <si>
    <t>SANDRA LUZ</t>
  </si>
  <si>
    <t>OSCAR</t>
  </si>
  <si>
    <t>ENRIQUEZ</t>
  </si>
  <si>
    <t>URIAS</t>
  </si>
  <si>
    <t>BOJORQUEZ</t>
  </si>
  <si>
    <t>JUAN JOSE</t>
  </si>
  <si>
    <t>BARAJAS</t>
  </si>
  <si>
    <t>SALAS</t>
  </si>
  <si>
    <t>VAZQUEZ</t>
  </si>
  <si>
    <t>JESUS</t>
  </si>
  <si>
    <t>DELGADO</t>
  </si>
  <si>
    <t>CONTRERAS</t>
  </si>
  <si>
    <t>NAVARRO</t>
  </si>
  <si>
    <t>FELICITAS</t>
  </si>
  <si>
    <t>JORGE ANTONIO</t>
  </si>
  <si>
    <t>TIRADO</t>
  </si>
  <si>
    <t>CARLOS ALBERTO</t>
  </si>
  <si>
    <t>75/2025</t>
  </si>
  <si>
    <t>76/2025</t>
  </si>
  <si>
    <t>MARTINEZ</t>
  </si>
  <si>
    <t>77/2025</t>
  </si>
  <si>
    <t>RAMIREZ</t>
  </si>
  <si>
    <t>78/2025</t>
  </si>
  <si>
    <t>79/2025</t>
  </si>
  <si>
    <t>RIOS</t>
  </si>
  <si>
    <t>80/2025</t>
  </si>
  <si>
    <t>81/2025</t>
  </si>
  <si>
    <t>82/2025</t>
  </si>
  <si>
    <t>HUERTA</t>
  </si>
  <si>
    <t>83/2025</t>
  </si>
  <si>
    <t>84/2025</t>
  </si>
  <si>
    <t>85/2025</t>
  </si>
  <si>
    <t>SANDOVAL</t>
  </si>
  <si>
    <t>AVILA</t>
  </si>
  <si>
    <t>LUIS ALBERTO</t>
  </si>
  <si>
    <t>86/2025</t>
  </si>
  <si>
    <t>87/2025</t>
  </si>
  <si>
    <t>ROSALES</t>
  </si>
  <si>
    <t>MANUEL</t>
  </si>
  <si>
    <t>88/2025</t>
  </si>
  <si>
    <t>89/2025</t>
  </si>
  <si>
    <t>90/2025</t>
  </si>
  <si>
    <t>91/2025</t>
  </si>
  <si>
    <t>GUERRERO</t>
  </si>
  <si>
    <t>MIGUEL</t>
  </si>
  <si>
    <t>92/2025</t>
  </si>
  <si>
    <t>MEJIA</t>
  </si>
  <si>
    <t>93/2025</t>
  </si>
  <si>
    <t>94/2025</t>
  </si>
  <si>
    <t>FIGUEROA</t>
  </si>
  <si>
    <t>95/2025</t>
  </si>
  <si>
    <t>96/2025</t>
  </si>
  <si>
    <t>97/2025</t>
  </si>
  <si>
    <t>98/2025</t>
  </si>
  <si>
    <t>CORTES</t>
  </si>
  <si>
    <t>MA. GUADALUPE</t>
  </si>
  <si>
    <t>99/2025</t>
  </si>
  <si>
    <t>CARDENAS</t>
  </si>
  <si>
    <t>100/2025</t>
  </si>
  <si>
    <t>VELAZQUEZ</t>
  </si>
  <si>
    <t>101/2025</t>
  </si>
  <si>
    <t>102/2025</t>
  </si>
  <si>
    <t>MA. ISABEL</t>
  </si>
  <si>
    <t>103/2025</t>
  </si>
  <si>
    <t>MILLAN</t>
  </si>
  <si>
    <t>NUÑEZ</t>
  </si>
  <si>
    <t>104/2025</t>
  </si>
  <si>
    <t>105/2025</t>
  </si>
  <si>
    <t>ALEJANDRO</t>
  </si>
  <si>
    <t>106/2025</t>
  </si>
  <si>
    <t>107/2025</t>
  </si>
  <si>
    <t>108/2025</t>
  </si>
  <si>
    <t>VALDEZ</t>
  </si>
  <si>
    <t>109/2025</t>
  </si>
  <si>
    <t>110/2025</t>
  </si>
  <si>
    <t>111/2025</t>
  </si>
  <si>
    <t>SUAREZ</t>
  </si>
  <si>
    <t>JOSE</t>
  </si>
  <si>
    <t>112/2025</t>
  </si>
  <si>
    <t>113/2025</t>
  </si>
  <si>
    <t>DUARTE</t>
  </si>
  <si>
    <t>114/2025</t>
  </si>
  <si>
    <t>DOMINGUEZ</t>
  </si>
  <si>
    <t>CARMEN</t>
  </si>
  <si>
    <t>116/2025</t>
  </si>
  <si>
    <t>117/2025</t>
  </si>
  <si>
    <t>118/2025</t>
  </si>
  <si>
    <t>119/2025</t>
  </si>
  <si>
    <t>INEA.2S.6.119_2025</t>
  </si>
  <si>
    <t>120/2025</t>
  </si>
  <si>
    <t>INEA.2S.6.120_2025</t>
  </si>
  <si>
    <t>121/2025</t>
  </si>
  <si>
    <t>INEA.2S.6.121_2025</t>
  </si>
  <si>
    <t>JIMENEZ</t>
  </si>
  <si>
    <t>JUAN</t>
  </si>
  <si>
    <t>122/2025</t>
  </si>
  <si>
    <t>INEA.2S.6.122_2025</t>
  </si>
  <si>
    <t>GUTIERREZ</t>
  </si>
  <si>
    <t>MARIBEL</t>
  </si>
  <si>
    <t>123/2025</t>
  </si>
  <si>
    <t>INEA.2S.6.123_2025</t>
  </si>
  <si>
    <t>124/2025</t>
  </si>
  <si>
    <t>INEA.2S.6.124_2025</t>
  </si>
  <si>
    <t>VALENCIA</t>
  </si>
  <si>
    <t>125/2025</t>
  </si>
  <si>
    <t>INEA.2S.6.125_2025</t>
  </si>
  <si>
    <t>VEGA</t>
  </si>
  <si>
    <t>126/2025</t>
  </si>
  <si>
    <t>INEA.2S.6.126_2025</t>
  </si>
  <si>
    <t>127/2025</t>
  </si>
  <si>
    <t>INEA.2S.6.127_2025</t>
  </si>
  <si>
    <t>128/2025</t>
  </si>
  <si>
    <t>INEA.2S.6.128_2025</t>
  </si>
  <si>
    <t>129/2025</t>
  </si>
  <si>
    <t>INEA.2S.6.129_2025</t>
  </si>
  <si>
    <t>LUIS GUADALUPE</t>
  </si>
  <si>
    <t>130/2025</t>
  </si>
  <si>
    <t>INEA.2S.6.130_2025</t>
  </si>
  <si>
    <t>CALVILLO</t>
  </si>
  <si>
    <t>ERNESTO</t>
  </si>
  <si>
    <t>131/2025</t>
  </si>
  <si>
    <t>INEA.2S.6.131_2025</t>
  </si>
  <si>
    <t>SANTILLAN</t>
  </si>
  <si>
    <t>OLVERA</t>
  </si>
  <si>
    <t>CARLOS</t>
  </si>
  <si>
    <t>132/2025</t>
  </si>
  <si>
    <t>INEA.2S.6.132_2025</t>
  </si>
  <si>
    <t>LEDESMA</t>
  </si>
  <si>
    <t>133/2025</t>
  </si>
  <si>
    <t>INEA.2S.6.133_2025</t>
  </si>
  <si>
    <t>CHICAS</t>
  </si>
  <si>
    <t>JORGE ELIUTH</t>
  </si>
  <si>
    <t>134/2025</t>
  </si>
  <si>
    <t>INEA.2S.6.134_2025</t>
  </si>
  <si>
    <t>TORRES</t>
  </si>
  <si>
    <t>CORONA</t>
  </si>
  <si>
    <t>YESICA YAZMIN</t>
  </si>
  <si>
    <t>135/2025</t>
  </si>
  <si>
    <t>INEA.2S.6.135_2025</t>
  </si>
  <si>
    <t>JORGE</t>
  </si>
  <si>
    <t>136/2025</t>
  </si>
  <si>
    <t>INEA.2S.6.136_2025</t>
  </si>
  <si>
    <t>137/2025</t>
  </si>
  <si>
    <t>INEA.2S.6.137_2025</t>
  </si>
  <si>
    <t>QUINTANA</t>
  </si>
  <si>
    <t>MARIA DEL CARMEN</t>
  </si>
  <si>
    <t>138/2025</t>
  </si>
  <si>
    <t>INEA.2S.6.138_2025</t>
  </si>
  <si>
    <t>139/2025</t>
  </si>
  <si>
    <t>INEA.2S.6.139_2025</t>
  </si>
  <si>
    <t>140/2025</t>
  </si>
  <si>
    <t>INEA.2S.6.140_2025</t>
  </si>
  <si>
    <t>141/2025</t>
  </si>
  <si>
    <t>INEA.2S.6.141_2025</t>
  </si>
  <si>
    <t>MAY</t>
  </si>
  <si>
    <t>ANGEL ALEXANDER</t>
  </si>
  <si>
    <t>142/2025</t>
  </si>
  <si>
    <t>INEA.2S.6.142_2025</t>
  </si>
  <si>
    <t>NAVA</t>
  </si>
  <si>
    <t>ORANTEZ</t>
  </si>
  <si>
    <t>BRENDA NICOL</t>
  </si>
  <si>
    <t>143/2025</t>
  </si>
  <si>
    <t>INEA.2S.6.143_2025</t>
  </si>
  <si>
    <t>144/2025</t>
  </si>
  <si>
    <t>INEA.2S.6.144_2025</t>
  </si>
  <si>
    <t>FRAGOSO</t>
  </si>
  <si>
    <t>LEAL</t>
  </si>
  <si>
    <t>MELANIE GUADALUPE</t>
  </si>
  <si>
    <t>145/2025</t>
  </si>
  <si>
    <t>INEA.2S.6.145_2025</t>
  </si>
  <si>
    <t>TRINIDAD</t>
  </si>
  <si>
    <t>146/2025</t>
  </si>
  <si>
    <t>INEA.2S.6.146_2025</t>
  </si>
  <si>
    <t>ZARAGOZA</t>
  </si>
  <si>
    <t>147/2025</t>
  </si>
  <si>
    <t>INEA.2S.6.147_2025</t>
  </si>
  <si>
    <t>148/2025</t>
  </si>
  <si>
    <t>INEA.2S.6.148_2025</t>
  </si>
  <si>
    <t>MICAELA</t>
  </si>
  <si>
    <t>149/2025</t>
  </si>
  <si>
    <t>INEA.2S.6.149_2025</t>
  </si>
  <si>
    <t>EFRAIN REYNOSO</t>
  </si>
  <si>
    <t>150/2025</t>
  </si>
  <si>
    <t>INEA.2S.6.150_2025</t>
  </si>
  <si>
    <t>RICARDO</t>
  </si>
  <si>
    <t>151/2025</t>
  </si>
  <si>
    <t>INEA.2S.6.151_2025</t>
  </si>
  <si>
    <t>LUIS FABIAN</t>
  </si>
  <si>
    <t>152/2025</t>
  </si>
  <si>
    <t>INEA.2S.6.152_2025</t>
  </si>
  <si>
    <t>153/2025</t>
  </si>
  <si>
    <t>INEA.2S.6.153_2025</t>
  </si>
  <si>
    <t>154/2025</t>
  </si>
  <si>
    <t>INEA.2S.6.154_2025</t>
  </si>
  <si>
    <t>ERIKA</t>
  </si>
  <si>
    <t>155/2025</t>
  </si>
  <si>
    <t>INEA.2S.6.155_2025</t>
  </si>
  <si>
    <t>156/2025</t>
  </si>
  <si>
    <t>INEA.2S.6.156_2025</t>
  </si>
  <si>
    <t>157/2025</t>
  </si>
  <si>
    <t>INEA.2S.6.157_2025</t>
  </si>
  <si>
    <t>EMILIA FERNANDA</t>
  </si>
  <si>
    <t>158/2025</t>
  </si>
  <si>
    <t>INEA.2S.6.158_2025</t>
  </si>
  <si>
    <t>LUISA</t>
  </si>
  <si>
    <t>159/2025</t>
  </si>
  <si>
    <t>INEA.2S.6.159_2025</t>
  </si>
  <si>
    <t>SANTIAGO</t>
  </si>
  <si>
    <t>URIEL</t>
  </si>
  <si>
    <t>160/2025</t>
  </si>
  <si>
    <t>INEA.2S.6.160_2025</t>
  </si>
  <si>
    <t>GUERRA</t>
  </si>
  <si>
    <t>CITLALI YAMILET</t>
  </si>
  <si>
    <t>161/2025</t>
  </si>
  <si>
    <t>INEA.2S.6.161_2025</t>
  </si>
  <si>
    <t>CAMACHO</t>
  </si>
  <si>
    <t>REFUGIO</t>
  </si>
  <si>
    <t>162/2025</t>
  </si>
  <si>
    <t>INEA.2S.6.162_2025</t>
  </si>
  <si>
    <t>CAROLINA</t>
  </si>
  <si>
    <t>163/2025</t>
  </si>
  <si>
    <t>INEA.2S.6.163_2025</t>
  </si>
  <si>
    <t>164/2025</t>
  </si>
  <si>
    <t>INEA.2S.6.164_2025</t>
  </si>
  <si>
    <t>ZAMORA</t>
  </si>
  <si>
    <t>HIGUERA</t>
  </si>
  <si>
    <t>CLAUDIA</t>
  </si>
  <si>
    <t>165/2025</t>
  </si>
  <si>
    <t>INEA.2S.6.165_2025</t>
  </si>
  <si>
    <t>166/2025</t>
  </si>
  <si>
    <t>INEA.2S.6.166_2025</t>
  </si>
  <si>
    <t>SEPULVEDA</t>
  </si>
  <si>
    <t>SERGIO</t>
  </si>
  <si>
    <t>167/2025</t>
  </si>
  <si>
    <t>INEA.2S.6.167_2025</t>
  </si>
  <si>
    <t>MARTHA BERZAI</t>
  </si>
  <si>
    <t>168/2025</t>
  </si>
  <si>
    <t>INEA.2S.6.168_2025</t>
  </si>
  <si>
    <t>169/2025</t>
  </si>
  <si>
    <t>INEA.2S.6.169_2025</t>
  </si>
  <si>
    <t/>
  </si>
  <si>
    <t>170/2025</t>
  </si>
  <si>
    <t>INEA.2S.6.170_2025</t>
  </si>
  <si>
    <t>TINEO</t>
  </si>
  <si>
    <t>171/2025</t>
  </si>
  <si>
    <t>INEA.2S.6.171_2025</t>
  </si>
  <si>
    <t>AMERICA ANAHI</t>
  </si>
  <si>
    <t>172/2025</t>
  </si>
  <si>
    <t>INEA.2S.6.172_2025</t>
  </si>
  <si>
    <t>VANESSA YANETH</t>
  </si>
  <si>
    <t>173/2025</t>
  </si>
  <si>
    <t>INEA.2S.6.173_2025</t>
  </si>
  <si>
    <t>LIZARRAGA</t>
  </si>
  <si>
    <t>YESENIA</t>
  </si>
  <si>
    <t>174/2025</t>
  </si>
  <si>
    <t>INEA.2S.6.174_2025</t>
  </si>
  <si>
    <t>175/2025</t>
  </si>
  <si>
    <t>INEA.2S.6.175_2025</t>
  </si>
  <si>
    <t>176/2025</t>
  </si>
  <si>
    <t>INEA.2S.6.176_2025</t>
  </si>
  <si>
    <t>177/2025</t>
  </si>
  <si>
    <t>INEA.2S.6.177_2025</t>
  </si>
  <si>
    <t>ESCOBEDO</t>
  </si>
  <si>
    <t>178/2025</t>
  </si>
  <si>
    <t>INEA.2S.6.178_2025</t>
  </si>
  <si>
    <t>ROMERO</t>
  </si>
  <si>
    <t>RAFAEL ADAN</t>
  </si>
  <si>
    <t>179/2025</t>
  </si>
  <si>
    <t>INEA.2S.6.179_2025</t>
  </si>
  <si>
    <t>180/2025</t>
  </si>
  <si>
    <t>INEA.2S.6.180_2025</t>
  </si>
  <si>
    <t>LEPE</t>
  </si>
  <si>
    <t>SERRANO</t>
  </si>
  <si>
    <t>181/2025</t>
  </si>
  <si>
    <t>INEA.2S.6.181_2025</t>
  </si>
  <si>
    <t>182/2025</t>
  </si>
  <si>
    <t>INEA.2S.6.182_2025</t>
  </si>
  <si>
    <t>183/2025</t>
  </si>
  <si>
    <t>INEA.2S.6.183_2025</t>
  </si>
  <si>
    <t>184/2025</t>
  </si>
  <si>
    <t>INEA.2S.6.184_2025</t>
  </si>
  <si>
    <t>DAVID</t>
  </si>
  <si>
    <t>185/2025</t>
  </si>
  <si>
    <t>INEA.2S.6.185_2025</t>
  </si>
  <si>
    <t>GAVIÑA</t>
  </si>
  <si>
    <t>EUSEBIO</t>
  </si>
  <si>
    <t>186/2025</t>
  </si>
  <si>
    <t>INEA.2S.6.186_2025</t>
  </si>
  <si>
    <t>RENE</t>
  </si>
  <si>
    <t>187/2025</t>
  </si>
  <si>
    <t>INEA.2S.6.187_2025</t>
  </si>
  <si>
    <t>VICTOR MANUEL</t>
  </si>
  <si>
    <t>188/2025</t>
  </si>
  <si>
    <t>INEA.2S.6.188_2025</t>
  </si>
  <si>
    <t>189/2025</t>
  </si>
  <si>
    <t>INEA.2S.6.189_2025</t>
  </si>
  <si>
    <t>AGUILAR</t>
  </si>
  <si>
    <t>190/2025</t>
  </si>
  <si>
    <t>INEA.2S.6.190_2025</t>
  </si>
  <si>
    <t>EDUARDO</t>
  </si>
  <si>
    <t>191/2025</t>
  </si>
  <si>
    <t>INEA.2S.6.191_2025</t>
  </si>
  <si>
    <t>192/2025</t>
  </si>
  <si>
    <t>INEA.2S.6.192_2025</t>
  </si>
  <si>
    <t>193/2025</t>
  </si>
  <si>
    <t>INEA.2S.6.193_2025</t>
  </si>
  <si>
    <t>SANTIBAÑEZ</t>
  </si>
  <si>
    <t>RIZO</t>
  </si>
  <si>
    <t>JUDITH</t>
  </si>
  <si>
    <t>194/2025</t>
  </si>
  <si>
    <t>INEA.2S.6.194_2025</t>
  </si>
  <si>
    <t>ARIAS</t>
  </si>
  <si>
    <t>JONATHAN JOSUE</t>
  </si>
  <si>
    <t>195/2025</t>
  </si>
  <si>
    <t>INEA.2S.6.195_2025</t>
  </si>
  <si>
    <t>ABRAHAM</t>
  </si>
  <si>
    <t>196/2025</t>
  </si>
  <si>
    <t>INEA.2S.6.196_2025</t>
  </si>
  <si>
    <t>GIOVANNI</t>
  </si>
  <si>
    <t>197/2025</t>
  </si>
  <si>
    <t>INEA.2S.6.197_2025</t>
  </si>
  <si>
    <t>ALFEREZ</t>
  </si>
  <si>
    <t>JULIAN RAMON</t>
  </si>
  <si>
    <t>198/2025</t>
  </si>
  <si>
    <t>INEA.2S.6.198_2025</t>
  </si>
  <si>
    <t>199/2025</t>
  </si>
  <si>
    <t>INEA.2S.6.199_2025</t>
  </si>
  <si>
    <t>MAGALLANES</t>
  </si>
  <si>
    <t>ESTRELLA</t>
  </si>
  <si>
    <t>JOSE JAVIER</t>
  </si>
  <si>
    <t>200/2025</t>
  </si>
  <si>
    <t>INEA.2S.6.200_2025</t>
  </si>
  <si>
    <t>ALVARADO</t>
  </si>
  <si>
    <t>RIGOBERTO</t>
  </si>
  <si>
    <t>201/2025</t>
  </si>
  <si>
    <t>INEA.2S.6.201_2025</t>
  </si>
  <si>
    <t>202/2025</t>
  </si>
  <si>
    <t>INEA.2S.6.202_2025</t>
  </si>
  <si>
    <t>OCAMPO</t>
  </si>
  <si>
    <t>MARCO ANTONIO</t>
  </si>
  <si>
    <t>203/2025</t>
  </si>
  <si>
    <t>INEA.2S.6.203_2025</t>
  </si>
  <si>
    <t>BUGARIN</t>
  </si>
  <si>
    <t>MARIA OLIVA</t>
  </si>
  <si>
    <t>204/2025</t>
  </si>
  <si>
    <t>INEA.2S.6.204_2025</t>
  </si>
  <si>
    <t>205/2025</t>
  </si>
  <si>
    <t>INEA.2S.6.205_2025</t>
  </si>
  <si>
    <t>ANGEL</t>
  </si>
  <si>
    <t>206/2025</t>
  </si>
  <si>
    <t>INEA.2S.6.206_2025</t>
  </si>
  <si>
    <t>207/2025</t>
  </si>
  <si>
    <t>INEA.2S.6.207_2025</t>
  </si>
  <si>
    <t>208/2025</t>
  </si>
  <si>
    <t>INEA.2S.6.208_2025</t>
  </si>
  <si>
    <t>AHUMADA</t>
  </si>
  <si>
    <t>SANDRA</t>
  </si>
  <si>
    <t>209/2025</t>
  </si>
  <si>
    <t>INEA.2S.6.209_2025</t>
  </si>
  <si>
    <t>VICTOR JAVIER</t>
  </si>
  <si>
    <t>210/2025</t>
  </si>
  <si>
    <t>INEA.2S.6.210_2025</t>
  </si>
  <si>
    <t>CORRAL</t>
  </si>
  <si>
    <t>GREGORIA</t>
  </si>
  <si>
    <t>211/2025</t>
  </si>
  <si>
    <t>INEA.2S.6.211_2025</t>
  </si>
  <si>
    <t>MONTENEGRO</t>
  </si>
  <si>
    <t>CLAUDIA LIZBETH</t>
  </si>
  <si>
    <t>212/2025</t>
  </si>
  <si>
    <t>INEA.2S.6.212_2025</t>
  </si>
  <si>
    <t>213/2025</t>
  </si>
  <si>
    <t>INEA.2S.6.213_2025</t>
  </si>
  <si>
    <t>214/2025</t>
  </si>
  <si>
    <t>INEA.2S.6.214_2025</t>
  </si>
  <si>
    <t>215/2025</t>
  </si>
  <si>
    <t>INEA.2S.6.215_2025</t>
  </si>
  <si>
    <t>OLGA LEONOR</t>
  </si>
  <si>
    <t>216/2025</t>
  </si>
  <si>
    <t>INEA.2S.6.216_2025</t>
  </si>
  <si>
    <t>DAMIANA</t>
  </si>
  <si>
    <t>217/2025</t>
  </si>
  <si>
    <t>INEA.2S.6.217_2025</t>
  </si>
  <si>
    <t>CORE</t>
  </si>
  <si>
    <t>218/2025</t>
  </si>
  <si>
    <t>INEA.2S.6.218_2025</t>
  </si>
  <si>
    <t>AYON</t>
  </si>
  <si>
    <t>LORENA ABIGAIL</t>
  </si>
  <si>
    <t>219/2025</t>
  </si>
  <si>
    <t>INEA.2S.6.219_2025</t>
  </si>
  <si>
    <t>MA. LUZ</t>
  </si>
  <si>
    <t>220/2025</t>
  </si>
  <si>
    <t>INEA.2S.6.220_2025</t>
  </si>
  <si>
    <t>221/2025</t>
  </si>
  <si>
    <t>INEA.2S.6.221_2025</t>
  </si>
  <si>
    <t>GUILLEN</t>
  </si>
  <si>
    <t>ALONDRA MONSERRAT</t>
  </si>
  <si>
    <t>222/2025</t>
  </si>
  <si>
    <t>INEA.2S.6.222_2025</t>
  </si>
  <si>
    <t>LARA</t>
  </si>
  <si>
    <t>PAULINA</t>
  </si>
  <si>
    <t>223/2025</t>
  </si>
  <si>
    <t>INEA.2S.6.223_2025</t>
  </si>
  <si>
    <t>RUVALCABA</t>
  </si>
  <si>
    <t>224/2025</t>
  </si>
  <si>
    <t>INEA.2S.6.224_2025</t>
  </si>
  <si>
    <t>GABILANES</t>
  </si>
  <si>
    <t>CURIEL</t>
  </si>
  <si>
    <t>DAVID ENRIQUE</t>
  </si>
  <si>
    <t>225/2025</t>
  </si>
  <si>
    <t>INEA.2S.6.225_2025</t>
  </si>
  <si>
    <t>ADAME</t>
  </si>
  <si>
    <t>JENARO</t>
  </si>
  <si>
    <t>226/2025</t>
  </si>
  <si>
    <t>INEA.2S.6.226_2025</t>
  </si>
  <si>
    <t>TAPIA</t>
  </si>
  <si>
    <t>CRISTIAN JAVIER</t>
  </si>
  <si>
    <t>227/2025</t>
  </si>
  <si>
    <t>INEA.2S.6.227_2025</t>
  </si>
  <si>
    <t>228/2025</t>
  </si>
  <si>
    <t>INEA.2S.6.228_2025</t>
  </si>
  <si>
    <t>CORDOVA</t>
  </si>
  <si>
    <t>GISSEL</t>
  </si>
  <si>
    <t>229/2025</t>
  </si>
  <si>
    <t>INEA.2S.6.229_2025</t>
  </si>
  <si>
    <t>AYALA</t>
  </si>
  <si>
    <t>JUAN CARLOS</t>
  </si>
  <si>
    <t>230/2025</t>
  </si>
  <si>
    <t>INEA.2S.6.230_2025</t>
  </si>
  <si>
    <t>ROCIO SOLEDAD</t>
  </si>
  <si>
    <t>231/2025</t>
  </si>
  <si>
    <t>INEA.2S.6.231_2025</t>
  </si>
  <si>
    <t>CERVANTES</t>
  </si>
  <si>
    <t>ESMERALDA JAEL</t>
  </si>
  <si>
    <t>232/2025</t>
  </si>
  <si>
    <t>INEA.2S.6.232_2025</t>
  </si>
  <si>
    <t>233/2025</t>
  </si>
  <si>
    <t>INEA.2S.6.233_2025</t>
  </si>
  <si>
    <t>234/2025</t>
  </si>
  <si>
    <t>INEA.2S.6.234_2025</t>
  </si>
  <si>
    <t>SOTO</t>
  </si>
  <si>
    <t>ARAUJO</t>
  </si>
  <si>
    <t>SARAHI</t>
  </si>
  <si>
    <t>235/2025</t>
  </si>
  <si>
    <t>INEA.2S.6.235_2025</t>
  </si>
  <si>
    <t>236/2025</t>
  </si>
  <si>
    <t>INEA.2S.6.236_2025</t>
  </si>
  <si>
    <t>HESDRA</t>
  </si>
  <si>
    <t>237/2025</t>
  </si>
  <si>
    <t>INEA.2S.6.237_2025</t>
  </si>
  <si>
    <t>238/2025</t>
  </si>
  <si>
    <t>INEA.2S.6.238_2025</t>
  </si>
  <si>
    <t>239/2025</t>
  </si>
  <si>
    <t>INEA.2S.6.239_2025</t>
  </si>
  <si>
    <t>SANTACRUZ</t>
  </si>
  <si>
    <t>ANA MARIA DE LOS ANGELES SILVIA</t>
  </si>
  <si>
    <t>240/2025</t>
  </si>
  <si>
    <t>INEA.2S.6.240_2025</t>
  </si>
  <si>
    <t>MEDINA</t>
  </si>
  <si>
    <t>LUCIO</t>
  </si>
  <si>
    <t>RUFINA</t>
  </si>
  <si>
    <t>241/2025</t>
  </si>
  <si>
    <t>INEA.2S.6.241_2025</t>
  </si>
  <si>
    <t>MOYA</t>
  </si>
  <si>
    <t>MELISSA VERONICA</t>
  </si>
  <si>
    <t>242/2025</t>
  </si>
  <si>
    <t>INEA.2S.6.242_2025</t>
  </si>
  <si>
    <t>LUCERO</t>
  </si>
  <si>
    <t>YAJIMOVICH</t>
  </si>
  <si>
    <t>VANINA DALILA</t>
  </si>
  <si>
    <t>243/2025</t>
  </si>
  <si>
    <t>INEA.2S.6.243_2025</t>
  </si>
  <si>
    <t>AVILES</t>
  </si>
  <si>
    <t>VICTOR DAVID</t>
  </si>
  <si>
    <t>244/2025</t>
  </si>
  <si>
    <t>INEA.2S.6.244_2025</t>
  </si>
  <si>
    <t>JUAN ANTONIO</t>
  </si>
  <si>
    <t>245/2025</t>
  </si>
  <si>
    <t>INEA.2S.6.245_2025</t>
  </si>
  <si>
    <t>LILIANA</t>
  </si>
  <si>
    <t>246/2025</t>
  </si>
  <si>
    <t>INEA.2S.6.246_2025</t>
  </si>
  <si>
    <t>247/2025</t>
  </si>
  <si>
    <t>INEA.2S.6.247_2025</t>
  </si>
  <si>
    <t>LOZANO</t>
  </si>
  <si>
    <t>LUIS FERNANDO</t>
  </si>
  <si>
    <t>248/2025</t>
  </si>
  <si>
    <t>INEA.2S.6.248_2025</t>
  </si>
  <si>
    <t>249/2025</t>
  </si>
  <si>
    <t>INEA.2S.6.249_2025</t>
  </si>
  <si>
    <t>250/2025</t>
  </si>
  <si>
    <t>INEA.2S.6.250_2025</t>
  </si>
  <si>
    <t>251/2025</t>
  </si>
  <si>
    <t>INEA.2S.6.251_2025</t>
  </si>
  <si>
    <t>252/2025</t>
  </si>
  <si>
    <t>INEA.2S.6.252_2025</t>
  </si>
  <si>
    <t>MONICA</t>
  </si>
  <si>
    <t>253/2025</t>
  </si>
  <si>
    <t>INEA.2S.6.253_2025</t>
  </si>
  <si>
    <t>254/2025</t>
  </si>
  <si>
    <t>INEA.2S.6.254_2025</t>
  </si>
  <si>
    <t>RAFAEL</t>
  </si>
  <si>
    <t>255/2025</t>
  </si>
  <si>
    <t>INEA.2S.6.255_2025</t>
  </si>
  <si>
    <t>LEON</t>
  </si>
  <si>
    <t>256/2025</t>
  </si>
  <si>
    <t>INEA.2S.6.256_2025</t>
  </si>
  <si>
    <t>NIETO</t>
  </si>
  <si>
    <t>ALEJANDRA</t>
  </si>
  <si>
    <t>257/2025</t>
  </si>
  <si>
    <t>INEA.2S.6.257_2025</t>
  </si>
  <si>
    <t>258/2025</t>
  </si>
  <si>
    <t>INEA.2S.6.258_2025</t>
  </si>
  <si>
    <t>259/2025</t>
  </si>
  <si>
    <t>INEA.2S.6.259_2025</t>
  </si>
  <si>
    <t>260/2025</t>
  </si>
  <si>
    <t>INEA.2S.6.260_2025</t>
  </si>
  <si>
    <t>261/2025</t>
  </si>
  <si>
    <t>INEA.2S.6.261_2025</t>
  </si>
  <si>
    <t>262/2025</t>
  </si>
  <si>
    <t>INEA.2S.6.262_2025</t>
  </si>
  <si>
    <t>263/2025</t>
  </si>
  <si>
    <t>INEA.2S.6.263_2025</t>
  </si>
  <si>
    <t>GUZMAN</t>
  </si>
  <si>
    <t>264/2025</t>
  </si>
  <si>
    <t>INEA.2S.6.264_2025</t>
  </si>
  <si>
    <t>265/2025</t>
  </si>
  <si>
    <t>INEA.2S.6.265_2025</t>
  </si>
  <si>
    <t>266/2025</t>
  </si>
  <si>
    <t>INEA.2S.6.266_2025</t>
  </si>
  <si>
    <t>267/2025</t>
  </si>
  <si>
    <t>INEA.2S.6.267_2025</t>
  </si>
  <si>
    <t>268/2025</t>
  </si>
  <si>
    <t>INEA.2S.6.268_2025</t>
  </si>
  <si>
    <t>MATA</t>
  </si>
  <si>
    <t>269/2025</t>
  </si>
  <si>
    <t>INEA.2S.6.269_2025</t>
  </si>
  <si>
    <t>MEZA</t>
  </si>
  <si>
    <t>MARIA ELENA</t>
  </si>
  <si>
    <t>270/2025</t>
  </si>
  <si>
    <t>INEA.2S.6.270_2025</t>
  </si>
  <si>
    <t>271/2025</t>
  </si>
  <si>
    <t>INEA.2S.6.271_2025</t>
  </si>
  <si>
    <t>VERDUGO</t>
  </si>
  <si>
    <t>272/2025</t>
  </si>
  <si>
    <t>INEA.2S.6.272_2025</t>
  </si>
  <si>
    <t>273/2025</t>
  </si>
  <si>
    <t>INEA.2S.6.273_2025</t>
  </si>
  <si>
    <t>274/2025</t>
  </si>
  <si>
    <t>INEA.2S.6.274_2025</t>
  </si>
  <si>
    <t>275/2025</t>
  </si>
  <si>
    <t>INEA.2S.6.275_2025</t>
  </si>
  <si>
    <t>276/2025</t>
  </si>
  <si>
    <t>INEA.2S.6.276_2025</t>
  </si>
  <si>
    <t>MACIAS</t>
  </si>
  <si>
    <t>277/2025</t>
  </si>
  <si>
    <t>INEA.2S.6.277_2025</t>
  </si>
  <si>
    <t>ELIAS</t>
  </si>
  <si>
    <t>278/2025</t>
  </si>
  <si>
    <t>INEA.2S.6.278_2025</t>
  </si>
  <si>
    <t>279/2025</t>
  </si>
  <si>
    <t>INEA.2S.6.279_2025</t>
  </si>
  <si>
    <t>280/2025</t>
  </si>
  <si>
    <t>INEA.2S.6.280_2025</t>
  </si>
  <si>
    <t>281/2025</t>
  </si>
  <si>
    <t>INEA.2S.6.281_2025</t>
  </si>
  <si>
    <t>282/2025</t>
  </si>
  <si>
    <t>INEA.2S.6.282_2025</t>
  </si>
  <si>
    <t>MONTES</t>
  </si>
  <si>
    <t>283/2025</t>
  </si>
  <si>
    <t>INEA.2S.6.283_2025</t>
  </si>
  <si>
    <t>284/2025</t>
  </si>
  <si>
    <t>INEA.2S.6.284_2025</t>
  </si>
  <si>
    <t>285/2025</t>
  </si>
  <si>
    <t>INEA.2S.6.285_2025</t>
  </si>
  <si>
    <t>286/2025</t>
  </si>
  <si>
    <t>INEA.2S.6.286_2025</t>
  </si>
  <si>
    <t>287/2025</t>
  </si>
  <si>
    <t>INEA.2S.6.287_2025</t>
  </si>
  <si>
    <t>288/2025</t>
  </si>
  <si>
    <t>INEA.2S.6.288_2025</t>
  </si>
  <si>
    <t>289/2025</t>
  </si>
  <si>
    <t>INEA.2S.6.289_2025</t>
  </si>
  <si>
    <t>ORTEGA</t>
  </si>
  <si>
    <t>290/2025</t>
  </si>
  <si>
    <t>INEA.2S.6.290_2025</t>
  </si>
  <si>
    <t>291/2025</t>
  </si>
  <si>
    <t>INEA.2S.6.291_2025</t>
  </si>
  <si>
    <t>MORALES</t>
  </si>
  <si>
    <t>292/2025</t>
  </si>
  <si>
    <t>INEA.2S.6.292_2025</t>
  </si>
  <si>
    <t>293/2025</t>
  </si>
  <si>
    <t>INEA.2S.6.293_2025</t>
  </si>
  <si>
    <t>294/2025</t>
  </si>
  <si>
    <t>INEA.2S.6.294_2025</t>
  </si>
  <si>
    <t>LORENA</t>
  </si>
  <si>
    <t>295/2025</t>
  </si>
  <si>
    <t>INEA.2S.6.295_2025</t>
  </si>
  <si>
    <t>296/2025</t>
  </si>
  <si>
    <t>INEA.2S.6.296_2025</t>
  </si>
  <si>
    <t>297/2025</t>
  </si>
  <si>
    <t>INEA.2S.6.297_2025</t>
  </si>
  <si>
    <t>VELASCO</t>
  </si>
  <si>
    <t>298/2025</t>
  </si>
  <si>
    <t>INEA.2S.6.298_2025</t>
  </si>
  <si>
    <t>RUIZ</t>
  </si>
  <si>
    <t>JACQUELINE</t>
  </si>
  <si>
    <t>299/2025</t>
  </si>
  <si>
    <t>INEA.2S.6.299_2025</t>
  </si>
  <si>
    <t>300/2025</t>
  </si>
  <si>
    <t>INEA.2S.6.300_2025</t>
  </si>
  <si>
    <t>BELTRAN</t>
  </si>
  <si>
    <t>301/2025</t>
  </si>
  <si>
    <t>INEA.2S.6.301_2025</t>
  </si>
  <si>
    <t>ALICIA</t>
  </si>
  <si>
    <t>302/2025</t>
  </si>
  <si>
    <t>INEA.2S.6.302_2025</t>
  </si>
  <si>
    <t>ARREDONDO</t>
  </si>
  <si>
    <t>303/2025</t>
  </si>
  <si>
    <t>INEA.2S.6.303_2025</t>
  </si>
  <si>
    <t>BERNARDO</t>
  </si>
  <si>
    <t>304/2025</t>
  </si>
  <si>
    <t>INEA.2S.6.304_2025</t>
  </si>
  <si>
    <t>305/2025</t>
  </si>
  <si>
    <t>INEA.2S.6.305_2025</t>
  </si>
  <si>
    <t>ESPINOZA</t>
  </si>
  <si>
    <t>306/2025</t>
  </si>
  <si>
    <t>INEA.2S.6.306_2025</t>
  </si>
  <si>
    <t>MARQUEZ</t>
  </si>
  <si>
    <t>307/2025</t>
  </si>
  <si>
    <t>INEA.2S.6.307_2025</t>
  </si>
  <si>
    <t>308/2025</t>
  </si>
  <si>
    <t>INEA.2S.6.308_2025</t>
  </si>
  <si>
    <t>309/2025</t>
  </si>
  <si>
    <t>INEA.2S.6.309_2025</t>
  </si>
  <si>
    <t>HURTADO</t>
  </si>
  <si>
    <t>VALLE</t>
  </si>
  <si>
    <t>ISAAC</t>
  </si>
  <si>
    <t>310/2025</t>
  </si>
  <si>
    <t>INEA.2S.6.310_2025</t>
  </si>
  <si>
    <t>311/2025</t>
  </si>
  <si>
    <t>INEA.2S.6.311_2025</t>
  </si>
  <si>
    <t>312/2025</t>
  </si>
  <si>
    <t>INEA.2S.6.312_2025</t>
  </si>
  <si>
    <t>313/2025</t>
  </si>
  <si>
    <t>INEA.2S.6.313_2025</t>
  </si>
  <si>
    <t>314/2025</t>
  </si>
  <si>
    <t>INEA.2S.6.314_2025</t>
  </si>
  <si>
    <t>ALEMAN</t>
  </si>
  <si>
    <t>JORGE LUIS</t>
  </si>
  <si>
    <t>315/2025</t>
  </si>
  <si>
    <t>INEA.2S.6.315_2025</t>
  </si>
  <si>
    <t>316/2025</t>
  </si>
  <si>
    <t>INEA.2S.6.316_2025</t>
  </si>
  <si>
    <t>317/2025</t>
  </si>
  <si>
    <t>INEA.2S.6.317_2025</t>
  </si>
  <si>
    <t>318/2025</t>
  </si>
  <si>
    <t>INEA.2S.6.318_2025</t>
  </si>
  <si>
    <t>319/2025</t>
  </si>
  <si>
    <t>INEA.2S.6.319_2025</t>
  </si>
  <si>
    <t>320/2025</t>
  </si>
  <si>
    <t>INEA.2S.6.320_2025</t>
  </si>
  <si>
    <t>CASTRO</t>
  </si>
  <si>
    <t>321/2025</t>
  </si>
  <si>
    <t>INEA.2S.6.321_2025</t>
  </si>
  <si>
    <t>DANIEL</t>
  </si>
  <si>
    <t>322/2025</t>
  </si>
  <si>
    <t>INEA.2S.6.322_2025</t>
  </si>
  <si>
    <t>323/2025</t>
  </si>
  <si>
    <t>INEA.2S.6.323_2025</t>
  </si>
  <si>
    <t>324/2025</t>
  </si>
  <si>
    <t>INEA.2S.6.324_2025</t>
  </si>
  <si>
    <t>325/2025</t>
  </si>
  <si>
    <t>INEA.2S.6.325_2025</t>
  </si>
  <si>
    <t>326/2025</t>
  </si>
  <si>
    <t>INEA.2S.6.326_2025</t>
  </si>
  <si>
    <t>327/2025</t>
  </si>
  <si>
    <t>INEA.2S.6.327_2025</t>
  </si>
  <si>
    <t>328/2025</t>
  </si>
  <si>
    <t>INEA.2S.6.328_2025</t>
  </si>
  <si>
    <t>MORA</t>
  </si>
  <si>
    <t>ROBERTO</t>
  </si>
  <si>
    <t>329/2025</t>
  </si>
  <si>
    <t>INEA.2S.6.329_2025</t>
  </si>
  <si>
    <t>330/2025</t>
  </si>
  <si>
    <t>INEA.2S.6.330_2025</t>
  </si>
  <si>
    <t>NANCY</t>
  </si>
  <si>
    <t>331/2025</t>
  </si>
  <si>
    <t>INEA.2S.6.331_2025</t>
  </si>
  <si>
    <t>DURAN</t>
  </si>
  <si>
    <t>332/2025</t>
  </si>
  <si>
    <t>INEA.2S.6.332_2025</t>
  </si>
  <si>
    <t>333/2025</t>
  </si>
  <si>
    <t>INEA.2S.6.333_2025</t>
  </si>
  <si>
    <t>334/2025</t>
  </si>
  <si>
    <t>INEA.2S.6.334_2025</t>
  </si>
  <si>
    <t>VALENZUELA</t>
  </si>
  <si>
    <t>335/2025</t>
  </si>
  <si>
    <t>INEA.2S.6.335_2025</t>
  </si>
  <si>
    <t>BENITEZ</t>
  </si>
  <si>
    <t>336/2025</t>
  </si>
  <si>
    <t>INEA.2S.6.336_2025</t>
  </si>
  <si>
    <t>337/2025</t>
  </si>
  <si>
    <t>INEA.2S.6.337_2025</t>
  </si>
  <si>
    <t>ELIZALDE</t>
  </si>
  <si>
    <t>338/2025</t>
  </si>
  <si>
    <t>INEA.2S.6.338_2025</t>
  </si>
  <si>
    <t>CASILLAS</t>
  </si>
  <si>
    <t>339/2025</t>
  </si>
  <si>
    <t>INEA.2S.6.339_2025</t>
  </si>
  <si>
    <t>ANA MARIA</t>
  </si>
  <si>
    <t>340/2025</t>
  </si>
  <si>
    <t>INEA.2S.6.340_2025</t>
  </si>
  <si>
    <t>El presente inventario ampara la cantidad de 340  expedientes, de los años  2025.</t>
  </si>
  <si>
    <t>COORDINACION DE ZONA 04</t>
  </si>
  <si>
    <t>Descripcion del asunto del Expediente</t>
  </si>
  <si>
    <t>MARIA DOLORES</t>
  </si>
  <si>
    <t>MENESES</t>
  </si>
  <si>
    <t>ORTIZ</t>
  </si>
  <si>
    <t>BENJAMIN</t>
  </si>
  <si>
    <t>BAUTISTA</t>
  </si>
  <si>
    <t>VALDES</t>
  </si>
  <si>
    <t>COVARRUBIAS</t>
  </si>
  <si>
    <t>MARIELA</t>
  </si>
  <si>
    <t>ELIZABETH</t>
  </si>
  <si>
    <t>RAUL</t>
  </si>
  <si>
    <t>BARRAGAN</t>
  </si>
  <si>
    <t>IBARRA</t>
  </si>
  <si>
    <t>ADRIANA</t>
  </si>
  <si>
    <t>LEYVA</t>
  </si>
  <si>
    <t>CASTILLO</t>
  </si>
  <si>
    <t>MADRIGAL</t>
  </si>
  <si>
    <t>BERNAL</t>
  </si>
  <si>
    <t>ROJAS</t>
  </si>
  <si>
    <t>LUNA</t>
  </si>
  <si>
    <t>FERNANDO</t>
  </si>
  <si>
    <t>VILLA</t>
  </si>
  <si>
    <t>CAYETANO</t>
  </si>
  <si>
    <t>ADRIAN</t>
  </si>
  <si>
    <t>SIERRA</t>
  </si>
  <si>
    <t>RIVAS</t>
  </si>
  <si>
    <t>JOSE ALBERTO</t>
  </si>
  <si>
    <t>SOLANO</t>
  </si>
  <si>
    <t>SOTELO</t>
  </si>
  <si>
    <t>CISNEROS</t>
  </si>
  <si>
    <t>MOLINA</t>
  </si>
  <si>
    <t>MERINO</t>
  </si>
  <si>
    <t>JOSE ANTONIO</t>
  </si>
  <si>
    <t>ALBERTO</t>
  </si>
  <si>
    <t>CRISTIAN</t>
  </si>
  <si>
    <t>BEATRIZ</t>
  </si>
  <si>
    <t>MARGARITA</t>
  </si>
  <si>
    <t>DE JESUS</t>
  </si>
  <si>
    <t>HILARIO</t>
  </si>
  <si>
    <t>OROZCO</t>
  </si>
  <si>
    <t>FELIX</t>
  </si>
  <si>
    <t>MARTIN</t>
  </si>
  <si>
    <t>ELICEA DE ROSARIO</t>
  </si>
  <si>
    <t>SANCHEZ ESPINOZA ELICEA DE ROSARIO</t>
  </si>
  <si>
    <t>ALEJANDRE</t>
  </si>
  <si>
    <t>KENIA JAQUELINE</t>
  </si>
  <si>
    <t>ALEJANDRE BARAJAS KENIA JAQUELINE</t>
  </si>
  <si>
    <t>PABLO</t>
  </si>
  <si>
    <t>ARAUJO VALENZUELA PABLO</t>
  </si>
  <si>
    <t>HERMELINDA</t>
  </si>
  <si>
    <t>ARELLANO MUÑOZ HERMELINDA</t>
  </si>
  <si>
    <t>BERNABE</t>
  </si>
  <si>
    <t>PEDRAZA</t>
  </si>
  <si>
    <t>VANESSA</t>
  </si>
  <si>
    <t>BERNABE PEDRAZA VANESSA</t>
  </si>
  <si>
    <t>CARLOS BRAYAN</t>
  </si>
  <si>
    <t>CISNEROS VARGAS CARLOS BRAYAN</t>
  </si>
  <si>
    <t>VILLARRUEL</t>
  </si>
  <si>
    <t>WENDY PAOLA</t>
  </si>
  <si>
    <t>DELGADO VILLARRUEL WENDY PAOLA</t>
  </si>
  <si>
    <t>PAMELA</t>
  </si>
  <si>
    <t>FLORES CASILLAS PAMELA</t>
  </si>
  <si>
    <t>GALVAN</t>
  </si>
  <si>
    <t>EFRAIN DAVID</t>
  </si>
  <si>
    <t>GALVAN RIVERA EFRAIN DAVID</t>
  </si>
  <si>
    <t>DALIA JOSELIN</t>
  </si>
  <si>
    <t>JUAREZ LOPEZ DALIA JOSELIN</t>
  </si>
  <si>
    <t>MENDEZ</t>
  </si>
  <si>
    <t>JOSELINO</t>
  </si>
  <si>
    <t>MENDEZ JIMENEZ JOSELINO</t>
  </si>
  <si>
    <t>MENDIOLA</t>
  </si>
  <si>
    <t>JESUS EMMANUEL</t>
  </si>
  <si>
    <t>MENDIOLA CRUZ JESUS EMMANUEL</t>
  </si>
  <si>
    <t>MOCTEZUMA</t>
  </si>
  <si>
    <t>MALDONADO</t>
  </si>
  <si>
    <t>AMAYRANNI</t>
  </si>
  <si>
    <t>MOCTEZUMA MALDONADO AMAYRANNI</t>
  </si>
  <si>
    <t>MONTOYA</t>
  </si>
  <si>
    <t>EMILY ESTEPHANY</t>
  </si>
  <si>
    <t>MONTOYA SANCHEZ EMILY ESTEPHANY</t>
  </si>
  <si>
    <t>VERONICA</t>
  </si>
  <si>
    <t>MUÑOZ RODRIGUEZ VERONICA</t>
  </si>
  <si>
    <t>OLIVEROS</t>
  </si>
  <si>
    <t>OLIVEROS CABRERA ELIZABETH</t>
  </si>
  <si>
    <t>ANTUNEZ</t>
  </si>
  <si>
    <t>JOSUE</t>
  </si>
  <si>
    <t>PERALTA ANTUNEZ JOSUE</t>
  </si>
  <si>
    <t>PRECIADO</t>
  </si>
  <si>
    <t>PRECIADO DIAZ ROBERTO</t>
  </si>
  <si>
    <t>DANEA</t>
  </si>
  <si>
    <t>REYES CERVANTES DANEA</t>
  </si>
  <si>
    <t>BASTIDA</t>
  </si>
  <si>
    <t>DAVID MANUEL</t>
  </si>
  <si>
    <t>SANDOVAL BASTIDA DAVID MANUEL</t>
  </si>
  <si>
    <t>VIRIDIANA</t>
  </si>
  <si>
    <t>SERRANO GONZALEZ VIRIDIANA</t>
  </si>
  <si>
    <t>VILLAGOMEZ</t>
  </si>
  <si>
    <t>JOSE TRINIDAD</t>
  </si>
  <si>
    <t>VAZQUEZ VILLAGOMEZ JOSE TRINIDAD</t>
  </si>
  <si>
    <t>MANCILLAS</t>
  </si>
  <si>
    <t>SANDRA JAQUELIN</t>
  </si>
  <si>
    <t>VELAZQUEZ MANCILLAS SANDRA JAQUELIN</t>
  </si>
  <si>
    <t>DOMINGUEZ VILLA JORGE LUIS</t>
  </si>
  <si>
    <t>YOCUPICIO</t>
  </si>
  <si>
    <t>BRAYAN EDUARDO</t>
  </si>
  <si>
    <t>GERARDO YOCUPICIO BRAYAN EDUARDO</t>
  </si>
  <si>
    <t>JESUS ERNESTO</t>
  </si>
  <si>
    <t>GUERRERO VALDES JESUS ERNESTO</t>
  </si>
  <si>
    <t>LANDY YAZARET</t>
  </si>
  <si>
    <t>HERNANDEZ HERNANDEZ LANDY YAZARET</t>
  </si>
  <si>
    <t>JACOME</t>
  </si>
  <si>
    <t>CHAPARRO</t>
  </si>
  <si>
    <t>JACOME CHAPARRO MONICA</t>
  </si>
  <si>
    <t>MARIO ALBERTO</t>
  </si>
  <si>
    <t>JIMENEZ MORA MARIO ALBERTO</t>
  </si>
  <si>
    <t>HACERO</t>
  </si>
  <si>
    <t>JESUS ANTONIO</t>
  </si>
  <si>
    <t>MADRIGAL HACERO JESUS ANTONIO</t>
  </si>
  <si>
    <t>PALESTINO</t>
  </si>
  <si>
    <t>FAUSTINO</t>
  </si>
  <si>
    <t>PALESTINO TORRES FAUSTINO</t>
  </si>
  <si>
    <t>PINTO</t>
  </si>
  <si>
    <t>LUCATERO</t>
  </si>
  <si>
    <t>GREGORIO</t>
  </si>
  <si>
    <t>PINTO LUCATERO GREGORIO</t>
  </si>
  <si>
    <t>RICO</t>
  </si>
  <si>
    <t>VALENTIN ALEJANDRO</t>
  </si>
  <si>
    <t>RICO VAZQUEZ VALENTIN ALEJANDRO</t>
  </si>
  <si>
    <t>DANIEL GONZALO</t>
  </si>
  <si>
    <t>RIVAS TORRES DANIEL GONZALO</t>
  </si>
  <si>
    <t>VELAZQUEZ ALVARADO ADRIANA</t>
  </si>
  <si>
    <t>VITE</t>
  </si>
  <si>
    <t>ANAYELI</t>
  </si>
  <si>
    <t>VITE RAMOS ANAYELI</t>
  </si>
  <si>
    <t>MA. IGNACIA</t>
  </si>
  <si>
    <t>ARREDONDO CHAVEZ MA. IGNACIA</t>
  </si>
  <si>
    <t>CALZADILLAS</t>
  </si>
  <si>
    <t>COTA</t>
  </si>
  <si>
    <t>MITZY YARAZETH</t>
  </si>
  <si>
    <t>CALZADILLAS COTA MITZY YARAZETH</t>
  </si>
  <si>
    <t>QUINTO</t>
  </si>
  <si>
    <t>QUINTO CORREA ANA MARIA</t>
  </si>
  <si>
    <t>TOLENTINO</t>
  </si>
  <si>
    <t>SANCHEZ TOLENTINO ALBERTO</t>
  </si>
  <si>
    <t>MANRIQUEZ</t>
  </si>
  <si>
    <t>MANRIQUEZ DOMINGUEZ JOSE ANTONIO</t>
  </si>
  <si>
    <t>VILLEGAS</t>
  </si>
  <si>
    <t>COLADO</t>
  </si>
  <si>
    <t>JULIO CESAR</t>
  </si>
  <si>
    <t>VILLEGAS COLADO JULIO CESAR</t>
  </si>
  <si>
    <t>FLORES GARCIA JUAN CARLOS</t>
  </si>
  <si>
    <t>GRAJEDA</t>
  </si>
  <si>
    <t>CARRIZOSA</t>
  </si>
  <si>
    <t>JESUS ANSELMO</t>
  </si>
  <si>
    <t>GRAJEDA CARRIZOSA JESUS ANSELMO</t>
  </si>
  <si>
    <t>ORLANDO</t>
  </si>
  <si>
    <t>ARIAS VILLEGAS ORLANDO</t>
  </si>
  <si>
    <t>DAVID ANTONIO</t>
  </si>
  <si>
    <t>CHAVEZ AGUIRRE DAVID ANTONIO</t>
  </si>
  <si>
    <t>KEVIN ALEXANDER</t>
  </si>
  <si>
    <t>GALVAN CASTILLO KEVIN ALEXANDER</t>
  </si>
  <si>
    <t>NARANJO</t>
  </si>
  <si>
    <t>NARANJO GUERRERO ISAAC</t>
  </si>
  <si>
    <t>VARILLA</t>
  </si>
  <si>
    <t>PLATAS</t>
  </si>
  <si>
    <t>JOSE NORBERTO</t>
  </si>
  <si>
    <t>VARILLA PLATAS JOSE NORBERTO</t>
  </si>
  <si>
    <t>AMBRIZ</t>
  </si>
  <si>
    <t>ROSA VIANNEY</t>
  </si>
  <si>
    <t>AMBRIZ FLORES ROSA VIANNEY</t>
  </si>
  <si>
    <t>JOAQUIN BERNAVET</t>
  </si>
  <si>
    <t>ANDRADE DURAN JOAQUIN BERNAVET</t>
  </si>
  <si>
    <t>SARA IRENE</t>
  </si>
  <si>
    <t>ANDRADE DURAN SARA IRENE</t>
  </si>
  <si>
    <t>JUAN GABRIEL</t>
  </si>
  <si>
    <t>BERNAL GARCIA JUAN GABRIEL</t>
  </si>
  <si>
    <t>ANA KAREN</t>
  </si>
  <si>
    <t>GOMEZ LARA ANA KAREN</t>
  </si>
  <si>
    <t>GUZMAN GUTIERREZ GERARDO</t>
  </si>
  <si>
    <t>LOPEZ AGUILAR MARIA DE LOS ANGELES</t>
  </si>
  <si>
    <t>BLANCA</t>
  </si>
  <si>
    <t>LOPEZ GOMEZ BLANCA</t>
  </si>
  <si>
    <t>PERLA MARINA</t>
  </si>
  <si>
    <t>LOPEZ MARTINEZ PERLA MARINA</t>
  </si>
  <si>
    <t>NAVARRETE</t>
  </si>
  <si>
    <t>MOISES EDUARDO</t>
  </si>
  <si>
    <t>PEREZ NAVARRETE MOISES EDUARDO</t>
  </si>
  <si>
    <t>PEREZ REYES RAFAEL</t>
  </si>
  <si>
    <t>AVENDAÑO</t>
  </si>
  <si>
    <t>AVENDAÑO BARAJAS LUIS FERNANDO</t>
  </si>
  <si>
    <t>BUSTILLOS</t>
  </si>
  <si>
    <t>EDUARDO DANIEL</t>
  </si>
  <si>
    <t>BUSTILLOS RAMIREZ EDUARDO DANIEL</t>
  </si>
  <si>
    <t>MIA ABRIL</t>
  </si>
  <si>
    <t>CAYETANO PEREZ MIA ABRIL</t>
  </si>
  <si>
    <t>DURAN VALENZUELA ALBERTO</t>
  </si>
  <si>
    <t>FAVELA</t>
  </si>
  <si>
    <t>LORENZO</t>
  </si>
  <si>
    <t>FAVELA NUÑEZ LORENZO</t>
  </si>
  <si>
    <t>PEDRO MANUEL</t>
  </si>
  <si>
    <t>FLORES RAMIREZ PEDRO MANUEL</t>
  </si>
  <si>
    <t>ROSA MARGARITA</t>
  </si>
  <si>
    <t>GONZALEZ CERVANTES ROSA MARGARITA</t>
  </si>
  <si>
    <t>EBER SANTIAGO</t>
  </si>
  <si>
    <t>GONZALEZ MENDOZA EBER SANTIAGO</t>
  </si>
  <si>
    <t>MIRIAM VIOLETA</t>
  </si>
  <si>
    <t>HERRERA MENDOZA MIRIAM VIOLETA</t>
  </si>
  <si>
    <t>MICELI</t>
  </si>
  <si>
    <t>DULCE ESMERALDA</t>
  </si>
  <si>
    <t>RAMIREZ MICELI DULCE ESMERALDA</t>
  </si>
  <si>
    <t>ARZOLA</t>
  </si>
  <si>
    <t>CRISTOFER DONNOVAN</t>
  </si>
  <si>
    <t>RIOS ARZOLA CRISTOFER DONNOVAN</t>
  </si>
  <si>
    <t>ESTUDILLO</t>
  </si>
  <si>
    <t>JADE</t>
  </si>
  <si>
    <t>URIAS ESTUDILLO JADE</t>
  </si>
  <si>
    <t>LIZ MINELLY</t>
  </si>
  <si>
    <t>LIZARRAGA GONZALEZ LIZ MINELLY</t>
  </si>
  <si>
    <t>SARAY YANET</t>
  </si>
  <si>
    <t>AVILA RIVERA SARAY YANET</t>
  </si>
  <si>
    <t>CARRERA</t>
  </si>
  <si>
    <t>KARLA JACKELINE</t>
  </si>
  <si>
    <t>CARRERA LAZCANO KARLA JACKELINE</t>
  </si>
  <si>
    <t>ELIZAIS</t>
  </si>
  <si>
    <t>MARIANNA LINDALY</t>
  </si>
  <si>
    <t>RAMOS ELIZAIS MARIANNA LINDALY</t>
  </si>
  <si>
    <t>CHRISTIAN FEDERICO</t>
  </si>
  <si>
    <t>ALVAREZ CHAVEZ CHRISTIAN FEDERICO</t>
  </si>
  <si>
    <t>ELEAZAR</t>
  </si>
  <si>
    <t>GARCIA MARTINEZ ELEAZAR</t>
  </si>
  <si>
    <t>LASCANO</t>
  </si>
  <si>
    <t>PEDRO JHOSUEE</t>
  </si>
  <si>
    <t>GONZALEZ LASCANO PEDRO JHOSUEE</t>
  </si>
  <si>
    <t>ANTONIO ALFREDO</t>
  </si>
  <si>
    <t>RAMOS RIVERA ANTONIO ALFREDO</t>
  </si>
  <si>
    <t>JULIO ELEAZAR</t>
  </si>
  <si>
    <t>SANDOVAL LOPEZ JULIO ELEAZAR</t>
  </si>
  <si>
    <t>ALFONSO</t>
  </si>
  <si>
    <t>DURAN ALVAREZ ALFONSO</t>
  </si>
  <si>
    <t>VILLELA</t>
  </si>
  <si>
    <t>PEDRO</t>
  </si>
  <si>
    <t>VILLELA SOTO PEDRO</t>
  </si>
  <si>
    <t>FLORENTINA</t>
  </si>
  <si>
    <t>ALEJANDRE MARTINEZ FLORENTINA</t>
  </si>
  <si>
    <t>CAMPISTA</t>
  </si>
  <si>
    <t>HIDALGO</t>
  </si>
  <si>
    <t>ANDRES</t>
  </si>
  <si>
    <t>CAMPISTA HIDALGO ANDRES</t>
  </si>
  <si>
    <t>BRIGIDO</t>
  </si>
  <si>
    <t>GUILLERMINA</t>
  </si>
  <si>
    <t>FLORES BRIGIDO GUILLERMINA</t>
  </si>
  <si>
    <t>MANUEL ANTONIO</t>
  </si>
  <si>
    <t>MEDINA CASTRO MANUEL ANTONIO</t>
  </si>
  <si>
    <t>SILVIA</t>
  </si>
  <si>
    <t>CARDENAS MORALES SILVIA</t>
  </si>
  <si>
    <t>JOSE BULMARO</t>
  </si>
  <si>
    <t>NAVA HERNANDEZ JOSE BULMARO</t>
  </si>
  <si>
    <t>GRISELDA</t>
  </si>
  <si>
    <t>TORRES VAZQUEZ GRISELDA</t>
  </si>
  <si>
    <t>CARRANZA</t>
  </si>
  <si>
    <t>DULCE BELEN</t>
  </si>
  <si>
    <t>CARRANZA VAZQUEZ DULCE BELEN</t>
  </si>
  <si>
    <t>CAZARES</t>
  </si>
  <si>
    <t>HECTOR GUILLERMO</t>
  </si>
  <si>
    <t>CHAVEZ CAZARES HECTOR GUILLERMO</t>
  </si>
  <si>
    <t>MARIA TEODORA</t>
  </si>
  <si>
    <t>ENRIQUEZ DIAZ MARIA TEODORA</t>
  </si>
  <si>
    <t>VERA</t>
  </si>
  <si>
    <t>GONZALEZ VERA ANAYELI</t>
  </si>
  <si>
    <t>KITZIA ESTRELLA</t>
  </si>
  <si>
    <t>HERNANDEZ SOLANO KITZIA ESTRELLA</t>
  </si>
  <si>
    <t>IBARGUEN</t>
  </si>
  <si>
    <t>CRISTAL JARELY</t>
  </si>
  <si>
    <t>ORTEGA IBARGUEN CRISTAL JARELY</t>
  </si>
  <si>
    <t>FUENTES</t>
  </si>
  <si>
    <t>ROMERO FUENTES ELIZABETH</t>
  </si>
  <si>
    <t>SANTILLAN GUZMAN JORGE LUIS</t>
  </si>
  <si>
    <t>GLENTZER</t>
  </si>
  <si>
    <t>SONIA JOCELYN</t>
  </si>
  <si>
    <t>DUARTE GLENTZER SONIA JOCELYN</t>
  </si>
  <si>
    <t>TERAN</t>
  </si>
  <si>
    <t>AVILA TERAN ALEJANDRO</t>
  </si>
  <si>
    <t>JESUS NATANAEL</t>
  </si>
  <si>
    <t>BOJORQUEZ FELIX JESUS NATANAEL</t>
  </si>
  <si>
    <t>CANALES</t>
  </si>
  <si>
    <t>RAFAEL ANTELMO</t>
  </si>
  <si>
    <t>CANALES HERNANDEZ RAFAEL ANTELMO</t>
  </si>
  <si>
    <t>CARDENAS SANCHEZ BENJAMIN</t>
  </si>
  <si>
    <t>SALINAS</t>
  </si>
  <si>
    <t>DOMINGUEZ SALINAS JUAN CARLOS</t>
  </si>
  <si>
    <t>IVAN</t>
  </si>
  <si>
    <t>FLORES MEJIA IVAN</t>
  </si>
  <si>
    <t>GARCIA ALVARADO JESUS</t>
  </si>
  <si>
    <t>LEONARDO</t>
  </si>
  <si>
    <t>GOMEZ PEREZ LEONARDO</t>
  </si>
  <si>
    <t>JOSE JONATHAN</t>
  </si>
  <si>
    <t>LOPEZ HERRERA JOSE JONATHAN</t>
  </si>
  <si>
    <t>LOPEZ PEREZ FERNANDO</t>
  </si>
  <si>
    <t>ROBLES</t>
  </si>
  <si>
    <t>CHRISTIAN IVAN</t>
  </si>
  <si>
    <t>LUNA ROBLES CHRISTIAN IVAN</t>
  </si>
  <si>
    <t>MARQUEZ MEDINA RICARDO</t>
  </si>
  <si>
    <t>JESUS ROBERTO</t>
  </si>
  <si>
    <t>MARTINEZ LOPEZ JESUS ROBERTO</t>
  </si>
  <si>
    <t>GONZALO ENRIQUE</t>
  </si>
  <si>
    <t>MEDINA SANDOVAL GONZALO ENRIQUE</t>
  </si>
  <si>
    <t>MORALES DURAN MIGUEL ANGEL</t>
  </si>
  <si>
    <t>PEDRO ENRIQUE</t>
  </si>
  <si>
    <t>PEREZ SANCHEZ PEDRO ENRIQUE</t>
  </si>
  <si>
    <t>PONCE</t>
  </si>
  <si>
    <t>ANTELMO RAUL</t>
  </si>
  <si>
    <t>PONCE ROSALES ANTELMO RAUL</t>
  </si>
  <si>
    <t>RENTERIA</t>
  </si>
  <si>
    <t>ALAN ARTURO</t>
  </si>
  <si>
    <t>RENTERIA ROMERO ALAN ARTURO</t>
  </si>
  <si>
    <t>JULIO RICARDO</t>
  </si>
  <si>
    <t>REYES TORRES JULIO RICARDO</t>
  </si>
  <si>
    <t>IVIS OMAR</t>
  </si>
  <si>
    <t>RIVERA GONZALEZ IVIS OMAR</t>
  </si>
  <si>
    <t>OSUNA</t>
  </si>
  <si>
    <t>RODRIGUEZ OSUNA SALVADOR</t>
  </si>
  <si>
    <t>SAMUEL ESAU</t>
  </si>
  <si>
    <t>RODRIGUEZ RAMIREZ SAMUEL ESAU</t>
  </si>
  <si>
    <t>SALGADO</t>
  </si>
  <si>
    <t>RUVALCABA SALGADO CARLOS ALBERTO</t>
  </si>
  <si>
    <t>341/2025</t>
  </si>
  <si>
    <t>INEA.2S.6.341_2025</t>
  </si>
  <si>
    <t>JESUS JAZIEL</t>
  </si>
  <si>
    <t>SANDOVAL FLORES JESUS JAZIEL</t>
  </si>
  <si>
    <t>342/2025</t>
  </si>
  <si>
    <t>INEA.2S.6.342_2025</t>
  </si>
  <si>
    <t>343/2025</t>
  </si>
  <si>
    <t>INEA.2S.6.343_2025</t>
  </si>
  <si>
    <t>MICHEL</t>
  </si>
  <si>
    <t>ANGEL EDUARDO</t>
  </si>
  <si>
    <t>SERRANO MICHEL ANGEL EDUARDO</t>
  </si>
  <si>
    <t>344/2025</t>
  </si>
  <si>
    <t>INEA.2S.6.344_2025</t>
  </si>
  <si>
    <t>345/2025</t>
  </si>
  <si>
    <t>INEA.2S.6.345_2025</t>
  </si>
  <si>
    <t>URDAPILLETA</t>
  </si>
  <si>
    <t>JORGE AGUSTIN</t>
  </si>
  <si>
    <t>URDAPILLETA VILLEGAS JORGE AGUSTIN</t>
  </si>
  <si>
    <t>346/2025</t>
  </si>
  <si>
    <t>INEA.2S.6.346_2025</t>
  </si>
  <si>
    <t>347/2025</t>
  </si>
  <si>
    <t>INEA.2S.6.347_2025</t>
  </si>
  <si>
    <t>VICENTE</t>
  </si>
  <si>
    <t>VARGAS VELASCO VICENTE</t>
  </si>
  <si>
    <t>348/2025</t>
  </si>
  <si>
    <t>INEA.2S.6.348_2025</t>
  </si>
  <si>
    <t>349/2025</t>
  </si>
  <si>
    <t>INEA.2S.6.349_2025</t>
  </si>
  <si>
    <t>VILLA RODRIGUEZ GERARDO</t>
  </si>
  <si>
    <t>350/2025</t>
  </si>
  <si>
    <t>INEA.2S.6.350_2025</t>
  </si>
  <si>
    <t>351/2025</t>
  </si>
  <si>
    <t>INEA.2S.6.351_2025</t>
  </si>
  <si>
    <t>ARREOLA</t>
  </si>
  <si>
    <t>ARREOLA LOPEZ RICARDO</t>
  </si>
  <si>
    <t>352/2025</t>
  </si>
  <si>
    <t>INEA.2S.6.352_2025</t>
  </si>
  <si>
    <t>REGALADO</t>
  </si>
  <si>
    <t>JUAN ALEJANDRO</t>
  </si>
  <si>
    <t>AVILA REGALADO JUAN ALEJANDRO</t>
  </si>
  <si>
    <t>353/2025</t>
  </si>
  <si>
    <t>INEA.2S.6.353_2025</t>
  </si>
  <si>
    <t>CONTRERAS LEON RAUL</t>
  </si>
  <si>
    <t>354/2025</t>
  </si>
  <si>
    <t>INEA.2S.6.354_2025</t>
  </si>
  <si>
    <t>355/2025</t>
  </si>
  <si>
    <t>INEA.2S.6.355_2025</t>
  </si>
  <si>
    <t>MAYA</t>
  </si>
  <si>
    <t>PABLO ENRIQUE</t>
  </si>
  <si>
    <t>DOMINGUEZ MAYA PABLO ENRIQUE</t>
  </si>
  <si>
    <t>356/2025</t>
  </si>
  <si>
    <t>INEA.2S.6.356_2025</t>
  </si>
  <si>
    <t>OSCAR DANIEL</t>
  </si>
  <si>
    <t>FLORES ROMERO OSCAR DANIEL</t>
  </si>
  <si>
    <t>357/2025</t>
  </si>
  <si>
    <t>INEA.2S.6.357_2025</t>
  </si>
  <si>
    <t>JULIO ADRIAN</t>
  </si>
  <si>
    <t>FLORES ZAMORA JULIO ADRIAN</t>
  </si>
  <si>
    <t>358/2025</t>
  </si>
  <si>
    <t>INEA.2S.6.358_2025</t>
  </si>
  <si>
    <t>JAVIER</t>
  </si>
  <si>
    <t>GARCIA JIMENEZ JAVIER</t>
  </si>
  <si>
    <t>359/2025</t>
  </si>
  <si>
    <t>INEA.2S.6.359_2025</t>
  </si>
  <si>
    <t>LOPEZ GOMEZ JUAN</t>
  </si>
  <si>
    <t>360/2025</t>
  </si>
  <si>
    <t>INEA.2S.6.360_2025</t>
  </si>
  <si>
    <t>VALDESPINO</t>
  </si>
  <si>
    <t>BRAYAN IVAN</t>
  </si>
  <si>
    <t>VALDESPINO VERDUGO BRAYAN IVAN</t>
  </si>
  <si>
    <t>361/2025</t>
  </si>
  <si>
    <t>INEA.2S.6.361_2025</t>
  </si>
  <si>
    <t>CAMPOS</t>
  </si>
  <si>
    <t>SILVA</t>
  </si>
  <si>
    <t>GABRIELA GUADALUPE</t>
  </si>
  <si>
    <t>CAMPOS SILVA GABRIELA GUADALUPE</t>
  </si>
  <si>
    <t>362/2025</t>
  </si>
  <si>
    <t>INEA.2S.6.362_2025</t>
  </si>
  <si>
    <t>363/2025</t>
  </si>
  <si>
    <t>INEA.2S.6.363_2025</t>
  </si>
  <si>
    <t>364/2025</t>
  </si>
  <si>
    <t>INEA.2S.6.364_2025</t>
  </si>
  <si>
    <t>365/2025</t>
  </si>
  <si>
    <t>INEA.2S.6.365_2025</t>
  </si>
  <si>
    <t>366/2025</t>
  </si>
  <si>
    <t>INEA.2S.6.366_2025</t>
  </si>
  <si>
    <t>367/2025</t>
  </si>
  <si>
    <t>INEA.2S.6.367_2025</t>
  </si>
  <si>
    <t>368/2025</t>
  </si>
  <si>
    <t>INEA.2S.6.368_2025</t>
  </si>
  <si>
    <t>369/2025</t>
  </si>
  <si>
    <t>INEA.2S.6.369_2025</t>
  </si>
  <si>
    <t>370/2025</t>
  </si>
  <si>
    <t>INEA.2S.6.370_2025</t>
  </si>
  <si>
    <t>371/2025</t>
  </si>
  <si>
    <t>INEA.2S.6.371_2025</t>
  </si>
  <si>
    <t>372/2025</t>
  </si>
  <si>
    <t>INEA.2S.6.372_2025</t>
  </si>
  <si>
    <t>373/2025</t>
  </si>
  <si>
    <t>INEA.2S.6.373_2025</t>
  </si>
  <si>
    <t>374/2025</t>
  </si>
  <si>
    <t>INEA.2S.6.374_2025</t>
  </si>
  <si>
    <t>PACHECO</t>
  </si>
  <si>
    <t>375/2025</t>
  </si>
  <si>
    <t>INEA.2S.6.375_2025</t>
  </si>
  <si>
    <t>SARMIENTO</t>
  </si>
  <si>
    <t>376/2025</t>
  </si>
  <si>
    <t>INEA.2S.6.376_2025</t>
  </si>
  <si>
    <t>377/2025</t>
  </si>
  <si>
    <t>INEA.2S.6.377_2025</t>
  </si>
  <si>
    <t>PRADO</t>
  </si>
  <si>
    <t>FLORENCIO</t>
  </si>
  <si>
    <t>378/2025</t>
  </si>
  <si>
    <t>INEA.2S.6.378_2025</t>
  </si>
  <si>
    <t>379/2025</t>
  </si>
  <si>
    <t>INEA.2S.6.379_2025</t>
  </si>
  <si>
    <t>380/2025</t>
  </si>
  <si>
    <t>INEA.2S.6.380_2025</t>
  </si>
  <si>
    <t>381/2025</t>
  </si>
  <si>
    <t>INEA.2S.6.381_2025</t>
  </si>
  <si>
    <t>382/2025</t>
  </si>
  <si>
    <t>INEA.2S.6.382_2025</t>
  </si>
  <si>
    <t>VENANCIO</t>
  </si>
  <si>
    <t>383/2025</t>
  </si>
  <si>
    <t>INEA.2S.6.383_2025</t>
  </si>
  <si>
    <t>384/2025</t>
  </si>
  <si>
    <t>INEA.2S.6.384_2025</t>
  </si>
  <si>
    <t>385/2025</t>
  </si>
  <si>
    <t>INEA.2S.6.385_2025</t>
  </si>
  <si>
    <t>FELIPE</t>
  </si>
  <si>
    <t>386/2025</t>
  </si>
  <si>
    <t>INEA.2S.6.386_2025</t>
  </si>
  <si>
    <t>RANGEL</t>
  </si>
  <si>
    <t>387/2025</t>
  </si>
  <si>
    <t>INEA.2S.6.387_2025</t>
  </si>
  <si>
    <t>388/2025</t>
  </si>
  <si>
    <t>INEA.2S.6.388_2025</t>
  </si>
  <si>
    <t>389/2025</t>
  </si>
  <si>
    <t>INEA.2S.6.389_2025</t>
  </si>
  <si>
    <t>VICTOR</t>
  </si>
  <si>
    <t>390/2025</t>
  </si>
  <si>
    <t>INEA.2S.6.390_2025</t>
  </si>
  <si>
    <t>391/2025</t>
  </si>
  <si>
    <t>INEA.2S.6.391_2025</t>
  </si>
  <si>
    <t>392/2025</t>
  </si>
  <si>
    <t>INEA.2S.6.392_2025</t>
  </si>
  <si>
    <t>393/2025</t>
  </si>
  <si>
    <t>INEA.2S.6.393_2025</t>
  </si>
  <si>
    <t>394/2025</t>
  </si>
  <si>
    <t>INEA.2S.6.394_2025</t>
  </si>
  <si>
    <t>GABRIELA</t>
  </si>
  <si>
    <t>395/2025</t>
  </si>
  <si>
    <t>INEA.2S.6.395_2025</t>
  </si>
  <si>
    <t>396/2025</t>
  </si>
  <si>
    <t>INEA.2S.6.396_2025</t>
  </si>
  <si>
    <t>397/2025</t>
  </si>
  <si>
    <t>INEA.2S.6.397_2025</t>
  </si>
  <si>
    <t>398/2025</t>
  </si>
  <si>
    <t>INEA.2S.6.398_2025</t>
  </si>
  <si>
    <t>399/2025</t>
  </si>
  <si>
    <t>INEA.2S.6.399_2025</t>
  </si>
  <si>
    <t>400/2025</t>
  </si>
  <si>
    <t>INEA.2S.6.400_2025</t>
  </si>
  <si>
    <t>401/2025</t>
  </si>
  <si>
    <t>INEA.2S.6.401_2025</t>
  </si>
  <si>
    <t>QUIÑONEZ</t>
  </si>
  <si>
    <t>402/2025</t>
  </si>
  <si>
    <t>INEA.2S.6.402_2025</t>
  </si>
  <si>
    <t>403/2025</t>
  </si>
  <si>
    <t>INEA.2S.6.403_2025</t>
  </si>
  <si>
    <t>404/2025</t>
  </si>
  <si>
    <t>INEA.2S.6.404_2025</t>
  </si>
  <si>
    <t>JORGE ALBERTO</t>
  </si>
  <si>
    <t>405/2025</t>
  </si>
  <si>
    <t>INEA.2S.6.405_2025</t>
  </si>
  <si>
    <t>406/2025</t>
  </si>
  <si>
    <t>INEA.2S.6.406_2025</t>
  </si>
  <si>
    <t>407/2025</t>
  </si>
  <si>
    <t>INEA.2S.6.407_2025</t>
  </si>
  <si>
    <t>408/2025</t>
  </si>
  <si>
    <t>INEA.2S.6.408_2025</t>
  </si>
  <si>
    <t>409/2025</t>
  </si>
  <si>
    <t>INEA.2S.6.409_2025</t>
  </si>
  <si>
    <t>410/2025</t>
  </si>
  <si>
    <t>INEA.2S.6.410_2025</t>
  </si>
  <si>
    <t>411/2025</t>
  </si>
  <si>
    <t>INEA.2S.6.411_2025</t>
  </si>
  <si>
    <t>412/2025</t>
  </si>
  <si>
    <t>INEA.2S.6.412_2025</t>
  </si>
  <si>
    <t>413/2025</t>
  </si>
  <si>
    <t>INEA.2S.6.413_2025</t>
  </si>
  <si>
    <t>414/2025</t>
  </si>
  <si>
    <t>INEA.2S.6.414_2025</t>
  </si>
  <si>
    <t>415/2025</t>
  </si>
  <si>
    <t>INEA.2S.6.415_2025</t>
  </si>
  <si>
    <t>416/2025</t>
  </si>
  <si>
    <t>INEA.2S.6.416_2025</t>
  </si>
  <si>
    <t>417/2025</t>
  </si>
  <si>
    <t>INEA.2S.6.417_2025</t>
  </si>
  <si>
    <t>418/2025</t>
  </si>
  <si>
    <t>INEA.2S.6.418_2025</t>
  </si>
  <si>
    <t>419/2025</t>
  </si>
  <si>
    <t>INEA.2S.6.419_2025</t>
  </si>
  <si>
    <t>420/2025</t>
  </si>
  <si>
    <t>INEA.2S.6.420_2025</t>
  </si>
  <si>
    <t>421/2025</t>
  </si>
  <si>
    <t>INEA.2S.6.421_2025</t>
  </si>
  <si>
    <t>QUINTERO</t>
  </si>
  <si>
    <t>422/2025</t>
  </si>
  <si>
    <t>INEA.2S.6.422_2025</t>
  </si>
  <si>
    <t>423/2025</t>
  </si>
  <si>
    <t>INEA.2S.6.423_2025</t>
  </si>
  <si>
    <t>424/2025</t>
  </si>
  <si>
    <t>INEA.2S.6.424_2025</t>
  </si>
  <si>
    <t>425/2025</t>
  </si>
  <si>
    <t>INEA.2S.6.425_2025</t>
  </si>
  <si>
    <t>FRANCISCO</t>
  </si>
  <si>
    <t>426/2025</t>
  </si>
  <si>
    <t>INEA.2S.6.426_2025</t>
  </si>
  <si>
    <t>427/2025</t>
  </si>
  <si>
    <t>INEA.2S.6.427_2025</t>
  </si>
  <si>
    <t>GUSTAVO</t>
  </si>
  <si>
    <t>428/2025</t>
  </si>
  <si>
    <t>INEA.2S.6.428_2025</t>
  </si>
  <si>
    <t>SAMUEL</t>
  </si>
  <si>
    <t>429/2025</t>
  </si>
  <si>
    <t>INEA.2S.6.429_2025</t>
  </si>
  <si>
    <t>430/2025</t>
  </si>
  <si>
    <t>INEA.2S.6.430_2025</t>
  </si>
  <si>
    <t>431/2025</t>
  </si>
  <si>
    <t>INEA.2S.6.431_2025</t>
  </si>
  <si>
    <t>432/2025</t>
  </si>
  <si>
    <t>INEA.2S.6.432_2025</t>
  </si>
  <si>
    <t>433/2025</t>
  </si>
  <si>
    <t>INEA.2S.6.433_2025</t>
  </si>
  <si>
    <t>CUEVAS</t>
  </si>
  <si>
    <t>434/2025</t>
  </si>
  <si>
    <t>INEA.2S.6.434_2025</t>
  </si>
  <si>
    <t>435/2025</t>
  </si>
  <si>
    <t>INEA.2S.6.435_2025</t>
  </si>
  <si>
    <t>436/2025</t>
  </si>
  <si>
    <t>INEA.2S.6.436_2025</t>
  </si>
  <si>
    <t>437/2025</t>
  </si>
  <si>
    <t>INEA.2S.6.437_2025</t>
  </si>
  <si>
    <t>438/2025</t>
  </si>
  <si>
    <t>INEA.2S.6.438_2025</t>
  </si>
  <si>
    <t>439/2025</t>
  </si>
  <si>
    <t>INEA.2S.6.439_2025</t>
  </si>
  <si>
    <t>440/2025</t>
  </si>
  <si>
    <t>INEA.2S.6.440_2025</t>
  </si>
  <si>
    <t>441/2025</t>
  </si>
  <si>
    <t>INEA.2S.6.441_2025</t>
  </si>
  <si>
    <t>ALMARAZ</t>
  </si>
  <si>
    <t>442/2025</t>
  </si>
  <si>
    <t>INEA.2S.6.442_2025</t>
  </si>
  <si>
    <t>443/2025</t>
  </si>
  <si>
    <t>INEA.2S.6.443_2025</t>
  </si>
  <si>
    <t>444/2025</t>
  </si>
  <si>
    <t>INEA.2S.6.444_2025</t>
  </si>
  <si>
    <t>445/2025</t>
  </si>
  <si>
    <t>INEA.2S.6.445_2025</t>
  </si>
  <si>
    <t>446/2025</t>
  </si>
  <si>
    <t>INEA.2S.6.446_2025</t>
  </si>
  <si>
    <t>447/2025</t>
  </si>
  <si>
    <t>INEA.2S.6.447_2025</t>
  </si>
  <si>
    <t>448/2025</t>
  </si>
  <si>
    <t>INEA.2S.6.448_2025</t>
  </si>
  <si>
    <t>449/2025</t>
  </si>
  <si>
    <t>INEA.2S.6.449_2025</t>
  </si>
  <si>
    <t>450/2025</t>
  </si>
  <si>
    <t>INEA.2S.6.450_2025</t>
  </si>
  <si>
    <t>451/2025</t>
  </si>
  <si>
    <t>INEA.2S.6.451_2025</t>
  </si>
  <si>
    <t>452/2025</t>
  </si>
  <si>
    <t>INEA.2S.6.452_2025</t>
  </si>
  <si>
    <t>JOSE MANUEL</t>
  </si>
  <si>
    <t>453/2025</t>
  </si>
  <si>
    <t>INEA.2S.6.453_2025</t>
  </si>
  <si>
    <t>454/2025</t>
  </si>
  <si>
    <t>INEA.2S.6.454_2025</t>
  </si>
  <si>
    <t>455/2025</t>
  </si>
  <si>
    <t>INEA.2S.6.455_2025</t>
  </si>
  <si>
    <t>456/2025</t>
  </si>
  <si>
    <t>INEA.2S.6.456_2025</t>
  </si>
  <si>
    <t>MIRANDA</t>
  </si>
  <si>
    <t>457/2025</t>
  </si>
  <si>
    <t>INEA.2S.6.457_2025</t>
  </si>
  <si>
    <t>458/2025</t>
  </si>
  <si>
    <t>INEA.2S.6.458_2025</t>
  </si>
  <si>
    <t>459/2025</t>
  </si>
  <si>
    <t>INEA.2S.6.459_2025</t>
  </si>
  <si>
    <t>460/2025</t>
  </si>
  <si>
    <t>INEA.2S.6.460_2025</t>
  </si>
  <si>
    <t>461/2025</t>
  </si>
  <si>
    <t>INEA.2S.6.461_2025</t>
  </si>
  <si>
    <t>HECTOR</t>
  </si>
  <si>
    <t>462/2025</t>
  </si>
  <si>
    <t>INEA.2S.6.462_2025</t>
  </si>
  <si>
    <t>463/2025</t>
  </si>
  <si>
    <t>INEA.2S.6.463_2025</t>
  </si>
  <si>
    <t>464/2025</t>
  </si>
  <si>
    <t>INEA.2S.6.464_2025</t>
  </si>
  <si>
    <t>465/2025</t>
  </si>
  <si>
    <t>INEA.2S.6.465_2025</t>
  </si>
  <si>
    <t>466/2025</t>
  </si>
  <si>
    <t>INEA.2S.6.466_2025</t>
  </si>
  <si>
    <t>467/2025</t>
  </si>
  <si>
    <t>INEA.2S.6.467_2025</t>
  </si>
  <si>
    <t>ISIDRO</t>
  </si>
  <si>
    <t>468/2025</t>
  </si>
  <si>
    <t>INEA.2S.6.468_2025</t>
  </si>
  <si>
    <t>469/2025</t>
  </si>
  <si>
    <t>INEA.2S.6.469_2025</t>
  </si>
  <si>
    <t>470/2025</t>
  </si>
  <si>
    <t>INEA.2S.6.470_2025</t>
  </si>
  <si>
    <t>471/2025</t>
  </si>
  <si>
    <t>INEA.2S.6.471_2025</t>
  </si>
  <si>
    <t>472/2025</t>
  </si>
  <si>
    <t>INEA.2S.6.472_2025</t>
  </si>
  <si>
    <t>473/2025</t>
  </si>
  <si>
    <t>INEA.2S.6.473_2025</t>
  </si>
  <si>
    <t>474/2025</t>
  </si>
  <si>
    <t>INEA.2S.6.474_2025</t>
  </si>
  <si>
    <t>ALONSO</t>
  </si>
  <si>
    <t>475/2025</t>
  </si>
  <si>
    <t>INEA.2S.6.475_2025</t>
  </si>
  <si>
    <t>476/2025</t>
  </si>
  <si>
    <t>INEA.2S.6.476_2025</t>
  </si>
  <si>
    <t>477/2025</t>
  </si>
  <si>
    <t>INEA.2S.6.477_2025</t>
  </si>
  <si>
    <t>BURGOS</t>
  </si>
  <si>
    <t>478/2025</t>
  </si>
  <si>
    <t>INEA.2S.6.478_2025</t>
  </si>
  <si>
    <t>479/2025</t>
  </si>
  <si>
    <t>INEA.2S.6.479_2025</t>
  </si>
  <si>
    <t>480/2025</t>
  </si>
  <si>
    <t>INEA.2S.6.480_2025</t>
  </si>
  <si>
    <t>ROSARIO</t>
  </si>
  <si>
    <t>481/2025</t>
  </si>
  <si>
    <t>INEA.2S.6.481_2025</t>
  </si>
  <si>
    <t>482/2025</t>
  </si>
  <si>
    <t>INEA.2S.6.482_2025</t>
  </si>
  <si>
    <t>483/2025</t>
  </si>
  <si>
    <t>INEA.2S.6.483_2025</t>
  </si>
  <si>
    <t>484/2025</t>
  </si>
  <si>
    <t>INEA.2S.6.484_2025</t>
  </si>
  <si>
    <t>485/2025</t>
  </si>
  <si>
    <t>INEA.2S.6.485_2025</t>
  </si>
  <si>
    <t>486/2025</t>
  </si>
  <si>
    <t>INEA.2S.6.486_2025</t>
  </si>
  <si>
    <t>487/2025</t>
  </si>
  <si>
    <t>INEA.2S.6.487_2025</t>
  </si>
  <si>
    <t>488/2025</t>
  </si>
  <si>
    <t>INEA.2S.6.488_2025</t>
  </si>
  <si>
    <t>489/2025</t>
  </si>
  <si>
    <t>INEA.2S.6.489_2025</t>
  </si>
  <si>
    <t>490/2025</t>
  </si>
  <si>
    <t>INEA.2S.6.490_2025</t>
  </si>
  <si>
    <t>491/2025</t>
  </si>
  <si>
    <t>INEA.2S.6.491_2025</t>
  </si>
  <si>
    <t>492/2025</t>
  </si>
  <si>
    <t>INEA.2S.6.492_2025</t>
  </si>
  <si>
    <t>ANGEL ALBERTO</t>
  </si>
  <si>
    <t>493/2025</t>
  </si>
  <si>
    <t>INEA.2S.6.493_2025</t>
  </si>
  <si>
    <t>494/2025</t>
  </si>
  <si>
    <t>INEA.2S.6.494_2025</t>
  </si>
  <si>
    <t>495/2025</t>
  </si>
  <si>
    <t>INEA.2S.6.495_2025</t>
  </si>
  <si>
    <t>496/2025</t>
  </si>
  <si>
    <t>INEA.2S.6.496_2025</t>
  </si>
  <si>
    <t>JOSE GUADALUPE</t>
  </si>
  <si>
    <t>497/2025</t>
  </si>
  <si>
    <t>INEA.2S.6.497_2025</t>
  </si>
  <si>
    <t>498/2025</t>
  </si>
  <si>
    <t>INEA.2S.6.498_2025</t>
  </si>
  <si>
    <t>499/2025</t>
  </si>
  <si>
    <t>INEA.2S.6.499_2025</t>
  </si>
  <si>
    <t>500/2025</t>
  </si>
  <si>
    <t>INEA.2S.6.500_2025</t>
  </si>
  <si>
    <t>501/2025</t>
  </si>
  <si>
    <t>INEA.2S.6.501_2025</t>
  </si>
  <si>
    <t>502/2025</t>
  </si>
  <si>
    <t>INEA.2S.6.502_2025</t>
  </si>
  <si>
    <t>503/2025</t>
  </si>
  <si>
    <t>INEA.2S.6.503_2025</t>
  </si>
  <si>
    <t>EFRAIN</t>
  </si>
  <si>
    <t>504/2025</t>
  </si>
  <si>
    <t>INEA.2S.6.504_2025</t>
  </si>
  <si>
    <t>REYNA</t>
  </si>
  <si>
    <t>505/2025</t>
  </si>
  <si>
    <t>INEA.2S.6.505_2025</t>
  </si>
  <si>
    <t>506/2025</t>
  </si>
  <si>
    <t>INEA.2S.6.506_2025</t>
  </si>
  <si>
    <t>507/2025</t>
  </si>
  <si>
    <t>INEA.2S.6.507_2025</t>
  </si>
  <si>
    <t>508/2025</t>
  </si>
  <si>
    <t>INEA.2S.6.508_2025</t>
  </si>
  <si>
    <t>509/2025</t>
  </si>
  <si>
    <t>INEA.2S.6.509_2025</t>
  </si>
  <si>
    <t>510/2025</t>
  </si>
  <si>
    <t>INEA.2S.6.510_2025</t>
  </si>
  <si>
    <t>511/2025</t>
  </si>
  <si>
    <t>INEA.2S.6.511_2025</t>
  </si>
  <si>
    <t>512/2025</t>
  </si>
  <si>
    <t>INEA.2S.6.512_2025</t>
  </si>
  <si>
    <t>513/2025</t>
  </si>
  <si>
    <t>INEA.2S.6.513_2025</t>
  </si>
  <si>
    <t>514/2025</t>
  </si>
  <si>
    <t>INEA.2S.6.514_2025</t>
  </si>
  <si>
    <t>515/2025</t>
  </si>
  <si>
    <t>INEA.2S.6.515_2025</t>
  </si>
  <si>
    <t>516/2025</t>
  </si>
  <si>
    <t>INEA.2S.6.516_2025</t>
  </si>
  <si>
    <t>517/2025</t>
  </si>
  <si>
    <t>INEA.2S.6.517_2025</t>
  </si>
  <si>
    <t>518/2025</t>
  </si>
  <si>
    <t>INEA.2S.6.518_2025</t>
  </si>
  <si>
    <t>CALVARIO</t>
  </si>
  <si>
    <t>519/2025</t>
  </si>
  <si>
    <t>INEA.2S.6.519_2025</t>
  </si>
  <si>
    <t>MONTIEL</t>
  </si>
  <si>
    <t>520/2025</t>
  </si>
  <si>
    <t>INEA.2S.6.520_2025</t>
  </si>
  <si>
    <t>521/2025</t>
  </si>
  <si>
    <t>INEA.2S.6.521_2025</t>
  </si>
  <si>
    <t>522/2025</t>
  </si>
  <si>
    <t>INEA.2S.6.522_2025</t>
  </si>
  <si>
    <t>523/2025</t>
  </si>
  <si>
    <t>INEA.2S.6.523_2025</t>
  </si>
  <si>
    <t>524/2025</t>
  </si>
  <si>
    <t>INEA.2S.6.524_2025</t>
  </si>
  <si>
    <t>525/2025</t>
  </si>
  <si>
    <t>INEA.2S.6.525_2025</t>
  </si>
  <si>
    <t>526/2025</t>
  </si>
  <si>
    <t>INEA.2S.6.526_2025</t>
  </si>
  <si>
    <t>527/2025</t>
  </si>
  <si>
    <t>INEA.2S.6.527_2025</t>
  </si>
  <si>
    <t>528/2025</t>
  </si>
  <si>
    <t>INEA.2S.6.528_2025</t>
  </si>
  <si>
    <t>529/2025</t>
  </si>
  <si>
    <t>INEA.2S.6.529_2025</t>
  </si>
  <si>
    <t>530/2025</t>
  </si>
  <si>
    <t>INEA.2S.6.530_2025</t>
  </si>
  <si>
    <t>531/2025</t>
  </si>
  <si>
    <t>INEA.2S.6.531_2025</t>
  </si>
  <si>
    <t>532/2025</t>
  </si>
  <si>
    <t>INEA.2S.6.532_2025</t>
  </si>
  <si>
    <t>533/2025</t>
  </si>
  <si>
    <t>INEA.2S.6.533_2025</t>
  </si>
  <si>
    <t>534/2025</t>
  </si>
  <si>
    <t>INEA.2S.6.534_2025</t>
  </si>
  <si>
    <t>535/2025</t>
  </si>
  <si>
    <t>INEA.2S.6.535_2025</t>
  </si>
  <si>
    <t>536/2025</t>
  </si>
  <si>
    <t>INEA.2S.6.536_2025</t>
  </si>
  <si>
    <t>537/2025</t>
  </si>
  <si>
    <t>INEA.2S.6.537_2025</t>
  </si>
  <si>
    <t>538/2025</t>
  </si>
  <si>
    <t>INEA.2S.6.538_2025</t>
  </si>
  <si>
    <t>539/2025</t>
  </si>
  <si>
    <t>INEA.2S.6.539_2025</t>
  </si>
  <si>
    <t>540/2025</t>
  </si>
  <si>
    <t>INEA.2S.6.540_2025</t>
  </si>
  <si>
    <t>541/2025</t>
  </si>
  <si>
    <t>INEA.2S.6.541_2025</t>
  </si>
  <si>
    <t>El presente inventario ampara la cantidad de  541 expedientes, de los años  2025.</t>
  </si>
  <si>
    <t xml:space="preserve">2S EDUCACION PARA ADULTOS  ALFABETIZACION, PRIMARIA Y SECUNDARIA </t>
  </si>
  <si>
    <t>COORDINACION DE ZONA 05 TIJUANA URBANO PONIENTE</t>
  </si>
  <si>
    <t>2S.6 REGISTRO DE INSCRIPCION DE LA PERSONA EDUCANDA</t>
  </si>
  <si>
    <t xml:space="preserve"> EXPEDIENTE CORRESPONDIENTE  AL EJERCICO 2025.</t>
  </si>
  <si>
    <t>ARTEAGA TEJADA YENIFER CAROLINA</t>
  </si>
  <si>
    <t>AVILA HERRERA DANA MICHELLE</t>
  </si>
  <si>
    <t>AHUMADA TALAVERA JORGE ALBERTO</t>
  </si>
  <si>
    <t>ZAMORA PEREZ SAULO MARTIN</t>
  </si>
  <si>
    <t>LOZADA VELAZQUEZ EUGENIO</t>
  </si>
  <si>
    <t>HERNANDEZ  STACY MONSERRAT</t>
  </si>
  <si>
    <t>ESCOBOZA GUTIERREZ CINTHYA DARLENNE</t>
  </si>
  <si>
    <t>GARCIA LEDESMA DIEGO JIREH</t>
  </si>
  <si>
    <t>RIOS ARROYO JESUS DAVID</t>
  </si>
  <si>
    <t>MORGADO LOMELI MARGARITA</t>
  </si>
  <si>
    <t>SANCHEZ RODRIGUEZ IVAN</t>
  </si>
  <si>
    <t>DE JESUS SAMORA OSCAR</t>
  </si>
  <si>
    <t>MARTINEZ HIPOLITO JOSE ANTONIO</t>
  </si>
  <si>
    <t>TRINIDAD CRUZ MARITZA</t>
  </si>
  <si>
    <t>GRANDE DIAZ ALEJANDRA</t>
  </si>
  <si>
    <t>SOSA HUERTA MIGUEL</t>
  </si>
  <si>
    <t>JUAREZ ARANDA VICTORIANO</t>
  </si>
  <si>
    <t>BOTELLO BOTELLO VICTOR ISMAEL</t>
  </si>
  <si>
    <t>ESTRADA DE LA TORRE PERLA ALEJANDRINA</t>
  </si>
  <si>
    <t>CHAVEZ MOZQUEDA VIOLETA</t>
  </si>
  <si>
    <t>NICASIO QUEZADA LUIS ANTONIO</t>
  </si>
  <si>
    <t>GARCIA GUAJARDO DEVANI</t>
  </si>
  <si>
    <t>RANGEL GOMEZ JUAN DIEGO</t>
  </si>
  <si>
    <t>RODRIGUEZ RAYA MARIA JOSE</t>
  </si>
  <si>
    <t>MONTOYA REYES DILAN JAIR</t>
  </si>
  <si>
    <t>MONTOYA REYES GRETTEL YAMILETH</t>
  </si>
  <si>
    <t>GOMEZ BARRAGAN ANGELICA</t>
  </si>
  <si>
    <t>ESCAREÑO PEREZ JOHAN AXEL</t>
  </si>
  <si>
    <t>VIZCARRA ACOSTA CRISTO REY</t>
  </si>
  <si>
    <t>MARTINEZ SANTIAGO NATHALY DE JESUS</t>
  </si>
  <si>
    <t>PEREZ PEREZ AISLYN CRISTEL</t>
  </si>
  <si>
    <t>GUERRERO BARRANCA JOSELIN</t>
  </si>
  <si>
    <t>ORTEGA MIRANDA BRYAN CAMILO</t>
  </si>
  <si>
    <t>GARAY SEGURA JASMIN ALEJANDRA</t>
  </si>
  <si>
    <t>ORDAZ FLORES ESTHEFANY ALEJANDRA</t>
  </si>
  <si>
    <t>MONTES SANTAMARIA CARLOS ADAN</t>
  </si>
  <si>
    <t>SALGADO VILLA BLANCA SARAY</t>
  </si>
  <si>
    <t>VELAZQUEZ ESQUIVEL ERIC RUBEN</t>
  </si>
  <si>
    <t>CASTRO LARA KEVIN ULISES</t>
  </si>
  <si>
    <t>GARCIA VAZQUEZ MELANIE ALEXA</t>
  </si>
  <si>
    <t>SALAZAR ORTEGA MOISES ABRAHAM</t>
  </si>
  <si>
    <t>MEJIA RODRIGUEZ ELENA JANETH</t>
  </si>
  <si>
    <t>DEL CARMEN JUAREZ KARINA</t>
  </si>
  <si>
    <t>RENDON URIBE BRAYAN OSWALDO</t>
  </si>
  <si>
    <t>RODRIGUEZ RODRIGUEZ MARIA DE LA LUZ</t>
  </si>
  <si>
    <t>TAPIA RIOS EVERARDO DE JESUS</t>
  </si>
  <si>
    <t>PADILLA JEREZANO DAYANA BRIGITH</t>
  </si>
  <si>
    <t>GARCIA VAZQUEZ ALEXIS STEEP</t>
  </si>
  <si>
    <t>AGUILERA VARGAS BRIAN ALEXIS</t>
  </si>
  <si>
    <t>HERNANDEZ ESPINOZA JUAN DANIEL</t>
  </si>
  <si>
    <t>QUIÑONES GARCIA CRISTO DAMIAN</t>
  </si>
  <si>
    <t>CAMARENA JARA JUDITH CELESTE</t>
  </si>
  <si>
    <t>VELAZQUEZ SANCHEZ SUSANA GUADALUPE</t>
  </si>
  <si>
    <t>TOZCANO RAMIREZ MIA ARACELI</t>
  </si>
  <si>
    <t>ESTRADA BUENOSAIRES FELIPE DE JESUS</t>
  </si>
  <si>
    <t>SANTIAGO VELASCO JOSE ABRAHAM</t>
  </si>
  <si>
    <t>ALONSO GARCIA ANGEL URIEL</t>
  </si>
  <si>
    <t>JIMENEZ IXTEPAN WILLIAMS DE JESUS</t>
  </si>
  <si>
    <t>SIMOTA SALAZAR HANANI ISAI</t>
  </si>
  <si>
    <t>ESTRADA CASTRO ALEJANDRO GABRIEL</t>
  </si>
  <si>
    <t>PAREJA LAZARO MARIA GUADALUPE</t>
  </si>
  <si>
    <t>HERNANDEZ BALCAZAR JENIFER VERONICA</t>
  </si>
  <si>
    <t>MOLINA CARRERA KEVIN JOVANNI</t>
  </si>
  <si>
    <t>RODRIGUEZ LUNA DANIEL ALEXANDER</t>
  </si>
  <si>
    <t>TORRES CHAPARRO MATEO ARMANDO</t>
  </si>
  <si>
    <t>GONZALEZ HERNANDEZ MOISES</t>
  </si>
  <si>
    <t>CORDERO BECERRA PEDRO ANTONIO</t>
  </si>
  <si>
    <t>CASTILLO REYNAGA MIKEL YASMANI</t>
  </si>
  <si>
    <t>CASIQUE ARREDONDO JOSE</t>
  </si>
  <si>
    <t>ZAMBRANO PALMA ELIDETH</t>
  </si>
  <si>
    <t>PEREZ GALLEGOS BRANDOM MOISES</t>
  </si>
  <si>
    <t>ROSAS MERINO ANGEL DAVID</t>
  </si>
  <si>
    <t>VELASCO GARCIA DEMETRIO</t>
  </si>
  <si>
    <t>CEDANO VARGAS JERILYN</t>
  </si>
  <si>
    <t>CORTES ANDRADE RUBEN</t>
  </si>
  <si>
    <t>MARTINEZ VENTURA ANA CRISTINA</t>
  </si>
  <si>
    <t>CAMPOS MONDRAGON ANGEL</t>
  </si>
  <si>
    <t>VIZCARRA SEGURA BAYRON ROSARIO</t>
  </si>
  <si>
    <t>CERVANTES RODRIGUEZ PAOLA ARISBETH</t>
  </si>
  <si>
    <t>PINEDA GONZALEZ MARIA DE LOURDES</t>
  </si>
  <si>
    <t>MANZANAREZ OCHOA SAMUEL</t>
  </si>
  <si>
    <t>VILLALBA FRANCO LEOPOLDO</t>
  </si>
  <si>
    <t>RUIZ ROMAN BRANDON YASIEL</t>
  </si>
  <si>
    <t>FRANCISCO FLORES GERARDO</t>
  </si>
  <si>
    <t>CONTRERAS MARIN MARIA JOSE</t>
  </si>
  <si>
    <t>ZEPEDA SOTO NAOMY FERNANDA</t>
  </si>
  <si>
    <t>ANTUNEZ HEREDIA PEDRO EMANUEL</t>
  </si>
  <si>
    <t>DELGADO AVALOS JOSE</t>
  </si>
  <si>
    <t>LOPEZ LOPEZ CARLOS ADRIAN</t>
  </si>
  <si>
    <t>OLVERA ORDOÑEZ RAFAEL</t>
  </si>
  <si>
    <t>MENDOZA ILLESCAS ZIURABE RAQUEL</t>
  </si>
  <si>
    <t>GOROZPE HERNANDEZ JOSE DAVID</t>
  </si>
  <si>
    <t>LOPEZ HERNANDEZ JUAN CARLOS</t>
  </si>
  <si>
    <t>HERNANDEZ HERNANDEZ MATEO</t>
  </si>
  <si>
    <t>MENDEZ LORENZO SANTIAGO</t>
  </si>
  <si>
    <t>CHAVARRIA CASTRO OLGA OLIVIA</t>
  </si>
  <si>
    <t>MIRANDA ANTONIO ADOLFO</t>
  </si>
  <si>
    <t>VILLA SANTIAGO PROSPERO</t>
  </si>
  <si>
    <t>CORONA NAVARRO ALEJANDRO</t>
  </si>
  <si>
    <t>ORTIZ ZAVALA MARCOS OSIEL</t>
  </si>
  <si>
    <t>ZAMBRANO SOLIS GOHANN ALEJANDRO</t>
  </si>
  <si>
    <t>MORALES BLAS ALFREDO</t>
  </si>
  <si>
    <t>RODRIGUEZ VIDALES JAIME EDUARDO</t>
  </si>
  <si>
    <t>PEREZ GONZALEZ BEATRIZ YOLANDA</t>
  </si>
  <si>
    <t>VELAZQUEZ FIGUEROA YARITZI</t>
  </si>
  <si>
    <t>CARRIZALES GUZMAN SERGIO MANUEL</t>
  </si>
  <si>
    <t>VILLAGOMEZ CORNEJO NETZER AGUSTIN</t>
  </si>
  <si>
    <t>DUEÑAS SANCHEZ GUILLERMO</t>
  </si>
  <si>
    <t>PADILLA VAZQUEZ ALEJANDRA</t>
  </si>
  <si>
    <t>VIZCARRA BRISEÑO HENOCH</t>
  </si>
  <si>
    <t>VAZQUEZ VIRRUETA ALFREDO</t>
  </si>
  <si>
    <t>VILLAVERDE ESPINOZA SAHIR ALEXANDER</t>
  </si>
  <si>
    <t>DIRCIO HIDALGO MARIA DEL CARMEN</t>
  </si>
  <si>
    <t>MIRANDA MIRANDA AARON</t>
  </si>
  <si>
    <t>MATA FLORES JOSE LUIS</t>
  </si>
  <si>
    <t>PAEZ BASTIDAS AGUSTIN</t>
  </si>
  <si>
    <t>ZAVALA LIRA FRANCISCO</t>
  </si>
  <si>
    <t>ENCISO  ELENA</t>
  </si>
  <si>
    <t>CASTRO ZUÑIGA BERNARDO</t>
  </si>
  <si>
    <t>PAHUA DIAZ TERESA</t>
  </si>
  <si>
    <t>SARMIENTO CRUZ OSCAR</t>
  </si>
  <si>
    <t>SANCHES MEZA JULIA</t>
  </si>
  <si>
    <t>VILLALOBOS TRUJILLO NATALIA EDITH</t>
  </si>
  <si>
    <t>GAYTAN BAUTISTA ALEXIS JACINTO</t>
  </si>
  <si>
    <t>DE LA MORA GUTIERREZ SANTIAGO JUSTIN</t>
  </si>
  <si>
    <t>TADEO CRUZ JUAN RAFAEL</t>
  </si>
  <si>
    <t>SANDOVAL AMAYO ALICIA</t>
  </si>
  <si>
    <t>ALVAREZ PACHECO GUADALUPE</t>
  </si>
  <si>
    <t>HERNANDEZ MEDINA JOSE FRANCISCO</t>
  </si>
  <si>
    <t>FUENTES NUÑEZ RAUL</t>
  </si>
  <si>
    <t>DEL REAL JIMENEZ DENISS OFELIA</t>
  </si>
  <si>
    <t>FRANCO ALVAREZ VICTOR MANUEL</t>
  </si>
  <si>
    <t>CALDERON BARRERA EVARISTO</t>
  </si>
  <si>
    <t>ALEMAN LANDIN BIANCA</t>
  </si>
  <si>
    <t>GARCIA HERNANDEZ LAURA VIBIANA</t>
  </si>
  <si>
    <t>CUEVAS HERNANDEZ KEISY JANETH</t>
  </si>
  <si>
    <t>SOTO RAMIREZ DANAIRY FERNANDA</t>
  </si>
  <si>
    <t>SOTO RAMIREZ ENELYN MEGAN</t>
  </si>
  <si>
    <t>LOZA NAVARRO MAYSHA AIDETHE</t>
  </si>
  <si>
    <t>CAMARENA JARA SEBASTIAN</t>
  </si>
  <si>
    <t>PEREZ NAVA MARTHA ISABEL</t>
  </si>
  <si>
    <t>BECERRA BARRERA JESUS SEBASTIAN</t>
  </si>
  <si>
    <t>MONTES GARCIA CLAUDIA XIMENA</t>
  </si>
  <si>
    <t>542/2025</t>
  </si>
  <si>
    <t>INEA.2S.6.542_2025</t>
  </si>
  <si>
    <t>543/2025</t>
  </si>
  <si>
    <t>INEA.2S.6.543_2025</t>
  </si>
  <si>
    <t>544/2025</t>
  </si>
  <si>
    <t>INEA.2S.6.544_2025</t>
  </si>
  <si>
    <t>545/2025</t>
  </si>
  <si>
    <t>INEA.2S.6.545_2025</t>
  </si>
  <si>
    <t>546/2025</t>
  </si>
  <si>
    <t>INEA.2S.6.546_2025</t>
  </si>
  <si>
    <t>547/2025</t>
  </si>
  <si>
    <t>INEA.2S.6.547_2025</t>
  </si>
  <si>
    <t>548/2025</t>
  </si>
  <si>
    <t>INEA.2S.6.548_2025</t>
  </si>
  <si>
    <t>549/2025</t>
  </si>
  <si>
    <t>INEA.2S.6.549_2025</t>
  </si>
  <si>
    <t>550/2025</t>
  </si>
  <si>
    <t>INEA.2S.6.550_2025</t>
  </si>
  <si>
    <t>551/2025</t>
  </si>
  <si>
    <t>INEA.2S.6.551_2025</t>
  </si>
  <si>
    <t>552/2025</t>
  </si>
  <si>
    <t>INEA.2S.6.552_2025</t>
  </si>
  <si>
    <t>553/2025</t>
  </si>
  <si>
    <t>INEA.2S.6.553_2025</t>
  </si>
  <si>
    <t>554/2025</t>
  </si>
  <si>
    <t>INEA.2S.6.554_2025</t>
  </si>
  <si>
    <t>555/2025</t>
  </si>
  <si>
    <t>INEA.2S.6.555_2025</t>
  </si>
  <si>
    <t>556/2025</t>
  </si>
  <si>
    <t>INEA.2S.6.556_2025</t>
  </si>
  <si>
    <t>557/2025</t>
  </si>
  <si>
    <t>INEA.2S.6.557_2025</t>
  </si>
  <si>
    <t>558/2025</t>
  </si>
  <si>
    <t>INEA.2S.6.558_2025</t>
  </si>
  <si>
    <t>559/2025</t>
  </si>
  <si>
    <t>INEA.2S.6.559_2025</t>
  </si>
  <si>
    <t>560/2025</t>
  </si>
  <si>
    <t>INEA.2S.6.560_2025</t>
  </si>
  <si>
    <t>561/2025</t>
  </si>
  <si>
    <t>INEA.2S.6.561_2025</t>
  </si>
  <si>
    <t>562/2025</t>
  </si>
  <si>
    <t>INEA.2S.6.562_2025</t>
  </si>
  <si>
    <t>563/2025</t>
  </si>
  <si>
    <t>INEA.2S.6.563_2025</t>
  </si>
  <si>
    <t>564/2025</t>
  </si>
  <si>
    <t>INEA.2S.6.564_2025</t>
  </si>
  <si>
    <t>565/2025</t>
  </si>
  <si>
    <t>INEA.2S.6.565_2025</t>
  </si>
  <si>
    <t>566/2025</t>
  </si>
  <si>
    <t>INEA.2S.6.566_2025</t>
  </si>
  <si>
    <t>567/2025</t>
  </si>
  <si>
    <t>INEA.2S.6.567_2025</t>
  </si>
  <si>
    <t>568/2025</t>
  </si>
  <si>
    <t>INEA.2S.6.568_2025</t>
  </si>
  <si>
    <t>569/2025</t>
  </si>
  <si>
    <t>INEA.2S.6.569_2025</t>
  </si>
  <si>
    <t>570/2025</t>
  </si>
  <si>
    <t>INEA.2S.6.570_2025</t>
  </si>
  <si>
    <t>571/2025</t>
  </si>
  <si>
    <t>INEA.2S.6.571_2025</t>
  </si>
  <si>
    <t>572/2025</t>
  </si>
  <si>
    <t>INEA.2S.6.572_2025</t>
  </si>
  <si>
    <t>573/2025</t>
  </si>
  <si>
    <t>INEA.2S.6.573_2025</t>
  </si>
  <si>
    <t>574/2025</t>
  </si>
  <si>
    <t>INEA.2S.6.574_2025</t>
  </si>
  <si>
    <t>575/2025</t>
  </si>
  <si>
    <t>INEA.2S.6.575_2025</t>
  </si>
  <si>
    <t>576/2025</t>
  </si>
  <si>
    <t>INEA.2S.6.576_2025</t>
  </si>
  <si>
    <t>577/2025</t>
  </si>
  <si>
    <t>INEA.2S.6.577_2025</t>
  </si>
  <si>
    <t>578/2025</t>
  </si>
  <si>
    <t>INEA.2S.6.578_2025</t>
  </si>
  <si>
    <t>579/2025</t>
  </si>
  <si>
    <t>INEA.2S.6.579_2025</t>
  </si>
  <si>
    <t>580/2025</t>
  </si>
  <si>
    <t>INEA.2S.6.580_2025</t>
  </si>
  <si>
    <t>581/2025</t>
  </si>
  <si>
    <t>INEA.2S.6.581_2025</t>
  </si>
  <si>
    <t>582/2025</t>
  </si>
  <si>
    <t>INEA.2S.6.582_2025</t>
  </si>
  <si>
    <t>583/2025</t>
  </si>
  <si>
    <t>INEA.2S.6.583_2025</t>
  </si>
  <si>
    <t>584/2025</t>
  </si>
  <si>
    <t>INEA.2S.6.584_2025</t>
  </si>
  <si>
    <t>585/2025</t>
  </si>
  <si>
    <t>INEA.2S.6.585_2025</t>
  </si>
  <si>
    <t>586/2025</t>
  </si>
  <si>
    <t>INEA.2S.6.586_2025</t>
  </si>
  <si>
    <t>587/2025</t>
  </si>
  <si>
    <t>INEA.2S.6.587_2025</t>
  </si>
  <si>
    <t>588/2025</t>
  </si>
  <si>
    <t>INEA.2S.6.588_2025</t>
  </si>
  <si>
    <t>589/2025</t>
  </si>
  <si>
    <t>INEA.2S.6.589_2025</t>
  </si>
  <si>
    <t>590/2025</t>
  </si>
  <si>
    <t>INEA.2S.6.590_2025</t>
  </si>
  <si>
    <t>591/2025</t>
  </si>
  <si>
    <t>INEA.2S.6.591_2025</t>
  </si>
  <si>
    <t>592/2025</t>
  </si>
  <si>
    <t>INEA.2S.6.592_2025</t>
  </si>
  <si>
    <t>593/2025</t>
  </si>
  <si>
    <t>INEA.2S.6.593_2025</t>
  </si>
  <si>
    <t>594/2025</t>
  </si>
  <si>
    <t>INEA.2S.6.594_2025</t>
  </si>
  <si>
    <t>595/2025</t>
  </si>
  <si>
    <t>INEA.2S.6.595_2025</t>
  </si>
  <si>
    <t>596/2025</t>
  </si>
  <si>
    <t>INEA.2S.6.596_2025</t>
  </si>
  <si>
    <t>597/2025</t>
  </si>
  <si>
    <t>INEA.2S.6.597_2025</t>
  </si>
  <si>
    <t>598/2025</t>
  </si>
  <si>
    <t>INEA.2S.6.598_2025</t>
  </si>
  <si>
    <t>599/2025</t>
  </si>
  <si>
    <t>INEA.2S.6.599_2025</t>
  </si>
  <si>
    <t>600/2025</t>
  </si>
  <si>
    <t>INEA.2S.6.600_2025</t>
  </si>
  <si>
    <t>601/2025</t>
  </si>
  <si>
    <t>INEA.2S.6.601_2025</t>
  </si>
  <si>
    <t>602/2025</t>
  </si>
  <si>
    <t>INEA.2S.6.602_2025</t>
  </si>
  <si>
    <t>603/2025</t>
  </si>
  <si>
    <t>INEA.2S.6.603_2025</t>
  </si>
  <si>
    <t>604/2025</t>
  </si>
  <si>
    <t>INEA.2S.6.604_2025</t>
  </si>
  <si>
    <t>605/2025</t>
  </si>
  <si>
    <t>INEA.2S.6.605_2025</t>
  </si>
  <si>
    <t>606/2025</t>
  </si>
  <si>
    <t>INEA.2S.6.606_2025</t>
  </si>
  <si>
    <t>607/2025</t>
  </si>
  <si>
    <t>INEA.2S.6.607_2025</t>
  </si>
  <si>
    <t>608/2025</t>
  </si>
  <si>
    <t>INEA.2S.6.608_2025</t>
  </si>
  <si>
    <t>609/2025</t>
  </si>
  <si>
    <t>INEA.2S.6.609_2025</t>
  </si>
  <si>
    <t>610/2025</t>
  </si>
  <si>
    <t>INEA.2S.6.610_2025</t>
  </si>
  <si>
    <t>611/2025</t>
  </si>
  <si>
    <t>INEA.2S.6.611_2025</t>
  </si>
  <si>
    <t>612/2025</t>
  </si>
  <si>
    <t>INEA.2S.6.612_2025</t>
  </si>
  <si>
    <t>613/2025</t>
  </si>
  <si>
    <t>INEA.2S.6.613_2025</t>
  </si>
  <si>
    <t>El presente inventario ampara la cantidad de  613  expedientes, de los años  2025.</t>
  </si>
  <si>
    <t>2S EDUCACION PARA ADULTOS (ALFABETIZACIÓN, PRIMARIA Y SECUNDARIA)</t>
  </si>
  <si>
    <t>COORDINACION DE ZONA 06</t>
  </si>
  <si>
    <t>502/205</t>
  </si>
  <si>
    <t>614/2025</t>
  </si>
  <si>
    <t>INEA.2S.6.614_2025</t>
  </si>
  <si>
    <t>615/2025</t>
  </si>
  <si>
    <t>INEA.2S.6.615_2025</t>
  </si>
  <si>
    <t>616/2025</t>
  </si>
  <si>
    <t>INEA.2S.6.616_2025</t>
  </si>
  <si>
    <t>617/2025</t>
  </si>
  <si>
    <t>618/2025</t>
  </si>
  <si>
    <t>INEA.2S.6.618_2025</t>
  </si>
  <si>
    <t>619/2025</t>
  </si>
  <si>
    <t>620/2025</t>
  </si>
  <si>
    <t>INEA.2S.6.620_2025</t>
  </si>
  <si>
    <t>621/2025</t>
  </si>
  <si>
    <t>INEA.2S.6.621_2025</t>
  </si>
  <si>
    <t>622/2025</t>
  </si>
  <si>
    <t>INEA.2S.6.622_2025</t>
  </si>
  <si>
    <t>623/2025</t>
  </si>
  <si>
    <t>INEA.2S.6.623_2025</t>
  </si>
  <si>
    <t>624/2025</t>
  </si>
  <si>
    <t>INEA.2S.6.624_2025</t>
  </si>
  <si>
    <t>625/2025</t>
  </si>
  <si>
    <t>INEA.2S.6.625_2025</t>
  </si>
  <si>
    <t>626/2025</t>
  </si>
  <si>
    <t>INEA.2S.6.626_2025</t>
  </si>
  <si>
    <t>627/2025</t>
  </si>
  <si>
    <t>INEA.2S.6.627_2025</t>
  </si>
  <si>
    <t>628/2025</t>
  </si>
  <si>
    <t>INEA.2S.6.628_2025</t>
  </si>
  <si>
    <t>629/2025</t>
  </si>
  <si>
    <t>INEA.2S.6.629_2025</t>
  </si>
  <si>
    <t>630/2025</t>
  </si>
  <si>
    <t>INEA.2S.6.630_2025</t>
  </si>
  <si>
    <t>631/2025</t>
  </si>
  <si>
    <t>INEA.2S.6.631_2025</t>
  </si>
  <si>
    <t>632/2025</t>
  </si>
  <si>
    <t>INEA.2S.6.632_2025</t>
  </si>
  <si>
    <t>633/2025</t>
  </si>
  <si>
    <t>INEA.2S.6.633_2025</t>
  </si>
  <si>
    <t>634/2025</t>
  </si>
  <si>
    <t>INEA.2S.6.634_2025</t>
  </si>
  <si>
    <t>635/2025</t>
  </si>
  <si>
    <t>INEA.2S.6.635_2025</t>
  </si>
  <si>
    <t>636/2025</t>
  </si>
  <si>
    <t>INEA.2S.6.636_2025</t>
  </si>
  <si>
    <t>637/2025</t>
  </si>
  <si>
    <t>INEA.2S.6.637_2025</t>
  </si>
  <si>
    <t>638/2025</t>
  </si>
  <si>
    <t>INEA.2S.6.638_2025</t>
  </si>
  <si>
    <t>639/2025</t>
  </si>
  <si>
    <t>INEA.2S.6.639_2025</t>
  </si>
  <si>
    <t>640/2025</t>
  </si>
  <si>
    <t>INEA.2S.6.640_2025</t>
  </si>
  <si>
    <t>641/2025</t>
  </si>
  <si>
    <t>INEA.2S.6.641_2025</t>
  </si>
  <si>
    <t>642/2025</t>
  </si>
  <si>
    <t>INEA.2S.6.642_2025</t>
  </si>
  <si>
    <t>643/2025</t>
  </si>
  <si>
    <t>INEA.2S.6.643_2025</t>
  </si>
  <si>
    <t>El presente inventario ampara la cantidad de 991 expedientes de los años  2025</t>
  </si>
  <si>
    <t>COORDINACION DE ZONA 07</t>
  </si>
  <si>
    <t>2672025</t>
  </si>
  <si>
    <t>268/2095</t>
  </si>
  <si>
    <t>El presente inventario ampara la cantidad de 645 , expedientes de los años  20205</t>
  </si>
  <si>
    <t>COORDINACION DE ZONA 08</t>
  </si>
  <si>
    <t>El presente inventario ampara la cantidad de  1168 expedientes, de los años  2025</t>
  </si>
  <si>
    <t>2S EDUCACION PARA ADULTOS (ALFABETIZACION, PRIMARIA Y SECUNDARIA)</t>
  </si>
  <si>
    <t>COORDINACION DE ZONA 09</t>
  </si>
  <si>
    <t>2S.6  EXPEDIENTE DEL EDUCANDO</t>
  </si>
  <si>
    <t>EXPEDIENTE DE EDUCANDOS UCN</t>
  </si>
  <si>
    <t>TELLEZ</t>
  </si>
  <si>
    <t>BRAVO</t>
  </si>
  <si>
    <t>ESMERALDA</t>
  </si>
  <si>
    <t>CRISTINA</t>
  </si>
  <si>
    <t>VASQUEZ</t>
  </si>
  <si>
    <t>NARCISO</t>
  </si>
  <si>
    <t>SALAZAR</t>
  </si>
  <si>
    <t>REBECA</t>
  </si>
  <si>
    <t>BELLO</t>
  </si>
  <si>
    <t>SOLORIO</t>
  </si>
  <si>
    <t>DIANA</t>
  </si>
  <si>
    <t>NORMA</t>
  </si>
  <si>
    <t>GLORIA</t>
  </si>
  <si>
    <t>SOSA</t>
  </si>
  <si>
    <t>EZEQUIEL</t>
  </si>
  <si>
    <t>JESUS GUADALUPE</t>
  </si>
  <si>
    <t>JOSE CARLOS</t>
  </si>
  <si>
    <t>TLEHUACTLE</t>
  </si>
  <si>
    <t>ARANDA</t>
  </si>
  <si>
    <t>SANTOS DANIEL</t>
  </si>
  <si>
    <t>LILIA</t>
  </si>
  <si>
    <t>NICOLAS</t>
  </si>
  <si>
    <t>ANA ISABEL</t>
  </si>
  <si>
    <t>FEDERICO</t>
  </si>
  <si>
    <t>MELO</t>
  </si>
  <si>
    <t>YURIDIA</t>
  </si>
  <si>
    <t>BACILIO</t>
  </si>
  <si>
    <t>SERVIN</t>
  </si>
  <si>
    <t>MARIA LUCINA</t>
  </si>
  <si>
    <t>ROSA ICELA</t>
  </si>
  <si>
    <t>ISABEL</t>
  </si>
  <si>
    <t>MANCILLA</t>
  </si>
  <si>
    <t>CARMEN CRISTAL</t>
  </si>
  <si>
    <t>ESTEFANIA</t>
  </si>
  <si>
    <t>JULIO ANDRES</t>
  </si>
  <si>
    <t>MARCELINO</t>
  </si>
  <si>
    <t>TLAXCALTECATL</t>
  </si>
  <si>
    <t>ANTONIA</t>
  </si>
  <si>
    <t>DIRCIO</t>
  </si>
  <si>
    <t>PRISCILIANO</t>
  </si>
  <si>
    <t>DEMECIO</t>
  </si>
  <si>
    <t>SANTANA</t>
  </si>
  <si>
    <t>YAHIR JHONATAN</t>
  </si>
  <si>
    <t>BAZANTE</t>
  </si>
  <si>
    <t>ALBARADO</t>
  </si>
  <si>
    <t>JOSE SALUD</t>
  </si>
  <si>
    <t>ZEFERINA</t>
  </si>
  <si>
    <t>SIXTO</t>
  </si>
  <si>
    <t>CRISTIAN ALFONSO</t>
  </si>
  <si>
    <t>BRENDA</t>
  </si>
  <si>
    <t>VIZCARRA</t>
  </si>
  <si>
    <t>VALERIANA</t>
  </si>
  <si>
    <t>GILDARDA</t>
  </si>
  <si>
    <t>CALISTRO</t>
  </si>
  <si>
    <t>MARTINA</t>
  </si>
  <si>
    <t>MARIA GUADALUPE</t>
  </si>
  <si>
    <t>PLACENCIA</t>
  </si>
  <si>
    <t>MARSELINO JOSEFINO</t>
  </si>
  <si>
    <t>LARIOS</t>
  </si>
  <si>
    <t>MARGARITA MARIA</t>
  </si>
  <si>
    <t>BALBUENA</t>
  </si>
  <si>
    <t>GRACIELA HERMELINDA</t>
  </si>
  <si>
    <t>GALLO</t>
  </si>
  <si>
    <t>JOAQUIN</t>
  </si>
  <si>
    <t>INOCENCIO MAURICIO</t>
  </si>
  <si>
    <t>BARBOSA</t>
  </si>
  <si>
    <t>PERLA AMERICA</t>
  </si>
  <si>
    <t>IRIS</t>
  </si>
  <si>
    <t>DALIA EDITH</t>
  </si>
  <si>
    <t>REYNA GUADALUPE</t>
  </si>
  <si>
    <t>SERAPIO</t>
  </si>
  <si>
    <t>LUIS ANTONIO</t>
  </si>
  <si>
    <t>AMBROSIO</t>
  </si>
  <si>
    <t>ABELINO</t>
  </si>
  <si>
    <t>CRISTALINA</t>
  </si>
  <si>
    <t>ANICETO</t>
  </si>
  <si>
    <t>TALAMANTES</t>
  </si>
  <si>
    <t>CLARISSA HAYDE</t>
  </si>
  <si>
    <t>ROSA GUADALUPE</t>
  </si>
  <si>
    <t>PAYEN</t>
  </si>
  <si>
    <t>CANDELARIA</t>
  </si>
  <si>
    <t>NICOLASA</t>
  </si>
  <si>
    <t>ODULIA MAXIMINA</t>
  </si>
  <si>
    <t>MAYELICA</t>
  </si>
  <si>
    <t>PAZ</t>
  </si>
  <si>
    <t>JOANNA</t>
  </si>
  <si>
    <t>BALDERAS</t>
  </si>
  <si>
    <t>LUCIANA</t>
  </si>
  <si>
    <t>ABIGAIL</t>
  </si>
  <si>
    <t>AMADO</t>
  </si>
  <si>
    <t>LUCILA</t>
  </si>
  <si>
    <t>EVELYN</t>
  </si>
  <si>
    <t>SOLEDAD</t>
  </si>
  <si>
    <t>ARELY</t>
  </si>
  <si>
    <t>MIRON</t>
  </si>
  <si>
    <t>DANIELA</t>
  </si>
  <si>
    <t>ARACELY</t>
  </si>
  <si>
    <t>LETICIA</t>
  </si>
  <si>
    <t>SIXTA</t>
  </si>
  <si>
    <t>MARICELA</t>
  </si>
  <si>
    <t>FUERTE</t>
  </si>
  <si>
    <t>MARIA ISABEL</t>
  </si>
  <si>
    <t>GRANDE</t>
  </si>
  <si>
    <t>RAYMUNDO</t>
  </si>
  <si>
    <t>MODESTA</t>
  </si>
  <si>
    <t>SONIA</t>
  </si>
  <si>
    <t>GARIBAY</t>
  </si>
  <si>
    <t>MIRIAM</t>
  </si>
  <si>
    <t>BARTOLO</t>
  </si>
  <si>
    <t>FLORENCIA</t>
  </si>
  <si>
    <t>MACEDA</t>
  </si>
  <si>
    <t>CANIZALEZ</t>
  </si>
  <si>
    <t>ANGULO</t>
  </si>
  <si>
    <t>SOLIS</t>
  </si>
  <si>
    <t>MARILIN</t>
  </si>
  <si>
    <t>DIEGO IVAN</t>
  </si>
  <si>
    <t>MARIO</t>
  </si>
  <si>
    <t>LANDA</t>
  </si>
  <si>
    <t>El presente inventario ampara la cantidad de  358 expedientes, de los años  2025.</t>
  </si>
  <si>
    <t xml:space="preserve"> 2S EDUCACION PARA ADULTOS (ALFABETIZACION, PRIMARIA Y SECUNDARIA)</t>
  </si>
  <si>
    <t>COORDINACION DE ZONA 11</t>
  </si>
  <si>
    <t>2S.6 EXPEDIENTE DEL EDUCANDO</t>
  </si>
  <si>
    <t>EXPEDIENTE DE EDUCANDO</t>
  </si>
  <si>
    <t>INEA.2S.06.232_2025</t>
  </si>
  <si>
    <t>CARDENAS CASTELLANOS ERNESTO</t>
  </si>
  <si>
    <t>INEA.2S.06.233_2025</t>
  </si>
  <si>
    <t>MORALES LEON ARIANA LIZETH</t>
  </si>
  <si>
    <t>INEA.2S.06.234_2025</t>
  </si>
  <si>
    <t>CASTILLO LEAL HANNA LETICIA</t>
  </si>
  <si>
    <t>INEA.2S.06.235_2025</t>
  </si>
  <si>
    <t>ROMERO IBARRA JAHASSIEL PATRICIA</t>
  </si>
  <si>
    <t>INEA.2S.06.236_2025</t>
  </si>
  <si>
    <t>LOZANO SILVA GUSTAVO ALEJANDRO</t>
  </si>
  <si>
    <t>INEA.2S.06.237_2025</t>
  </si>
  <si>
    <t>BARBA HIGUERA ARLETTE YAMILETH</t>
  </si>
  <si>
    <t>INEA.2S.06.238_2025</t>
  </si>
  <si>
    <t>FIGUEROA ZARATE DULCE JAZMIN</t>
  </si>
  <si>
    <t>INEA.2S.06.239_2025</t>
  </si>
  <si>
    <t>SANCHEZ MEDINA JAIME</t>
  </si>
  <si>
    <t>INEA.2S.06.240_2025</t>
  </si>
  <si>
    <t>BRISEÑO RANGEL MARIA DE LA LUZ</t>
  </si>
  <si>
    <t>INEA.2S.06.241_2025</t>
  </si>
  <si>
    <t>PEREZ ROJAS SAYANI GUADALUPE</t>
  </si>
  <si>
    <t>INEA.2S.06.242_2025</t>
  </si>
  <si>
    <t>ROMAN PALOMARES RICARDO</t>
  </si>
  <si>
    <t>INEA.2S.06.243_2025</t>
  </si>
  <si>
    <t>VARGAS RAMIREZ BOGAR</t>
  </si>
  <si>
    <t>INEA.2S.06.244_2025</t>
  </si>
  <si>
    <t>VALENZUELA CATAÑO ROSARIO JACINTO</t>
  </si>
  <si>
    <t>INEA.2S.06.245_2025</t>
  </si>
  <si>
    <t>LOPEZ MESINAS JULIA</t>
  </si>
  <si>
    <t>INEA.2S.06.246_2025</t>
  </si>
  <si>
    <t>CORRALES GONZALEZ LOYONEL OSWALDO</t>
  </si>
  <si>
    <t>INEA.2S.06.247_2025</t>
  </si>
  <si>
    <t>MADUEÑA GONZALEZ AARON</t>
  </si>
  <si>
    <t>INEA.2S.06.248_2025</t>
  </si>
  <si>
    <t>AGUIRRE RABAGO OSCAR JULIAN</t>
  </si>
  <si>
    <t>INEA.2S.06.249_2025</t>
  </si>
  <si>
    <t>GALVEZ MASCAREÑO MERCEDES GUADALUPE</t>
  </si>
  <si>
    <t>INEA.2S.06.250_2025</t>
  </si>
  <si>
    <t>MUÑOZ MENDEZ JOSE</t>
  </si>
  <si>
    <t>INEA.2S.06.251_2025</t>
  </si>
  <si>
    <t>LOPEZ GOMEZ BEATRIZ</t>
  </si>
  <si>
    <t>INEA.2S.06.252_2025</t>
  </si>
  <si>
    <t>LAZARO SANTOS ROSA</t>
  </si>
  <si>
    <t>INEA.2S.06.253_2025</t>
  </si>
  <si>
    <t>INEA.2S.06.254_2025</t>
  </si>
  <si>
    <t>GUERRERO RODRIGUEZ JORGE LUIS</t>
  </si>
  <si>
    <t>INEA.2S.06.255_2025</t>
  </si>
  <si>
    <t>HURTADO ARVIZU JAVIER</t>
  </si>
  <si>
    <t>INEA.2S.06.256_2025</t>
  </si>
  <si>
    <t>CASTRO MORALES EDITH ABIGAIL</t>
  </si>
  <si>
    <t>INEA.2S.06.257_2025</t>
  </si>
  <si>
    <t>AMADOR ENCARNACION OSCAR GERARDO</t>
  </si>
  <si>
    <t>INEA.2S.06.258_2025</t>
  </si>
  <si>
    <t>SOLANO RAMOS ROSARIO ARTURO</t>
  </si>
  <si>
    <t>INEA.2S.06.259_2025</t>
  </si>
  <si>
    <t>APOLINAR VILCHIS MIGUEL ANGEL</t>
  </si>
  <si>
    <t>INEA.2S.06.260_2025</t>
  </si>
  <si>
    <t>GONZALEZ DIAZ GUADALUPE</t>
  </si>
  <si>
    <t>INEA.2S.06.261_2025</t>
  </si>
  <si>
    <t>INEA.2S.06.262_2025</t>
  </si>
  <si>
    <t>CLEMENTE DIAZ SAN JUANA</t>
  </si>
  <si>
    <t>INEA.2S.06.263_2025</t>
  </si>
  <si>
    <t>FELIX RENTERIA ANDRES</t>
  </si>
  <si>
    <t>INEA.2S.06.264_2025</t>
  </si>
  <si>
    <t>SOTO  SARA ANDREA</t>
  </si>
  <si>
    <t>INEA.2S.06.265_2025</t>
  </si>
  <si>
    <t>ZORRILLA ABARCA DEYANIRA LIZULI</t>
  </si>
  <si>
    <t>INEA.2S.06.266_2025</t>
  </si>
  <si>
    <t>INEA.2S.06.267_2025</t>
  </si>
  <si>
    <t>RITA REZA DAVID ISRAEL</t>
  </si>
  <si>
    <t>INEA.2S.06.268_2025</t>
  </si>
  <si>
    <t>DEYTA GRANADOS IRVING ANTONIO</t>
  </si>
  <si>
    <t>INEA.2S.06.269_2025</t>
  </si>
  <si>
    <t>SANCHEZ ROJAS NATAN</t>
  </si>
  <si>
    <t>INEA.2S.06.270_2025</t>
  </si>
  <si>
    <t>JUAREZ DORADOR VICTOR</t>
  </si>
  <si>
    <t>INEA.2S.06.271_2025</t>
  </si>
  <si>
    <t>LOPEZ ZATARAIN JACOB ANAXIMANDRO</t>
  </si>
  <si>
    <t>INEA.2S.06.272_2025</t>
  </si>
  <si>
    <t>SANCHEZ HERNANDEZ MARICELA</t>
  </si>
  <si>
    <t>INEA.2S.06.273_2025</t>
  </si>
  <si>
    <t>VALDEZ ORANTES ANTHONY ALEXANDER</t>
  </si>
  <si>
    <t>INEA.2S.06.274_2025</t>
  </si>
  <si>
    <t>INEA.2S.06.275_2025</t>
  </si>
  <si>
    <t>SANTIZ NOLASCO BRENDA YOXELI</t>
  </si>
  <si>
    <t>INEA.2S.06.276_2025</t>
  </si>
  <si>
    <t>CAMPA OLIVEROS DANIEL ELIAS</t>
  </si>
  <si>
    <t>INEA.2S.06.277_2025</t>
  </si>
  <si>
    <t>CALLEJA ROQUE JOVANI</t>
  </si>
  <si>
    <t>INEA.2S.06.278_2025</t>
  </si>
  <si>
    <t>AGUILAR SANCHEZ MARISELA</t>
  </si>
  <si>
    <t>INEA.2S.06.279_2025</t>
  </si>
  <si>
    <t>GALLARDO RIOS OSBALDO</t>
  </si>
  <si>
    <t>INEA.2S.06.280_2025</t>
  </si>
  <si>
    <t>GONZALEZ ANDRADE EDUARDO MATEO</t>
  </si>
  <si>
    <t>INEA.2S.06.281_2025</t>
  </si>
  <si>
    <t>MACIAS RAMIREZ MARIA FERNANDA</t>
  </si>
  <si>
    <t>INEA.2S.06.282_2025</t>
  </si>
  <si>
    <t>GOMEZ SOLIS CATALINA</t>
  </si>
  <si>
    <t>INEA.2S.06.283_2025</t>
  </si>
  <si>
    <t>LOPEZ ZATARAIN CHRISTIAN RAPHAEL</t>
  </si>
  <si>
    <t>INEA.2S.06.284_2025</t>
  </si>
  <si>
    <t>FERNANDEZ HERRERA LORENZO</t>
  </si>
  <si>
    <t>INEA.2S.06.285_2025</t>
  </si>
  <si>
    <t>ZAVALA PEÑALOZA NANCY NATALIA</t>
  </si>
  <si>
    <t>INEA.2S.06.286_2025</t>
  </si>
  <si>
    <t>LOPEZ QUINTERO SANDRA JANNET</t>
  </si>
  <si>
    <t>INEA.2S.06.287_2025</t>
  </si>
  <si>
    <t>INEA.2S.06.288_2025</t>
  </si>
  <si>
    <t>INEA.2S.06.289_2025</t>
  </si>
  <si>
    <t>DIAZ DIAZ MARIA DE JESUS</t>
  </si>
  <si>
    <t>INEA.2S.06.290_2025</t>
  </si>
  <si>
    <t>HERRERA LULE ELIZABETH</t>
  </si>
  <si>
    <t>INEA.2S.06.291_2025</t>
  </si>
  <si>
    <t>GONZALEZ CRUZ MARIA ELENA</t>
  </si>
  <si>
    <t>INEA.2S.06.292_2025</t>
  </si>
  <si>
    <t>AGUIRRE GARCIA BEATRIZ ALICIA</t>
  </si>
  <si>
    <t>INEA.2S.06.293_2025</t>
  </si>
  <si>
    <t>MORENO MONDRAGON ATZAEL</t>
  </si>
  <si>
    <t>INEA.2S.06.294_2025</t>
  </si>
  <si>
    <t>ROMERO REYES JAQUELINE</t>
  </si>
  <si>
    <t>INEA.2S.06.295_2025</t>
  </si>
  <si>
    <t>GARCIA ZAPIEN KAREN ALEJANDRA</t>
  </si>
  <si>
    <t>INEA.2S.06.296_2025</t>
  </si>
  <si>
    <t>CAMPOS HINOJOSA MARTHA PATRICIA</t>
  </si>
  <si>
    <t>INEA.2S.06.297_2025</t>
  </si>
  <si>
    <t>AVITIA BARRON FRANCISCA DE JESUS</t>
  </si>
  <si>
    <t>INEA.2S.06.298_2025</t>
  </si>
  <si>
    <t>MONTOYA HUERTA MARIA</t>
  </si>
  <si>
    <t>INEA.2S.06.299_2025</t>
  </si>
  <si>
    <t>GONZALEZ FLORES JESSICA DAHENALY</t>
  </si>
  <si>
    <t>INEA.2S.06.300_2025</t>
  </si>
  <si>
    <t>CRUZ MORATO JOSEFINA</t>
  </si>
  <si>
    <t>INEA.2S.06.301_2025</t>
  </si>
  <si>
    <t>LOPEZ URQUIDEZ GILBERTO</t>
  </si>
  <si>
    <t>INEA.2S.06.302_2025</t>
  </si>
  <si>
    <t>RUIZ SALAZAR MARTHA PATRICIA</t>
  </si>
  <si>
    <t>INEA.2S.06.303_2025</t>
  </si>
  <si>
    <t>LEON OJEDA MARIA DEL CARMEN</t>
  </si>
  <si>
    <t>INEA.2S.06.304_2025</t>
  </si>
  <si>
    <t>GONZALEZ GUERRA SANDRA ANAITZA AMERICA</t>
  </si>
  <si>
    <t>INEA.2S.06.305_2025</t>
  </si>
  <si>
    <t>DAVILA CASILLAS ROCIO ESMERALDA</t>
  </si>
  <si>
    <t>INEA.2S.06.306_2025</t>
  </si>
  <si>
    <t>ORNELAS VALDEZ LAURA ELENA</t>
  </si>
  <si>
    <t>INEA.2S.06.307_2025</t>
  </si>
  <si>
    <t>ANAYA QUINTERO JESUS ALBERTO</t>
  </si>
  <si>
    <t>INEA.2S.06.308_2025</t>
  </si>
  <si>
    <t>MARIN PINZON MIRIAM</t>
  </si>
  <si>
    <t>INEA.2S.06.309_2025</t>
  </si>
  <si>
    <t>VAZQUEZ RIVERA MARICELA</t>
  </si>
  <si>
    <t>INEA.2S.06.310_2025</t>
  </si>
  <si>
    <t>RIVERA PILA GANIA SHARID</t>
  </si>
  <si>
    <t>INEA.2S.06.311_2025</t>
  </si>
  <si>
    <t>MEJIA MARTINEZ CARMEN</t>
  </si>
  <si>
    <t>INEA.2S.06.312_2025</t>
  </si>
  <si>
    <t>SIQUEIROS ARREDONDO JATZIRY ANGELICA</t>
  </si>
  <si>
    <t>INEA.2S.06.313_2025</t>
  </si>
  <si>
    <t>LOMA GARCIA NORMA ELENA</t>
  </si>
  <si>
    <t>INEA.2S.06.314_2025</t>
  </si>
  <si>
    <t>LOPEZ FELIX CLAUDIA LORENA</t>
  </si>
  <si>
    <t>INEA.2S.06.315_2025</t>
  </si>
  <si>
    <t>SUAREZ GOMEZ OLIVIA</t>
  </si>
  <si>
    <t>INEA.2S.06.316_2025</t>
  </si>
  <si>
    <t>MANJARREZ SANCHEZ ANA LUISA</t>
  </si>
  <si>
    <t>INEA.2S.06.317_2025</t>
  </si>
  <si>
    <t>GARCIA GOMES JULIETA</t>
  </si>
  <si>
    <t>INEA.2S.06.318_2025</t>
  </si>
  <si>
    <t>RIVERA GOMEZ GABRIELA</t>
  </si>
  <si>
    <t>INEA.2S.06.319_2025</t>
  </si>
  <si>
    <t>FAVELA GARCIA ALEJANDRA SARAHY</t>
  </si>
  <si>
    <t>INEA.2S.06.320_2025</t>
  </si>
  <si>
    <t>INEA.2S.06.321_2025</t>
  </si>
  <si>
    <t>HERNANDEZ YESCA ROBERTO</t>
  </si>
  <si>
    <t>INEA.2S.06.322_2025</t>
  </si>
  <si>
    <t>GARCIA GONZALEZ BRIAN ALEXANDER</t>
  </si>
  <si>
    <t>INEA.2S.06.323_2025</t>
  </si>
  <si>
    <t>RAMIREZ SOBERANEZ DAVID ALFONSO</t>
  </si>
  <si>
    <t>INEA.2S.06.324_2025</t>
  </si>
  <si>
    <t>OLIVARES BAHENA ALMA ROSA</t>
  </si>
  <si>
    <t>INEA.2S.06.325_2025</t>
  </si>
  <si>
    <t>PONCE PEREZ JUAN JOSE</t>
  </si>
  <si>
    <t>INEA.2S.06.326_2025</t>
  </si>
  <si>
    <t>MEDINA ORTIZ IVAN</t>
  </si>
  <si>
    <t>INEA.2S.06.327_2025</t>
  </si>
  <si>
    <t>PONCE PEREZ JONATHAN EDUARDO</t>
  </si>
  <si>
    <t>INEA.2S.06.328_2025</t>
  </si>
  <si>
    <t>VALENCIA SUAREZ ELEONOR NAHOMY</t>
  </si>
  <si>
    <t>INEA.2S.06.329_2025</t>
  </si>
  <si>
    <t>HERNANDEZ RAMIREZ TOMASA</t>
  </si>
  <si>
    <t>INEA.2S.06.330_2025</t>
  </si>
  <si>
    <t>INEA.2S.06.331_2025</t>
  </si>
  <si>
    <t>XHILON LEON GUADALUPE</t>
  </si>
  <si>
    <t>INEA.2S.06.332_2025</t>
  </si>
  <si>
    <t>ROMERO FORTANEL MARCELINA</t>
  </si>
  <si>
    <t>INEA.2S.06.333_2025</t>
  </si>
  <si>
    <t>ROMERO FORTANEL JAZMIN ESPERANZA</t>
  </si>
  <si>
    <t>INEA.2S.06.334_2025</t>
  </si>
  <si>
    <t>ROMERO FORTANEL ASHLEY ARACELY</t>
  </si>
  <si>
    <t>INEA.2S.06.335_2025</t>
  </si>
  <si>
    <t>MUÑOZ YAÑEZ BETZAIDA VERONICA</t>
  </si>
  <si>
    <t>INEA.2S.06.336_2025</t>
  </si>
  <si>
    <t>DELGADO MEDINA DANNA YARELI</t>
  </si>
  <si>
    <t>INEA.2S.06.337_2025</t>
  </si>
  <si>
    <t>DE LEON HERNANDEZ ARTEMIO</t>
  </si>
  <si>
    <t>INEA.2S.06.338_2025</t>
  </si>
  <si>
    <t>TELLES GARCIA LUIS SANTIAGO</t>
  </si>
  <si>
    <t>INEA.2S.06.339_2025</t>
  </si>
  <si>
    <t>MASCAREÑO ROCHA MERCEDES JESUS</t>
  </si>
  <si>
    <t>INEA.2S.06.340_2025</t>
  </si>
  <si>
    <t>VALENZUELA SANTACRUZ MAURICIO</t>
  </si>
  <si>
    <t>INEA.2S.06.341_2025</t>
  </si>
  <si>
    <t>LOPEZ GUZMAN ROSA</t>
  </si>
  <si>
    <t>INEA.2S.06.342_2025</t>
  </si>
  <si>
    <t>REYNOSO ALONSO JOSE ERNESTO</t>
  </si>
  <si>
    <t>INEA.2S.06.343_2025</t>
  </si>
  <si>
    <t>RIVAS HERNANDEZ KIMBERLY VIANEY</t>
  </si>
  <si>
    <t>INEA.2S.06.344_2025</t>
  </si>
  <si>
    <t>GAMEZ SOLIZ GENESIS</t>
  </si>
  <si>
    <t>INEA.2S.06.345_2025</t>
  </si>
  <si>
    <t>AGUIRRE VALLES ROBERTO</t>
  </si>
  <si>
    <t>INEA.2S.06.346_2025</t>
  </si>
  <si>
    <t>NAVARRETE RESENDEZ JOSE LUIS</t>
  </si>
  <si>
    <t>INEA.2S.06.347_2025</t>
  </si>
  <si>
    <t>CEREZO GUTIERREZ CAROLINA</t>
  </si>
  <si>
    <t>INEA.2S.06.348_2025</t>
  </si>
  <si>
    <t>ZAVALA HERNANDEZ ESDRAS</t>
  </si>
  <si>
    <t>INEA.2S.06.349_2025</t>
  </si>
  <si>
    <t>LOPEZ GOMEZ ROSARIO ADRIANA</t>
  </si>
  <si>
    <t>INEA.2S.06.350_2025</t>
  </si>
  <si>
    <t>VEGA RIVAS ISAAC NOLBERTO</t>
  </si>
  <si>
    <t>INEA.2S.06.351_2025</t>
  </si>
  <si>
    <t>HERNANDEZ ARROYO RICARDO</t>
  </si>
  <si>
    <t>INEA.2S.06.352_2025</t>
  </si>
  <si>
    <t>ORTEGA MEZA MIRNA LUCIA</t>
  </si>
  <si>
    <t>INEA.2S.06.353_2025</t>
  </si>
  <si>
    <t>GARCIA GARCIA CRISTIAN ALEXIS</t>
  </si>
  <si>
    <t>INEA.2S.06.354_2025</t>
  </si>
  <si>
    <t>LUGO CAZAREZ JESUS NOLASCO</t>
  </si>
  <si>
    <t>INEA.2S.06.355_2025</t>
  </si>
  <si>
    <t>SALAZAR MARQUEZ JOSE LUIS</t>
  </si>
  <si>
    <t>INEA.2S.06.356_2025</t>
  </si>
  <si>
    <t>INZUNZA SAINZ KATTY BIANEY</t>
  </si>
  <si>
    <t>INEA.2S.06.357_2025</t>
  </si>
  <si>
    <t>SALAS BORBON ADEMIR ANTONIO</t>
  </si>
  <si>
    <t>INEA.2S.06.358_2025</t>
  </si>
  <si>
    <t>GALLARDO REYES LIZETH</t>
  </si>
  <si>
    <t>INEA.2S.06.359_2025</t>
  </si>
  <si>
    <t>GUTIERREZ  MA. PATRICIA</t>
  </si>
  <si>
    <t>INEA.2S.06.360_2025</t>
  </si>
  <si>
    <t>GALVAN YAÑEZ CECILIA</t>
  </si>
  <si>
    <t>INEA.2S.06.361_2025</t>
  </si>
  <si>
    <t>GARCIA CAMARILLO KIMBERLY GRICELDA</t>
  </si>
  <si>
    <t>INEA.2S.06.362_2025</t>
  </si>
  <si>
    <t>CALVILLO PEREIDA JESUS SANTIAGO</t>
  </si>
  <si>
    <t>INEA.2S.06.363_2025</t>
  </si>
  <si>
    <t>SAUCEDO SOSA ADRIAN</t>
  </si>
  <si>
    <t>INEA.2S.06.364_2025</t>
  </si>
  <si>
    <t>HINOJOSA HINOJOSA NOE</t>
  </si>
  <si>
    <t>INEA.2S.06.365_2025</t>
  </si>
  <si>
    <t>GONZALEZ LOPEZ JOSE MIGUEL</t>
  </si>
  <si>
    <t>INEA.2S.06.366_2025</t>
  </si>
  <si>
    <t>AVILA JOCOBI DENISSE CRISTINA</t>
  </si>
  <si>
    <t>INEA.2S.06.367_2025</t>
  </si>
  <si>
    <t>ROJAS CAZARES DEBAHNY MINERVA</t>
  </si>
  <si>
    <t>INEA.2S.06.368_2025</t>
  </si>
  <si>
    <t>ZAVALA JIMENEZ NATALIA</t>
  </si>
  <si>
    <t>INEA.2S.06.369_2025</t>
  </si>
  <si>
    <t>QUIÑONEZ FLORES RODOLFO</t>
  </si>
  <si>
    <t>INEA.2S.06.370_2025</t>
  </si>
  <si>
    <t>CANTERO BAEZ ALEXIA MONSERRAT</t>
  </si>
  <si>
    <t>INEA.2S.06.371_2025</t>
  </si>
  <si>
    <t>LORA HERRERA JOSE ANGEL</t>
  </si>
  <si>
    <t>INEA.2S.06.372_2025</t>
  </si>
  <si>
    <t>ZUNIGA LOPEZ JOAN ALEXANDRO</t>
  </si>
  <si>
    <t>INEA.2S.06.373_2025</t>
  </si>
  <si>
    <t>HERNANDEZ PANIAGUA CECILIA</t>
  </si>
  <si>
    <t>INEA.2S.06.374_2025</t>
  </si>
  <si>
    <t>JIMENEZ PINACHO ANA ELSI</t>
  </si>
  <si>
    <t>INEA.2S.06.375_2025</t>
  </si>
  <si>
    <t>MATEO CERVANTES FRANCISCA</t>
  </si>
  <si>
    <t>INEA.2S.06.376_2025</t>
  </si>
  <si>
    <t>VALENZUELA VALENZUELA YORLETTE JOSELYN</t>
  </si>
  <si>
    <t>INEA.2S.06.377_2025</t>
  </si>
  <si>
    <t>ROJAS BUSTOS BRIAN GIOVANNI</t>
  </si>
  <si>
    <t>INEA.2S.06.378_2025</t>
  </si>
  <si>
    <t>ESPINOZA ARAIZA SANDRA LUZ</t>
  </si>
  <si>
    <t>INEA.2S.06.379_2025</t>
  </si>
  <si>
    <t>SALAS ESCOBEDO ANDREA</t>
  </si>
  <si>
    <t>INEA.2S.06.380_2025</t>
  </si>
  <si>
    <t>SANCHEZ MENDOZA JOSE ANGEL MANUEL</t>
  </si>
  <si>
    <t>INEA.2S.06.381_2025</t>
  </si>
  <si>
    <t>INEA.2S.06.382_2025</t>
  </si>
  <si>
    <t>INEA.2S.06.383_2025</t>
  </si>
  <si>
    <t>VARELA MENDO ANA PRISCILA NAVIDAD</t>
  </si>
  <si>
    <t>INEA.2S.06.384_2025</t>
  </si>
  <si>
    <t>LEYVA CARRILLO YESHUAN JOSE IGNACIO</t>
  </si>
  <si>
    <t>INEA.2S.06.385_2025</t>
  </si>
  <si>
    <t>BENITEZ CORTES DAVID AXSEL</t>
  </si>
  <si>
    <t>INEA.2S.06.386_2025</t>
  </si>
  <si>
    <t>CAMACHO TELLEZ ANA GUADALUPE</t>
  </si>
  <si>
    <t>INEA.2S.06.387_2025</t>
  </si>
  <si>
    <t>MENDEZ ALMADA ANGELES ALEXANDRA</t>
  </si>
  <si>
    <t>INEA.2S.06.388_2025</t>
  </si>
  <si>
    <t>JOHNSON BUSTAMANTE ALFONSO</t>
  </si>
  <si>
    <t>INEA.2S.06.389_2025</t>
  </si>
  <si>
    <t>ORELLANA MUÑOZ KLHER GENOVEVA</t>
  </si>
  <si>
    <t>INEA.2S.06.390_2025</t>
  </si>
  <si>
    <t>VARELA SANDEZ VICTORIA</t>
  </si>
  <si>
    <t>INEA.2S.06.391_2025</t>
  </si>
  <si>
    <t>GARCIA VALENZUELA ANGEL</t>
  </si>
  <si>
    <t>INEA.2S.06.392_2025</t>
  </si>
  <si>
    <t>CASTILLO BRIOSO MARIA JOSE</t>
  </si>
  <si>
    <t>INEA.2S.06.393_2025</t>
  </si>
  <si>
    <t>GAXIOLA GIL MANUEL</t>
  </si>
  <si>
    <t>INEA.2S.06.394_2025</t>
  </si>
  <si>
    <t>SANCHEZ MEJIA ROSA MARIA</t>
  </si>
  <si>
    <t>INEA.2S.06.395_2025</t>
  </si>
  <si>
    <t>INEA.2S.06.396_2025</t>
  </si>
  <si>
    <t>INEA.2S.06.397_2025</t>
  </si>
  <si>
    <t>MENDOZA SOLORIO MARIA IVONNE</t>
  </si>
  <si>
    <t>INEA.2S.06.398_2025</t>
  </si>
  <si>
    <t>PARTIDA RAMIREZ AGUSTIN</t>
  </si>
  <si>
    <t>INEA.2S.06.399_2025</t>
  </si>
  <si>
    <t>FRIAS PRADO ANDREY EMILIANO</t>
  </si>
  <si>
    <t>INEA.2S.06.400_2025</t>
  </si>
  <si>
    <t>SANCHEZ OBLEA LAURA ELENA</t>
  </si>
  <si>
    <t>INEA.2S.06.401_2025</t>
  </si>
  <si>
    <t>MONTAÑO AGUILAR YARED RUBI</t>
  </si>
  <si>
    <t>INEA.2S.06.402_2025</t>
  </si>
  <si>
    <t>LADRON DE GUEVARA BAEZ BRISSA</t>
  </si>
  <si>
    <t>INEA.2S.06.403_2025</t>
  </si>
  <si>
    <t>LOPEZ RODRIGUEZ VIANEY</t>
  </si>
  <si>
    <t>INEA.2S.06.404_2025</t>
  </si>
  <si>
    <t>MALTOS MARTINEZ JUAN ALBERTO</t>
  </si>
  <si>
    <t>INEA.2S.06.405_2025</t>
  </si>
  <si>
    <t>ACUÑA VILLELA RAMON ALONSO</t>
  </si>
  <si>
    <t>INEA.2S.06.406_2025</t>
  </si>
  <si>
    <t>ALCALA ALCALA DORA GUADALUPE</t>
  </si>
  <si>
    <t>INEA.2S.06.407_2025</t>
  </si>
  <si>
    <t>MEDINA SARABIA RAYMUNDO MISAEL</t>
  </si>
  <si>
    <t>INEA.2S.06.408_2025</t>
  </si>
  <si>
    <t>BUSTAMANTE FICHER CARLOS</t>
  </si>
  <si>
    <t>INEA.2S.06.409_2025</t>
  </si>
  <si>
    <t>CORREA CRUZ EMILY AIDEE</t>
  </si>
  <si>
    <t>INEA.2S.06.410_2025</t>
  </si>
  <si>
    <t>ANGUIANO GOMEZ SILVIA</t>
  </si>
  <si>
    <t>INEA.2S.06.411_2025</t>
  </si>
  <si>
    <t>HARO TAFOYA GUILLERMO</t>
  </si>
  <si>
    <t>INEA.2S.06.412_2025</t>
  </si>
  <si>
    <t>INEA.2S.06.413_2025</t>
  </si>
  <si>
    <t>DIAZ VAZQUEZ MARIA GUADALUPE</t>
  </si>
  <si>
    <t>INEA.2S.06.414_2025</t>
  </si>
  <si>
    <t>LOMELI AVENDAÑO PEDRO ISRAEL</t>
  </si>
  <si>
    <t>INEA.2S.06.415_2025</t>
  </si>
  <si>
    <t>SANCHEZ MARTINEZ NANCY</t>
  </si>
  <si>
    <t>INEA.2S.06.416_2025</t>
  </si>
  <si>
    <t>RAMOS GOMEZ LESLIE AYDE</t>
  </si>
  <si>
    <t>INEA.2S.06.417_2025</t>
  </si>
  <si>
    <t>OCHOA MIRANDA KEVIN RAFAEL</t>
  </si>
  <si>
    <t>INEA.2S.06.418_2025</t>
  </si>
  <si>
    <t>RODRIGUEZ ECHEVERRIA MARIA DE LA LUZ</t>
  </si>
  <si>
    <t>INEA.2S.06.419_2025</t>
  </si>
  <si>
    <t>QUEZADA PONCE DIEGO</t>
  </si>
  <si>
    <t>INEA.2S.06.420_2025</t>
  </si>
  <si>
    <t>ROMERO QUINTINO JESUS EDUARDO</t>
  </si>
  <si>
    <t>INEA.2S.06.421_2025</t>
  </si>
  <si>
    <t>SANCHEZ PEREZ JOSE MANUEL</t>
  </si>
  <si>
    <t>INEA.2S.06.422_2025</t>
  </si>
  <si>
    <t>ROJO RODRIGUEZ YAEL ANDRES</t>
  </si>
  <si>
    <t>INEA.2S.06.423_2025</t>
  </si>
  <si>
    <t>DE LA PEÑA HIGUERA ALONSO</t>
  </si>
  <si>
    <t>INEA.2S.06.424_2025</t>
  </si>
  <si>
    <t>AVILA NAVARRETE ESMERALDA VICTORIA</t>
  </si>
  <si>
    <t>INEA.2S.06.425_2025</t>
  </si>
  <si>
    <t>TORRES CRUZ BRANDA ARELI</t>
  </si>
  <si>
    <t>INEA.2S.06.426_2025</t>
  </si>
  <si>
    <t>INEA.2S.06.427_2025</t>
  </si>
  <si>
    <t>SORIA FLORIANO ROSA MARIA</t>
  </si>
  <si>
    <t>INEA.2S.06.428_2025</t>
  </si>
  <si>
    <t>CORCOLES LIMON CECILIA</t>
  </si>
  <si>
    <t>INEA.2S.06.429_2025</t>
  </si>
  <si>
    <t>ROBLES AMEZAGA ALFONSO</t>
  </si>
  <si>
    <t>INEA.2S.06.430_2025</t>
  </si>
  <si>
    <t>ZAPATA ULIN FRANCISCO JAVIER</t>
  </si>
  <si>
    <t>INEA.2S.06.431_2025</t>
  </si>
  <si>
    <t>GONZALEZ AGUIAR JHONATAN</t>
  </si>
  <si>
    <t>INEA.2S.06.432_2025</t>
  </si>
  <si>
    <t>GUTIERREZ GARCIA MICHELLE</t>
  </si>
  <si>
    <t>INEA.2S.06.433_2025</t>
  </si>
  <si>
    <t>SANDOVAL DIAZ JESUS ANTONIO</t>
  </si>
  <si>
    <t>INEA.2S.06.434_2025</t>
  </si>
  <si>
    <t>SANCHEZ CERVANTES GUADALUPE</t>
  </si>
  <si>
    <t>INEA.2S.06.435_2025</t>
  </si>
  <si>
    <t>ARIAS ORTIZ MARTHA GABRIELA</t>
  </si>
  <si>
    <t>INEA.2S.06.436_2025</t>
  </si>
  <si>
    <t>SINGH MURILLO MICHELL</t>
  </si>
  <si>
    <t>INEA.2S.06.437_2025</t>
  </si>
  <si>
    <t>INEA.2S.06.438_2025</t>
  </si>
  <si>
    <t>REYES MALDONADO SUSANA ADELAIDA</t>
  </si>
  <si>
    <t>INEA.2S.06.439_2025</t>
  </si>
  <si>
    <t>VALLE VALENZUELA MARIA ESTHER</t>
  </si>
  <si>
    <t>INEA.2S.06.440_2025</t>
  </si>
  <si>
    <t>GARCIA JAIME ANGELA ANNELL</t>
  </si>
  <si>
    <t>INEA.2S.06.441_2025</t>
  </si>
  <si>
    <t>ABAD CARBAJAL LEONEL</t>
  </si>
  <si>
    <t>INEA.2S.06.442_2025</t>
  </si>
  <si>
    <t>LONA GARCIA CLAUDIA YANETH</t>
  </si>
  <si>
    <t>INEA.2S.06.443_2025</t>
  </si>
  <si>
    <t>AGUILERA VALADEZ ANA FABIOLA</t>
  </si>
  <si>
    <t>INEA.2S.06.444_2025</t>
  </si>
  <si>
    <t>RODRIGUEZ PONCE BEATRIZ ARIADNA</t>
  </si>
  <si>
    <t>INEA.2S.06.445_2025</t>
  </si>
  <si>
    <t>GARCIA LEON MARIBEL ALEXANDRA</t>
  </si>
  <si>
    <t>INEA.2S.06.446_2025</t>
  </si>
  <si>
    <t>MALDONADO GOMEZ KEYLET SAMARA</t>
  </si>
  <si>
    <t>INEA.2S.06.447_2025</t>
  </si>
  <si>
    <t>SANCHEZ HERNANDEZ BERTA</t>
  </si>
  <si>
    <t>INEA.2S.06.448_2025</t>
  </si>
  <si>
    <t>FELIX HERNANDEZ CARLOS DOMINGO</t>
  </si>
  <si>
    <t>INEA.2S.06.449_2025</t>
  </si>
  <si>
    <t>PALOMARES ORTIZ ROSA MARIA</t>
  </si>
  <si>
    <t>INEA.2S.06.450_2025</t>
  </si>
  <si>
    <t>MARTINEZ TORRES CAROLINA IDOLINA</t>
  </si>
  <si>
    <t>INEA.2S.06.451_2025</t>
  </si>
  <si>
    <t>RUSILES MONTEVERDE DIANA MARITZA</t>
  </si>
  <si>
    <t>INEA.2S.06.452_2025</t>
  </si>
  <si>
    <t>INEA.2S.06.453_2025</t>
  </si>
  <si>
    <t>JIMENEZ PLASCENCIA ISMA JACSIBE</t>
  </si>
  <si>
    <t>INEA.2S.06.454_2025</t>
  </si>
  <si>
    <t>PARRA VALENZUELA ABIGAIL</t>
  </si>
  <si>
    <t>INEA.2S.06.455_2025</t>
  </si>
  <si>
    <t>INEA.2S.06.456_2025</t>
  </si>
  <si>
    <t>COTA VALENZUELA DALIA MARGARITA</t>
  </si>
  <si>
    <t>INEA.2S.06.457_2025</t>
  </si>
  <si>
    <t>MENDOZA AGUILAR CARLOS ANDREY</t>
  </si>
  <si>
    <t>INEA.2S.06.458_2025</t>
  </si>
  <si>
    <t>GOMEZ LOPEZ MIGUEL</t>
  </si>
  <si>
    <t>INEA.2S.06.459_2025</t>
  </si>
  <si>
    <t>GUZMAN MARISCAL MARIA</t>
  </si>
  <si>
    <t>INEA.2S.06.460_2025</t>
  </si>
  <si>
    <t>RODRIGUEZ BAÑUELOS EMILY VANESSA</t>
  </si>
  <si>
    <t>INEA.2S.06.461_2025</t>
  </si>
  <si>
    <t>HERNANDEZ GUTIERREZ ELIDIA LIZETH</t>
  </si>
  <si>
    <t>INEA.2S.06.462_2025</t>
  </si>
  <si>
    <t>INEA.2S.06.463_2025</t>
  </si>
  <si>
    <t>CERVANTES LOPEZ JULIA PATRICIA</t>
  </si>
  <si>
    <t>INEA.2S.06.464_2025</t>
  </si>
  <si>
    <t>ROMERO JUAREZ DIANA CAROLINA</t>
  </si>
  <si>
    <t>INEA.2S.06.465_2025</t>
  </si>
  <si>
    <t>RENTERIA AGUNDEZ ADRIANA LIZETH</t>
  </si>
  <si>
    <t>INEA.2S.06.466_2025</t>
  </si>
  <si>
    <t>NIEBLA MENDOZA KENYA JACQUELIN</t>
  </si>
  <si>
    <t>INEA.2S.06.467_2025</t>
  </si>
  <si>
    <t>VIRRUETA CARDOSO CRISTOBAL</t>
  </si>
  <si>
    <t>INEA.2S.06.468_2025</t>
  </si>
  <si>
    <t>CORCOLES GARCIA ARELY ESPERANZA</t>
  </si>
  <si>
    <t>INEA.2S.06.469_2025</t>
  </si>
  <si>
    <t>FLORES RUBIO SILVIA</t>
  </si>
  <si>
    <t>INEA.2S.06.470_2025</t>
  </si>
  <si>
    <t>ORTEGA FERNANDEZ CATALINA</t>
  </si>
  <si>
    <t>INEA.2S.06.471_2025</t>
  </si>
  <si>
    <t>MACIAS HERNANDEZ BERTHA BERENICE</t>
  </si>
  <si>
    <t>INEA.2S.06.472_2025</t>
  </si>
  <si>
    <t>DELGADO ARANJO ISMAEL</t>
  </si>
  <si>
    <t>INEA.2S.06.473_2025</t>
  </si>
  <si>
    <t>RODRIGUEZ LOPEZ CARLOS JOVANI</t>
  </si>
  <si>
    <t>INEA.2S.06.474_2025</t>
  </si>
  <si>
    <t>CASILLAS POLINO ALEJANDRA BERENICE</t>
  </si>
  <si>
    <t>INEA.2S.06.475_2025</t>
  </si>
  <si>
    <t>MORALES LAZARO HECTOR ADRIAN</t>
  </si>
  <si>
    <t>INEA.2S.06.476_2025</t>
  </si>
  <si>
    <t>RIVERA MONTEJO YOHANA</t>
  </si>
  <si>
    <t>INEA.2S.06.477_2025</t>
  </si>
  <si>
    <t>DAVILA RIVERA AMILCAIR</t>
  </si>
  <si>
    <t>INEA.2S.06.478_2025</t>
  </si>
  <si>
    <t>PADILLA CORRAL MARINA NOHEMI</t>
  </si>
  <si>
    <t>INEA.2S.06.479_2025</t>
  </si>
  <si>
    <t>INEA.2S.06.480_2025</t>
  </si>
  <si>
    <t>CRUZ SANCHEZ ROBERTA</t>
  </si>
  <si>
    <t>INEA.2S.06.481_2025</t>
  </si>
  <si>
    <t>GALLARDO REYES ALEXANDER</t>
  </si>
  <si>
    <t>INEA.2S.06.482_2025</t>
  </si>
  <si>
    <t>BARRERAS NAVARRO BALVANEDA</t>
  </si>
  <si>
    <t>INEA.2S.06.483_2025</t>
  </si>
  <si>
    <t>CHAVEZ REYES JANETH</t>
  </si>
  <si>
    <t>INEA.2S.06.484_2025</t>
  </si>
  <si>
    <t>RAMIREZ CAMPOS LUIS</t>
  </si>
  <si>
    <t>INEA.2S.06.485_2025</t>
  </si>
  <si>
    <t>AYALA CIBRIAN ANA LILIA</t>
  </si>
  <si>
    <t>INEA.2S.06.486_2025</t>
  </si>
  <si>
    <t>SANCHEZ PATIÑO ALAN ALBERTO</t>
  </si>
  <si>
    <t>INEA.2S.06.487_2025</t>
  </si>
  <si>
    <t>MORALES MENDOZA LUNA ISAMAR</t>
  </si>
  <si>
    <t>El presente inventario ampara la cantidad de  761 expedientes, de los años  2025.</t>
  </si>
  <si>
    <t>COORDINACION DE ZONA 12</t>
  </si>
  <si>
    <t>10/04/205</t>
  </si>
  <si>
    <t>11/04/205</t>
  </si>
  <si>
    <t>MA.JESUS</t>
  </si>
  <si>
    <t>EL presente inventario ampara la cantidad de 532, expedientes de los años 2025</t>
  </si>
  <si>
    <t>COORDINACION DE ZONA 13. TIJUANA NORTE CENTRO</t>
  </si>
  <si>
    <t>01-ENE-2025</t>
  </si>
  <si>
    <t>31-OCT-2025</t>
  </si>
  <si>
    <t>EXPEDIENTE CORRESPONDIENTE AL EJERCICIO 2025</t>
  </si>
  <si>
    <t>SOLORZANO</t>
  </si>
  <si>
    <t>ALMAZAN</t>
  </si>
  <si>
    <t>COBIAN</t>
  </si>
  <si>
    <t>JESUS ALFREDO</t>
  </si>
  <si>
    <t>FONSECA</t>
  </si>
  <si>
    <t>JOSEFINA</t>
  </si>
  <si>
    <t>MOISES</t>
  </si>
  <si>
    <t>ROBLERO</t>
  </si>
  <si>
    <t>AVALOS</t>
  </si>
  <si>
    <t>CARREÑO</t>
  </si>
  <si>
    <t>ROSARIO BADAENA</t>
  </si>
  <si>
    <t>ESTEFANIA YAMILETH</t>
  </si>
  <si>
    <t>CIARA MICHELLE</t>
  </si>
  <si>
    <t>ITHIEL ELIZABETH</t>
  </si>
  <si>
    <t>JOSELINE GUADALUPE</t>
  </si>
  <si>
    <t>DAMARIS DE JESUS</t>
  </si>
  <si>
    <t>ESQUIVEL</t>
  </si>
  <si>
    <t>BRAYAN ISRAEL</t>
  </si>
  <si>
    <t>JOANA OBDULIA</t>
  </si>
  <si>
    <t>MIRIAM ZAYURI</t>
  </si>
  <si>
    <t>ELISA</t>
  </si>
  <si>
    <t>HELEN</t>
  </si>
  <si>
    <t>ORIT MABEL</t>
  </si>
  <si>
    <t>JULIAN</t>
  </si>
  <si>
    <t>SAUL ELIAS</t>
  </si>
  <si>
    <t>AMAURI</t>
  </si>
  <si>
    <t>VIOLETA</t>
  </si>
  <si>
    <t>OSIRIS BERANGERE</t>
  </si>
  <si>
    <t>ERIKA MICHEL</t>
  </si>
  <si>
    <t>JOAQUIN OSVALDO</t>
  </si>
  <si>
    <t>CALLETANO</t>
  </si>
  <si>
    <t>ANGELICA NAYELI</t>
  </si>
  <si>
    <t>SOL BRIGYTTE</t>
  </si>
  <si>
    <t>JOSUE MIGUEL</t>
  </si>
  <si>
    <t>BRIANNA SHANEY</t>
  </si>
  <si>
    <t>LILIANA PATRICIA</t>
  </si>
  <si>
    <t>MARTHA RUTH</t>
  </si>
  <si>
    <t>TIGA</t>
  </si>
  <si>
    <t>ITZA MARCELA</t>
  </si>
  <si>
    <t>YESSEL ALEJANDRA</t>
  </si>
  <si>
    <t>ESCAMILLA</t>
  </si>
  <si>
    <t>EDUARDO MANUEL</t>
  </si>
  <si>
    <t>LUCI</t>
  </si>
  <si>
    <t>ERLINDA LUCIA</t>
  </si>
  <si>
    <t>CESAR GAIL</t>
  </si>
  <si>
    <t>ANGEL YAIR</t>
  </si>
  <si>
    <t>GAEL ARTURO</t>
  </si>
  <si>
    <t>ROSALINDA</t>
  </si>
  <si>
    <t>SOBERANO</t>
  </si>
  <si>
    <t>JENNIFER</t>
  </si>
  <si>
    <t>IAN</t>
  </si>
  <si>
    <t>DELINO</t>
  </si>
  <si>
    <t>NATALIA YAZMIN</t>
  </si>
  <si>
    <t>JIMENA SARAHI</t>
  </si>
  <si>
    <t>CRISTHEL ALEXANDRA</t>
  </si>
  <si>
    <t>ERIKA ALICIA</t>
  </si>
  <si>
    <t>ANTONIA LIZETH</t>
  </si>
  <si>
    <t>ARRIAGA</t>
  </si>
  <si>
    <t>YOSSHEL</t>
  </si>
  <si>
    <t>GABRIELA AYLIN</t>
  </si>
  <si>
    <t>GABRIELA DEL RUBY</t>
  </si>
  <si>
    <t>ZOE URIEL</t>
  </si>
  <si>
    <t>ALUSAI</t>
  </si>
  <si>
    <t>PEDRO ARTURO</t>
  </si>
  <si>
    <t>ANA GRECA</t>
  </si>
  <si>
    <t>ANA LUISA HANAY</t>
  </si>
  <si>
    <t>ANDREA BERENICE</t>
  </si>
  <si>
    <t>OLIVER ALDRYSH</t>
  </si>
  <si>
    <t>BALTAZAR</t>
  </si>
  <si>
    <t>KEVIN ALEJANDRO</t>
  </si>
  <si>
    <t>ROSANNA MARITZA</t>
  </si>
  <si>
    <t>RODARTE</t>
  </si>
  <si>
    <t>NATALYE MELISSA</t>
  </si>
  <si>
    <t>DE ROJAS</t>
  </si>
  <si>
    <t>MARYORID YERALDIN</t>
  </si>
  <si>
    <t>ROLON</t>
  </si>
  <si>
    <t>LEONOR</t>
  </si>
  <si>
    <t>NAVIDAD</t>
  </si>
  <si>
    <t>OSVALDO</t>
  </si>
  <si>
    <t>VERONICA ELIZABETH</t>
  </si>
  <si>
    <t>BRANDON</t>
  </si>
  <si>
    <t>SANTOS ADRIAN</t>
  </si>
  <si>
    <t>PAULINO</t>
  </si>
  <si>
    <t>MAYTE</t>
  </si>
  <si>
    <t>ERIKA DE JESUS</t>
  </si>
  <si>
    <t>BARTOLON</t>
  </si>
  <si>
    <t>MARITZA ANAHY</t>
  </si>
  <si>
    <t>MIRNA</t>
  </si>
  <si>
    <t>CANTERO</t>
  </si>
  <si>
    <t>RODRIGO</t>
  </si>
  <si>
    <t>KARLA SOLANGE</t>
  </si>
  <si>
    <t>JOSE ARMANDO</t>
  </si>
  <si>
    <t>CARBAJAL</t>
  </si>
  <si>
    <t>ZAIRA SELENE</t>
  </si>
  <si>
    <t>ESPINOBARROS</t>
  </si>
  <si>
    <t>RAUL EDREI</t>
  </si>
  <si>
    <t>BERNARDO ANTONIO</t>
  </si>
  <si>
    <t>ANGEL DE JESUS</t>
  </si>
  <si>
    <t>SALCIDO</t>
  </si>
  <si>
    <t>JULIO ARAEL</t>
  </si>
  <si>
    <t>MUÑIZ</t>
  </si>
  <si>
    <t>DE AN</t>
  </si>
  <si>
    <t>HUGO BAYRON</t>
  </si>
  <si>
    <t>JIMMY GIOVANNY</t>
  </si>
  <si>
    <t>MIA LIZETH</t>
  </si>
  <si>
    <t>MILENE ARALI</t>
  </si>
  <si>
    <t>MELISSA ABIGAIL</t>
  </si>
  <si>
    <t>CUAUHTEMOC</t>
  </si>
  <si>
    <t>SAMANO</t>
  </si>
  <si>
    <t>RABADAN</t>
  </si>
  <si>
    <t>ANAID SIBEL</t>
  </si>
  <si>
    <t>CABRERO</t>
  </si>
  <si>
    <t>DIANA JACKELINE</t>
  </si>
  <si>
    <t>CIRA</t>
  </si>
  <si>
    <t>MARIA DANIELA</t>
  </si>
  <si>
    <t>RICARDO ALEXANDER</t>
  </si>
  <si>
    <t>YESCAS</t>
  </si>
  <si>
    <t>HIELY EDITH</t>
  </si>
  <si>
    <t>YARINET ALEJANDRA</t>
  </si>
  <si>
    <t>DIANA CAROLINA</t>
  </si>
  <si>
    <t>BARRIOS</t>
  </si>
  <si>
    <t>ERIKA JANETH</t>
  </si>
  <si>
    <t>JOSE MARTIN</t>
  </si>
  <si>
    <t>ELVIA JANETH</t>
  </si>
  <si>
    <t>TALAVERA</t>
  </si>
  <si>
    <t>CHRISTOPHER EDUARDO</t>
  </si>
  <si>
    <t>ESPEJO</t>
  </si>
  <si>
    <t>ARANA</t>
  </si>
  <si>
    <t>JORGE ALONZO</t>
  </si>
  <si>
    <t>RAMUCO</t>
  </si>
  <si>
    <t>ABRIL</t>
  </si>
  <si>
    <t>JOSE GREGORIO</t>
  </si>
  <si>
    <t>ADAN</t>
  </si>
  <si>
    <t>DOROTEO</t>
  </si>
  <si>
    <t>CHRISTIAN ORLANDO</t>
  </si>
  <si>
    <t>SANTIZ</t>
  </si>
  <si>
    <t>INOCENTE</t>
  </si>
  <si>
    <t>SANDY</t>
  </si>
  <si>
    <t>MAGDALENO</t>
  </si>
  <si>
    <t>EVA</t>
  </si>
  <si>
    <t>LAURA GUADALUPE</t>
  </si>
  <si>
    <t>INEA.2S.6.457:2025</t>
  </si>
  <si>
    <t>JACINTO</t>
  </si>
  <si>
    <t>CARMEN YADIRA</t>
  </si>
  <si>
    <t>GLENDA YLIANA</t>
  </si>
  <si>
    <t>ANGEL ALEXIS</t>
  </si>
  <si>
    <t>BETHEL</t>
  </si>
  <si>
    <t>DANY</t>
  </si>
  <si>
    <t>ARTEAGA</t>
  </si>
  <si>
    <t>KATHYA JACIR</t>
  </si>
  <si>
    <t>GERMAN</t>
  </si>
  <si>
    <t>MARIA DEL ROCIO</t>
  </si>
  <si>
    <t>ARECHIGA</t>
  </si>
  <si>
    <t>ANGELES JUDITH</t>
  </si>
  <si>
    <t>KAREN ANALY</t>
  </si>
  <si>
    <t>IBAL</t>
  </si>
  <si>
    <t>MARIA IMELDA</t>
  </si>
  <si>
    <t>J. JESUS</t>
  </si>
  <si>
    <t>DIEUNELSON</t>
  </si>
  <si>
    <t>SARA</t>
  </si>
  <si>
    <t>RIESTRA</t>
  </si>
  <si>
    <t>DAMARIS ABIGAIL</t>
  </si>
  <si>
    <t>JOSE ALFONSO</t>
  </si>
  <si>
    <t>PATRICIA</t>
  </si>
  <si>
    <t>JOHANA GABRIELA</t>
  </si>
  <si>
    <t>HANNY EVELYN</t>
  </si>
  <si>
    <t>BRYAN JOSEPH</t>
  </si>
  <si>
    <t>ESPERANZA</t>
  </si>
  <si>
    <t>PALOMERA</t>
  </si>
  <si>
    <t>J. GUADALUPE</t>
  </si>
  <si>
    <t>VALENTIN</t>
  </si>
  <si>
    <t>DAGO EMIR</t>
  </si>
  <si>
    <t>JULIA GRISELL</t>
  </si>
  <si>
    <t>LINDA ESTRELLA</t>
  </si>
  <si>
    <t>ARIANNA EDITH</t>
  </si>
  <si>
    <t>FERRER</t>
  </si>
  <si>
    <t>IRENE</t>
  </si>
  <si>
    <t>ESPINO</t>
  </si>
  <si>
    <t>OJENDIS</t>
  </si>
  <si>
    <t>RABELO</t>
  </si>
  <si>
    <t>PERLA AMADA</t>
  </si>
  <si>
    <t>JESSICA</t>
  </si>
  <si>
    <t>MARCIAL</t>
  </si>
  <si>
    <t>BERMEJO</t>
  </si>
  <si>
    <t>FERNANDA GUADALUPE</t>
  </si>
  <si>
    <t>CASTELAN</t>
  </si>
  <si>
    <t>JOHANNA</t>
  </si>
  <si>
    <t>JOSE RODRIGO</t>
  </si>
  <si>
    <t>JUDES</t>
  </si>
  <si>
    <t>FERNANDA ANDREA</t>
  </si>
  <si>
    <t>CEJA</t>
  </si>
  <si>
    <t>ANA</t>
  </si>
  <si>
    <t>ALI</t>
  </si>
  <si>
    <t>HUGO</t>
  </si>
  <si>
    <t>WENDY TERESA</t>
  </si>
  <si>
    <t>JOSHUA AZADKIEL</t>
  </si>
  <si>
    <t>MACHADO</t>
  </si>
  <si>
    <t>JOSE STEPHAN</t>
  </si>
  <si>
    <t>ANGELICA JAZMIN</t>
  </si>
  <si>
    <t>QUIROA</t>
  </si>
  <si>
    <t>NAOMI DELAILA</t>
  </si>
  <si>
    <t>AJAL</t>
  </si>
  <si>
    <t>MANSILLA</t>
  </si>
  <si>
    <t>RODOLFO PERFECTO</t>
  </si>
  <si>
    <t>VERONICA MARIA</t>
  </si>
  <si>
    <t>MANUEL JESUS</t>
  </si>
  <si>
    <t>CECILIA GUADALUPE</t>
  </si>
  <si>
    <t>CESAR EDUARDO</t>
  </si>
  <si>
    <t>XOCHITL MARIA GEORGINA</t>
  </si>
  <si>
    <t>DANIEL DAVID</t>
  </si>
  <si>
    <t>JOSE EDUARDO</t>
  </si>
  <si>
    <t>RUBEN</t>
  </si>
  <si>
    <t>LEONARDO AGUSTIN</t>
  </si>
  <si>
    <t>DAVID IVAN</t>
  </si>
  <si>
    <t>JOSE CARLOS DANIEL MARIANO</t>
  </si>
  <si>
    <t>NIEBLA</t>
  </si>
  <si>
    <t>ANDREA LIBIER</t>
  </si>
  <si>
    <t>AYETZA YOLITZY</t>
  </si>
  <si>
    <t>HEYDI AMAYRANI</t>
  </si>
  <si>
    <t>EUNICE</t>
  </si>
  <si>
    <t>PORFIRIO</t>
  </si>
  <si>
    <t>BIBIANO</t>
  </si>
  <si>
    <t>LUZ ANDREA</t>
  </si>
  <si>
    <t>BALAN</t>
  </si>
  <si>
    <t>SOFIA LIZETH</t>
  </si>
  <si>
    <t>INEA.2S.6.584_225</t>
  </si>
  <si>
    <t>MATAMBU</t>
  </si>
  <si>
    <t>IVONNE YANET</t>
  </si>
  <si>
    <t>MARIA GLORIA ANGELINA</t>
  </si>
  <si>
    <t>MARCOS JOSMAR</t>
  </si>
  <si>
    <t>ALDAN</t>
  </si>
  <si>
    <t>FRANKLIN REYNED</t>
  </si>
  <si>
    <t>DELIA BEDY</t>
  </si>
  <si>
    <t>LUCIANO RAFAEL</t>
  </si>
  <si>
    <t>MARIA TERESA</t>
  </si>
  <si>
    <t>SALMA VIRIDIANA</t>
  </si>
  <si>
    <t>MALENY ALEJANDRA</t>
  </si>
  <si>
    <t>ADRIAN RAYMUNDO</t>
  </si>
  <si>
    <t>GRECIA</t>
  </si>
  <si>
    <t>LUCAS</t>
  </si>
  <si>
    <t>JORGE FRANCISCO</t>
  </si>
  <si>
    <t>INEA.2S.6.617_2025</t>
  </si>
  <si>
    <t>ALMA ALICIA</t>
  </si>
  <si>
    <t>INEA.2S.6.619_2025</t>
  </si>
  <si>
    <t>MADRIZ</t>
  </si>
  <si>
    <t>JAIME YAHIR</t>
  </si>
  <si>
    <t>URCISICHI</t>
  </si>
  <si>
    <t>SALATIEL</t>
  </si>
  <si>
    <t>TOLEDO</t>
  </si>
  <si>
    <t>LOURDES</t>
  </si>
  <si>
    <t>CRISTIAN KENAY</t>
  </si>
  <si>
    <t>OLIVERIA</t>
  </si>
  <si>
    <t>ERIKA FABIOLA</t>
  </si>
  <si>
    <t>LIZBETH</t>
  </si>
  <si>
    <t>PAOLA YAMILETH</t>
  </si>
  <si>
    <t>ANGELINE</t>
  </si>
  <si>
    <t>GIRON</t>
  </si>
  <si>
    <t>BLANCA ELENA</t>
  </si>
  <si>
    <t>YESSICA YESSENIA</t>
  </si>
  <si>
    <t>DANNA PAOLA</t>
  </si>
  <si>
    <t>RENDON</t>
  </si>
  <si>
    <t>JUANITO</t>
  </si>
  <si>
    <t>YOLANDA</t>
  </si>
  <si>
    <t>MARBINA</t>
  </si>
  <si>
    <t>EL PRESENTE  INVENTARIO AMPARA LA CANTIDAD DE 1025 EXPEDIENTES  DE LOS AÑOS 2025</t>
  </si>
  <si>
    <t>EXPEDIENTE DE EDUCANDOS ACTIVOS</t>
  </si>
  <si>
    <t>MARIA LOURDES</t>
  </si>
  <si>
    <t>ROSALIA</t>
  </si>
  <si>
    <t>NAJERA</t>
  </si>
  <si>
    <t>PETRA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</si>
</sst>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6"/>
      <color rgb="FFFF0000"/>
      <name val="Calibri Light"/>
      <family val="2"/>
    </font>
    <font>
      <b/>
      <sz val="14"/>
      <name val="Arial Narrow"/>
      <family val="2"/>
    </font>
    <font>
      <b/>
      <sz val="16"/>
      <name val="Arial Narrow"/>
      <family val="2"/>
    </font>
    <font>
      <b/>
      <sz val="16"/>
      <color rgb="FFFF0000"/>
      <name val="Arial Narrow"/>
      <family val="2"/>
    </font>
    <font>
      <sz val="16"/>
      <name val="Arial Narrow"/>
      <family val="2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sz val="12"/>
      <name val="Arial Narrow"/>
      <family val="2"/>
    </font>
    <font>
      <sz val="11"/>
      <name val="Montserrat"/>
      <family val="3"/>
    </font>
    <font>
      <b/>
      <sz val="11"/>
      <name val="Montserrat"/>
      <family val="3"/>
    </font>
    <font>
      <b/>
      <sz val="22"/>
      <name val="Montserrat"/>
      <family val="3"/>
    </font>
    <font>
      <b/>
      <sz val="18"/>
      <name val="Montserrat"/>
      <family val="3"/>
    </font>
    <font>
      <b/>
      <sz val="12"/>
      <name val="Montserrat"/>
      <family val="3"/>
    </font>
    <font>
      <b/>
      <sz val="16"/>
      <name val="Montserrat"/>
      <family val="3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Montserrat"/>
    </font>
    <font>
      <b/>
      <sz val="14"/>
      <name val="Montserrat"/>
    </font>
    <font>
      <sz val="16"/>
      <color theme="1"/>
      <name val="Calibri"/>
      <family val="2"/>
      <scheme val="minor"/>
    </font>
    <font>
      <b/>
      <sz val="16"/>
      <name val="Monserat"/>
    </font>
    <font>
      <b/>
      <sz val="16"/>
      <color theme="1"/>
      <name val="Calibri"/>
      <family val="2"/>
      <scheme val="minor"/>
    </font>
    <font>
      <sz val="11"/>
      <color theme="1"/>
      <name val="Montserrat"/>
    </font>
    <font>
      <sz val="14"/>
      <name val="Montserrat"/>
    </font>
    <font>
      <sz val="16"/>
      <color theme="1"/>
      <name val="Montserrat"/>
    </font>
    <font>
      <b/>
      <sz val="14"/>
      <color theme="1"/>
      <name val="Montserrat"/>
    </font>
    <font>
      <sz val="14"/>
      <color theme="1"/>
      <name val="Montserrat"/>
    </font>
    <font>
      <b/>
      <sz val="12"/>
      <name val="Arial Narrow"/>
      <family val="2"/>
    </font>
    <font>
      <sz val="14"/>
      <color rgb="FF7030A0"/>
      <name val="Montserrat"/>
    </font>
    <font>
      <b/>
      <sz val="16"/>
      <name val="Cambria"/>
      <family val="2"/>
      <scheme val="major"/>
    </font>
    <font>
      <b/>
      <sz val="16"/>
      <color theme="1"/>
      <name val="Arial"/>
      <family val="2"/>
    </font>
    <font>
      <b/>
      <sz val="16"/>
      <color theme="1"/>
      <name val="Monsetrrat"/>
    </font>
    <font>
      <b/>
      <sz val="16"/>
      <color theme="1"/>
      <name val="Monserrat"/>
    </font>
    <font>
      <b/>
      <sz val="17"/>
      <color theme="1"/>
      <name val="Montserrat"/>
    </font>
    <font>
      <b/>
      <sz val="16"/>
      <color theme="1"/>
      <name val="Montserrat"/>
      <family val="3"/>
    </font>
    <font>
      <sz val="16"/>
      <color theme="1"/>
      <name val="Montserrat"/>
      <family val="3"/>
    </font>
    <font>
      <b/>
      <sz val="24"/>
      <name val="Montserrat"/>
      <family val="3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4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6" fillId="0" borderId="0"/>
  </cellStyleXfs>
  <cellXfs count="557">
    <xf numFmtId="0" fontId="0" fillId="0" borderId="0" xfId="0"/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4" fillId="0" borderId="2" xfId="1" applyFont="1" applyFill="1" applyBorder="1" applyAlignment="1">
      <alignment vertical="center"/>
    </xf>
    <xf numFmtId="0" fontId="5" fillId="0" borderId="0" xfId="1" applyFont="1" applyBorder="1" applyAlignment="1">
      <alignment vertical="center"/>
    </xf>
    <xf numFmtId="0" fontId="3" fillId="0" borderId="3" xfId="1" applyFont="1" applyBorder="1"/>
    <xf numFmtId="0" fontId="3" fillId="0" borderId="0" xfId="1" applyFont="1" applyBorder="1"/>
    <xf numFmtId="0" fontId="7" fillId="0" borderId="0" xfId="1" applyFont="1" applyBorder="1" applyAlignment="1">
      <alignment vertical="center"/>
    </xf>
    <xf numFmtId="0" fontId="5" fillId="0" borderId="0" xfId="1" applyFont="1" applyBorder="1"/>
    <xf numFmtId="0" fontId="7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justify"/>
    </xf>
    <xf numFmtId="0" fontId="9" fillId="2" borderId="4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justify"/>
    </xf>
    <xf numFmtId="0" fontId="4" fillId="0" borderId="0" xfId="1" applyFont="1" applyFill="1" applyBorder="1" applyAlignment="1">
      <alignment horizontal="center" vertical="justify"/>
    </xf>
    <xf numFmtId="0" fontId="11" fillId="0" borderId="0" xfId="1" applyFont="1" applyBorder="1" applyAlignment="1">
      <alignment horizontal="center" vertical="justify"/>
    </xf>
    <xf numFmtId="0" fontId="4" fillId="0" borderId="7" xfId="1" applyFont="1" applyFill="1" applyBorder="1" applyAlignment="1">
      <alignment horizontal="left" vertical="justify"/>
    </xf>
    <xf numFmtId="0" fontId="4" fillId="0" borderId="8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left" vertical="justify"/>
    </xf>
    <xf numFmtId="0" fontId="12" fillId="0" borderId="0" xfId="1" applyFont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10" fillId="3" borderId="4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0" fontId="12" fillId="0" borderId="4" xfId="1" applyFont="1" applyBorder="1" applyAlignment="1">
      <alignment vertical="center" wrapText="1"/>
    </xf>
    <xf numFmtId="0" fontId="14" fillId="3" borderId="0" xfId="1" applyFont="1" applyFill="1" applyBorder="1" applyAlignment="1">
      <alignment horizontal="center" vertical="center"/>
    </xf>
    <xf numFmtId="49" fontId="10" fillId="3" borderId="4" xfId="1" applyNumberFormat="1" applyFont="1" applyFill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1" fontId="15" fillId="4" borderId="4" xfId="1" applyNumberFormat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14" fontId="15" fillId="4" borderId="4" xfId="1" applyNumberFormat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14" fontId="16" fillId="3" borderId="4" xfId="0" applyNumberFormat="1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1" fontId="3" fillId="0" borderId="0" xfId="1" applyNumberFormat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17" fillId="0" borderId="0" xfId="1" applyFont="1" applyBorder="1" applyAlignment="1">
      <alignment horizontal="center" vertical="center"/>
    </xf>
    <xf numFmtId="0" fontId="3" fillId="3" borderId="0" xfId="1" applyFont="1" applyFill="1" applyBorder="1"/>
    <xf numFmtId="1" fontId="3" fillId="3" borderId="0" xfId="1" applyNumberFormat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4" fillId="3" borderId="0" xfId="1" applyFont="1" applyFill="1" applyBorder="1" applyAlignment="1">
      <alignment horizontal="center"/>
    </xf>
    <xf numFmtId="0" fontId="4" fillId="3" borderId="0" xfId="1" applyFont="1" applyFill="1" applyBorder="1" applyAlignment="1"/>
    <xf numFmtId="0" fontId="4" fillId="3" borderId="0" xfId="1" applyFont="1" applyFill="1" applyBorder="1" applyAlignment="1">
      <alignment horizontal="justify"/>
    </xf>
    <xf numFmtId="1" fontId="4" fillId="3" borderId="0" xfId="1" applyNumberFormat="1" applyFont="1" applyFill="1" applyBorder="1" applyAlignment="1">
      <alignment horizontal="center"/>
    </xf>
    <xf numFmtId="0" fontId="4" fillId="0" borderId="7" xfId="1" applyFont="1" applyBorder="1"/>
    <xf numFmtId="0" fontId="4" fillId="0" borderId="8" xfId="1" applyFont="1" applyBorder="1"/>
    <xf numFmtId="1" fontId="4" fillId="0" borderId="8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8" xfId="1" applyFont="1" applyFill="1" applyBorder="1" applyAlignment="1">
      <alignment horizontal="center"/>
    </xf>
    <xf numFmtId="0" fontId="18" fillId="0" borderId="1" xfId="1" applyFont="1" applyBorder="1" applyAlignment="1">
      <alignment vertical="center"/>
    </xf>
    <xf numFmtId="0" fontId="18" fillId="0" borderId="2" xfId="1" applyFont="1" applyBorder="1" applyAlignment="1">
      <alignment vertical="center"/>
    </xf>
    <xf numFmtId="0" fontId="19" fillId="0" borderId="2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18" fillId="0" borderId="3" xfId="1" applyFont="1" applyBorder="1"/>
    <xf numFmtId="0" fontId="18" fillId="0" borderId="0" xfId="1" applyFont="1"/>
    <xf numFmtId="0" fontId="21" fillId="0" borderId="0" xfId="1" applyFont="1" applyAlignment="1">
      <alignment vertical="center"/>
    </xf>
    <xf numFmtId="0" fontId="5" fillId="0" borderId="0" xfId="1" applyFont="1"/>
    <xf numFmtId="0" fontId="19" fillId="0" borderId="0" xfId="1" applyFont="1" applyAlignment="1">
      <alignment vertical="center"/>
    </xf>
    <xf numFmtId="0" fontId="19" fillId="0" borderId="0" xfId="1" applyFont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19" fillId="0" borderId="0" xfId="1" applyFont="1" applyAlignment="1">
      <alignment horizontal="left" vertical="justify"/>
    </xf>
    <xf numFmtId="0" fontId="11" fillId="0" borderId="0" xfId="1" applyFont="1" applyAlignment="1">
      <alignment horizontal="center" vertical="justify"/>
    </xf>
    <xf numFmtId="0" fontId="0" fillId="0" borderId="0" xfId="0" applyAlignment="1">
      <alignment horizontal="left"/>
    </xf>
    <xf numFmtId="0" fontId="19" fillId="0" borderId="7" xfId="1" applyFont="1" applyBorder="1" applyAlignment="1">
      <alignment horizontal="left" vertical="justify"/>
    </xf>
    <xf numFmtId="0" fontId="19" fillId="0" borderId="8" xfId="1" applyFont="1" applyBorder="1" applyAlignment="1">
      <alignment horizontal="left" vertical="justify"/>
    </xf>
    <xf numFmtId="0" fontId="19" fillId="0" borderId="0" xfId="1" applyFont="1" applyAlignment="1">
      <alignment horizontal="center" vertical="justify"/>
    </xf>
    <xf numFmtId="0" fontId="12" fillId="0" borderId="0" xfId="1" applyFont="1" applyAlignment="1">
      <alignment horizontal="center" vertical="center" wrapText="1"/>
    </xf>
    <xf numFmtId="0" fontId="23" fillId="2" borderId="4" xfId="1" applyFont="1" applyFill="1" applyBorder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3" fillId="3" borderId="11" xfId="1" applyFont="1" applyFill="1" applyBorder="1" applyAlignment="1">
      <alignment horizontal="center" vertical="center" wrapText="1"/>
    </xf>
    <xf numFmtId="0" fontId="23" fillId="3" borderId="5" xfId="1" applyFont="1" applyFill="1" applyBorder="1" applyAlignment="1">
      <alignment horizontal="center" vertical="center" wrapText="1"/>
    </xf>
    <xf numFmtId="1" fontId="23" fillId="3" borderId="5" xfId="1" applyNumberFormat="1" applyFont="1" applyFill="1" applyBorder="1" applyAlignment="1">
      <alignment horizontal="center" vertical="center" wrapText="1"/>
    </xf>
    <xf numFmtId="0" fontId="23" fillId="3" borderId="4" xfId="1" applyFont="1" applyFill="1" applyBorder="1" applyAlignment="1">
      <alignment horizontal="center" vertical="center" wrapText="1"/>
    </xf>
    <xf numFmtId="14" fontId="23" fillId="3" borderId="6" xfId="1" applyNumberFormat="1" applyFont="1" applyFill="1" applyBorder="1" applyAlignment="1">
      <alignment horizontal="center" vertical="center" wrapText="1"/>
    </xf>
    <xf numFmtId="0" fontId="23" fillId="3" borderId="6" xfId="1" applyFont="1" applyFill="1" applyBorder="1" applyAlignment="1">
      <alignment horizontal="center" vertical="center" wrapText="1"/>
    </xf>
    <xf numFmtId="0" fontId="12" fillId="3" borderId="0" xfId="1" applyFont="1" applyFill="1" applyAlignment="1">
      <alignment horizontal="center" vertical="center" wrapText="1"/>
    </xf>
    <xf numFmtId="0" fontId="23" fillId="3" borderId="7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/>
    </xf>
    <xf numFmtId="1" fontId="18" fillId="0" borderId="0" xfId="1" applyNumberFormat="1" applyFont="1" applyAlignment="1">
      <alignment horizontal="center"/>
    </xf>
    <xf numFmtId="0" fontId="18" fillId="0" borderId="0" xfId="1" applyFont="1" applyAlignment="1">
      <alignment horizontal="center"/>
    </xf>
    <xf numFmtId="0" fontId="19" fillId="0" borderId="0" xfId="1" applyFont="1" applyAlignment="1">
      <alignment horizontal="left"/>
    </xf>
    <xf numFmtId="0" fontId="17" fillId="0" borderId="0" xfId="1" applyFont="1" applyAlignment="1">
      <alignment horizontal="center" vertical="center"/>
    </xf>
    <xf numFmtId="0" fontId="18" fillId="3" borderId="0" xfId="1" applyFont="1" applyFill="1"/>
    <xf numFmtId="1" fontId="18" fillId="3" borderId="0" xfId="1" applyNumberFormat="1" applyFont="1" applyFill="1" applyAlignment="1">
      <alignment horizontal="center"/>
    </xf>
    <xf numFmtId="0" fontId="18" fillId="3" borderId="0" xfId="1" applyFont="1" applyFill="1" applyAlignment="1">
      <alignment horizontal="center"/>
    </xf>
    <xf numFmtId="0" fontId="19" fillId="3" borderId="0" xfId="1" applyFont="1" applyFill="1" applyAlignment="1">
      <alignment horizontal="center"/>
    </xf>
    <xf numFmtId="0" fontId="19" fillId="3" borderId="0" xfId="1" applyFont="1" applyFill="1"/>
    <xf numFmtId="0" fontId="19" fillId="3" borderId="0" xfId="1" applyFont="1" applyFill="1" applyAlignment="1">
      <alignment horizontal="justify"/>
    </xf>
    <xf numFmtId="1" fontId="19" fillId="3" borderId="0" xfId="1" applyNumberFormat="1" applyFont="1" applyFill="1" applyAlignment="1">
      <alignment horizontal="center"/>
    </xf>
    <xf numFmtId="0" fontId="19" fillId="0" borderId="7" xfId="1" applyFont="1" applyBorder="1"/>
    <xf numFmtId="0" fontId="19" fillId="0" borderId="8" xfId="1" applyFont="1" applyBorder="1"/>
    <xf numFmtId="1" fontId="19" fillId="0" borderId="8" xfId="1" applyNumberFormat="1" applyFont="1" applyBorder="1" applyAlignment="1">
      <alignment horizontal="center"/>
    </xf>
    <xf numFmtId="0" fontId="19" fillId="0" borderId="8" xfId="1" applyFont="1" applyBorder="1" applyAlignment="1">
      <alignment horizontal="center"/>
    </xf>
    <xf numFmtId="0" fontId="4" fillId="0" borderId="2" xfId="1" applyFont="1" applyBorder="1" applyAlignment="1">
      <alignment vertical="center"/>
    </xf>
    <xf numFmtId="0" fontId="3" fillId="0" borderId="0" xfId="1" applyFont="1"/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justify"/>
    </xf>
    <xf numFmtId="0" fontId="8" fillId="0" borderId="0" xfId="1" applyFont="1" applyAlignment="1">
      <alignment vertical="justify"/>
    </xf>
    <xf numFmtId="0" fontId="4" fillId="0" borderId="0" xfId="1" applyFont="1" applyAlignment="1">
      <alignment horizontal="center" vertical="justify"/>
    </xf>
    <xf numFmtId="0" fontId="4" fillId="0" borderId="7" xfId="1" applyFont="1" applyBorder="1" applyAlignment="1">
      <alignment horizontal="left" vertical="justify"/>
    </xf>
    <xf numFmtId="0" fontId="4" fillId="0" borderId="8" xfId="1" applyFont="1" applyBorder="1" applyAlignment="1">
      <alignment horizontal="left" vertical="justify"/>
    </xf>
    <xf numFmtId="0" fontId="4" fillId="0" borderId="0" xfId="1" applyFont="1" applyAlignment="1">
      <alignment horizontal="left" vertical="justify"/>
    </xf>
    <xf numFmtId="0" fontId="9" fillId="3" borderId="11" xfId="1" applyFont="1" applyFill="1" applyBorder="1" applyAlignment="1">
      <alignment horizontal="center" vertical="center" wrapText="1"/>
    </xf>
    <xf numFmtId="49" fontId="9" fillId="3" borderId="7" xfId="1" applyNumberFormat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1" fontId="9" fillId="3" borderId="5" xfId="1" applyNumberFormat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14" fontId="9" fillId="3" borderId="6" xfId="1" applyNumberFormat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1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3" fillId="3" borderId="0" xfId="1" applyFont="1" applyFill="1"/>
    <xf numFmtId="1" fontId="3" fillId="3" borderId="0" xfId="1" applyNumberFormat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0" xfId="1" applyFont="1" applyFill="1"/>
    <xf numFmtId="0" fontId="4" fillId="3" borderId="0" xfId="1" applyFont="1" applyFill="1" applyAlignment="1">
      <alignment horizontal="justify"/>
    </xf>
    <xf numFmtId="1" fontId="4" fillId="3" borderId="0" xfId="1" applyNumberFormat="1" applyFont="1" applyFill="1" applyAlignment="1">
      <alignment horizontal="center"/>
    </xf>
    <xf numFmtId="0" fontId="8" fillId="0" borderId="0" xfId="1" applyFont="1" applyAlignment="1">
      <alignment horizontal="left" vertical="justify"/>
    </xf>
    <xf numFmtId="0" fontId="23" fillId="2" borderId="4" xfId="1" applyFont="1" applyFill="1" applyBorder="1" applyAlignment="1">
      <alignment vertical="center"/>
    </xf>
    <xf numFmtId="0" fontId="22" fillId="0" borderId="0" xfId="1" applyFont="1" applyAlignment="1">
      <alignment vertical="justify"/>
    </xf>
    <xf numFmtId="49" fontId="23" fillId="3" borderId="7" xfId="1" applyNumberFormat="1" applyFont="1" applyFill="1" applyBorder="1" applyAlignment="1">
      <alignment horizontal="center" vertical="center" wrapText="1"/>
    </xf>
    <xf numFmtId="0" fontId="23" fillId="2" borderId="4" xfId="1" applyFont="1" applyFill="1" applyBorder="1" applyAlignment="1">
      <alignment horizontal="left" vertical="center"/>
    </xf>
    <xf numFmtId="0" fontId="7" fillId="0" borderId="0" xfId="1" applyFont="1" applyAlignment="1">
      <alignment vertical="center"/>
    </xf>
    <xf numFmtId="49" fontId="15" fillId="0" borderId="4" xfId="1" applyNumberFormat="1" applyFont="1" applyBorder="1" applyAlignment="1">
      <alignment horizontal="center" vertical="center" wrapText="1"/>
    </xf>
    <xf numFmtId="14" fontId="15" fillId="0" borderId="6" xfId="0" applyNumberFormat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5" fillId="3" borderId="4" xfId="1" applyFont="1" applyFill="1" applyBorder="1" applyAlignment="1">
      <alignment horizontal="center" vertical="center" wrapText="1"/>
    </xf>
    <xf numFmtId="1" fontId="15" fillId="0" borderId="4" xfId="1" applyNumberFormat="1" applyFont="1" applyBorder="1" applyAlignment="1">
      <alignment horizontal="center" vertical="center" wrapText="1"/>
    </xf>
    <xf numFmtId="14" fontId="16" fillId="0" borderId="4" xfId="0" applyNumberFormat="1" applyFont="1" applyBorder="1" applyAlignment="1">
      <alignment horizontal="center"/>
    </xf>
    <xf numFmtId="0" fontId="26" fillId="3" borderId="11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vertical="center"/>
    </xf>
    <xf numFmtId="0" fontId="27" fillId="2" borderId="4" xfId="1" applyFont="1" applyFill="1" applyBorder="1" applyAlignment="1">
      <alignment horizontal="left" vertical="center"/>
    </xf>
    <xf numFmtId="0" fontId="27" fillId="0" borderId="0" xfId="1" applyFont="1" applyAlignment="1">
      <alignment horizontal="center" vertical="justify"/>
    </xf>
    <xf numFmtId="0" fontId="9" fillId="0" borderId="0" xfId="1" applyFont="1" applyAlignment="1">
      <alignment vertical="justify"/>
    </xf>
    <xf numFmtId="0" fontId="9" fillId="0" borderId="0" xfId="1" applyFont="1" applyAlignment="1">
      <alignment horizontal="center" vertical="justify"/>
    </xf>
    <xf numFmtId="0" fontId="28" fillId="0" borderId="0" xfId="0" applyFont="1"/>
    <xf numFmtId="0" fontId="3" fillId="3" borderId="2" xfId="1" applyFont="1" applyFill="1" applyBorder="1" applyAlignment="1">
      <alignment vertical="center"/>
    </xf>
    <xf numFmtId="0" fontId="6" fillId="0" borderId="0" xfId="1" applyFont="1" applyAlignment="1">
      <alignment vertical="center"/>
    </xf>
    <xf numFmtId="0" fontId="6" fillId="3" borderId="0" xfId="1" applyFont="1" applyFill="1" applyAlignment="1">
      <alignment vertical="center"/>
    </xf>
    <xf numFmtId="0" fontId="4" fillId="3" borderId="0" xfId="1" applyFont="1" applyFill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4" fillId="3" borderId="0" xfId="1" applyFont="1" applyFill="1" applyAlignment="1">
      <alignment horizontal="left" vertical="justify"/>
    </xf>
    <xf numFmtId="0" fontId="4" fillId="3" borderId="8" xfId="1" applyFont="1" applyFill="1" applyBorder="1" applyAlignment="1">
      <alignment horizontal="left" vertical="justify"/>
    </xf>
    <xf numFmtId="0" fontId="9" fillId="3" borderId="4" xfId="1" applyFont="1" applyFill="1" applyBorder="1" applyAlignment="1">
      <alignment vertical="center"/>
    </xf>
    <xf numFmtId="0" fontId="29" fillId="3" borderId="4" xfId="1" applyFont="1" applyFill="1" applyBorder="1" applyAlignment="1">
      <alignment vertical="center"/>
    </xf>
    <xf numFmtId="0" fontId="4" fillId="3" borderId="8" xfId="1" applyFont="1" applyFill="1" applyBorder="1" applyAlignment="1">
      <alignment horizontal="center"/>
    </xf>
    <xf numFmtId="0" fontId="0" fillId="3" borderId="0" xfId="0" applyFill="1"/>
    <xf numFmtId="0" fontId="3" fillId="0" borderId="0" xfId="1" applyFont="1" applyAlignment="1">
      <alignment vertical="center"/>
    </xf>
    <xf numFmtId="0" fontId="30" fillId="0" borderId="0" xfId="0" applyFont="1"/>
    <xf numFmtId="0" fontId="23" fillId="3" borderId="4" xfId="1" applyFont="1" applyFill="1" applyBorder="1" applyAlignment="1">
      <alignment vertical="center"/>
    </xf>
    <xf numFmtId="0" fontId="9" fillId="0" borderId="3" xfId="1" applyFont="1" applyBorder="1" applyAlignment="1">
      <alignment horizontal="center" vertical="center" wrapText="1"/>
    </xf>
    <xf numFmtId="0" fontId="31" fillId="0" borderId="0" xfId="0" applyFont="1"/>
    <xf numFmtId="0" fontId="32" fillId="0" borderId="0" xfId="1" applyFont="1"/>
    <xf numFmtId="0" fontId="9" fillId="2" borderId="4" xfId="1" applyFont="1" applyFill="1" applyBorder="1" applyAlignment="1">
      <alignment horizontal="left" vertical="center" wrapText="1"/>
    </xf>
    <xf numFmtId="0" fontId="9" fillId="0" borderId="0" xfId="1" applyFont="1" applyAlignment="1">
      <alignment horizontal="left" vertical="justify"/>
    </xf>
    <xf numFmtId="0" fontId="33" fillId="0" borderId="0" xfId="0" applyFont="1" applyAlignment="1">
      <alignment horizontal="left"/>
    </xf>
    <xf numFmtId="0" fontId="9" fillId="0" borderId="7" xfId="1" applyFont="1" applyBorder="1" applyAlignment="1">
      <alignment horizontal="center" vertical="center" wrapText="1"/>
    </xf>
    <xf numFmtId="0" fontId="27" fillId="3" borderId="5" xfId="1" applyFont="1" applyFill="1" applyBorder="1" applyAlignment="1">
      <alignment horizontal="center" vertical="center" wrapText="1"/>
    </xf>
    <xf numFmtId="14" fontId="34" fillId="5" borderId="4" xfId="0" applyNumberFormat="1" applyFont="1" applyFill="1" applyBorder="1" applyAlignment="1">
      <alignment horizontal="center" vertical="center" wrapText="1"/>
    </xf>
    <xf numFmtId="0" fontId="34" fillId="3" borderId="4" xfId="0" applyFont="1" applyFill="1" applyBorder="1"/>
    <xf numFmtId="14" fontId="34" fillId="3" borderId="4" xfId="0" applyNumberFormat="1" applyFont="1" applyFill="1" applyBorder="1" applyAlignment="1">
      <alignment horizontal="center" vertical="center" wrapText="1"/>
    </xf>
    <xf numFmtId="0" fontId="34" fillId="5" borderId="4" xfId="0" applyFont="1" applyFill="1" applyBorder="1"/>
    <xf numFmtId="0" fontId="26" fillId="3" borderId="4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14" fontId="34" fillId="5" borderId="4" xfId="0" applyNumberFormat="1" applyFont="1" applyFill="1" applyBorder="1" applyAlignment="1">
      <alignment horizontal="center" vertical="center"/>
    </xf>
    <xf numFmtId="14" fontId="35" fillId="3" borderId="4" xfId="0" applyNumberFormat="1" applyFont="1" applyFill="1" applyBorder="1" applyAlignment="1">
      <alignment horizontal="center" vertical="center" wrapText="1"/>
    </xf>
    <xf numFmtId="0" fontId="31" fillId="3" borderId="4" xfId="0" applyFont="1" applyFill="1" applyBorder="1"/>
    <xf numFmtId="14" fontId="34" fillId="3" borderId="4" xfId="0" applyNumberFormat="1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11" fillId="0" borderId="0" xfId="1" applyFont="1" applyAlignment="1">
      <alignment vertical="center"/>
    </xf>
    <xf numFmtId="0" fontId="4" fillId="0" borderId="3" xfId="1" applyFont="1" applyBorder="1"/>
    <xf numFmtId="0" fontId="4" fillId="0" borderId="0" xfId="1" applyFont="1"/>
    <xf numFmtId="0" fontId="7" fillId="0" borderId="0" xfId="1" applyFont="1" applyAlignment="1">
      <alignment horizontal="center" vertical="center"/>
    </xf>
    <xf numFmtId="0" fontId="11" fillId="0" borderId="0" xfId="1" applyFont="1"/>
    <xf numFmtId="0" fontId="11" fillId="0" borderId="0" xfId="1" applyFont="1" applyAlignment="1">
      <alignment horizontal="center"/>
    </xf>
    <xf numFmtId="0" fontId="9" fillId="0" borderId="0" xfId="1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1" fillId="0" borderId="0" xfId="0" applyFont="1"/>
    <xf numFmtId="0" fontId="4" fillId="0" borderId="8" xfId="1" applyFont="1" applyBorder="1" applyAlignment="1">
      <alignment horizontal="center" vertical="justify"/>
    </xf>
    <xf numFmtId="0" fontId="26" fillId="0" borderId="4" xfId="0" applyFont="1" applyBorder="1" applyAlignment="1">
      <alignment horizontal="center" vertical="center"/>
    </xf>
    <xf numFmtId="0" fontId="1" fillId="0" borderId="4" xfId="0" applyFont="1" applyBorder="1"/>
    <xf numFmtId="0" fontId="9" fillId="0" borderId="4" xfId="1" applyFont="1" applyBorder="1" applyAlignment="1">
      <alignment horizontal="center" vertical="center" wrapText="1"/>
    </xf>
    <xf numFmtId="164" fontId="26" fillId="0" borderId="4" xfId="0" applyNumberFormat="1" applyFont="1" applyBorder="1" applyAlignment="1">
      <alignment horizontal="center" vertical="center"/>
    </xf>
    <xf numFmtId="0" fontId="26" fillId="0" borderId="4" xfId="0" applyFont="1" applyBorder="1" applyAlignment="1">
      <alignment horizontal="center"/>
    </xf>
    <xf numFmtId="0" fontId="27" fillId="0" borderId="4" xfId="1" applyFont="1" applyBorder="1" applyAlignment="1">
      <alignment horizontal="center" vertical="center" wrapText="1"/>
    </xf>
    <xf numFmtId="164" fontId="9" fillId="0" borderId="4" xfId="1" applyNumberFormat="1" applyFont="1" applyBorder="1" applyAlignment="1">
      <alignment horizontal="center" vertical="center" wrapText="1"/>
    </xf>
    <xf numFmtId="1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36" fillId="0" borderId="0" xfId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2" fillId="0" borderId="1" xfId="1" applyFont="1" applyBorder="1" applyAlignment="1">
      <alignment vertical="center"/>
    </xf>
    <xf numFmtId="0" fontId="32" fillId="0" borderId="2" xfId="1" applyFont="1" applyBorder="1" applyAlignment="1">
      <alignment vertical="center"/>
    </xf>
    <xf numFmtId="0" fontId="27" fillId="0" borderId="2" xfId="1" applyFont="1" applyBorder="1" applyAlignment="1">
      <alignment vertical="center"/>
    </xf>
    <xf numFmtId="0" fontId="32" fillId="0" borderId="0" xfId="1" applyFont="1" applyAlignment="1">
      <alignment vertical="center"/>
    </xf>
    <xf numFmtId="0" fontId="32" fillId="0" borderId="3" xfId="1" applyFont="1" applyBorder="1"/>
    <xf numFmtId="0" fontId="27" fillId="0" borderId="0" xfId="1" applyFont="1" applyAlignment="1">
      <alignment vertical="center"/>
    </xf>
    <xf numFmtId="0" fontId="27" fillId="0" borderId="0" xfId="1" applyFont="1" applyAlignment="1">
      <alignment horizontal="center" vertical="center"/>
    </xf>
    <xf numFmtId="0" fontId="27" fillId="0" borderId="0" xfId="1" applyFont="1" applyAlignment="1">
      <alignment horizontal="left" vertical="justify"/>
    </xf>
    <xf numFmtId="0" fontId="27" fillId="0" borderId="0" xfId="0" applyFont="1" applyAlignment="1">
      <alignment horizontal="left"/>
    </xf>
    <xf numFmtId="0" fontId="32" fillId="0" borderId="0" xfId="0" applyFont="1"/>
    <xf numFmtId="0" fontId="27" fillId="0" borderId="7" xfId="1" applyFont="1" applyBorder="1" applyAlignment="1">
      <alignment horizontal="left" vertical="justify"/>
    </xf>
    <xf numFmtId="0" fontId="27" fillId="0" borderId="8" xfId="1" applyFont="1" applyBorder="1" applyAlignment="1">
      <alignment horizontal="left" vertical="justify"/>
    </xf>
    <xf numFmtId="0" fontId="27" fillId="0" borderId="0" xfId="1" applyFont="1" applyAlignment="1">
      <alignment horizontal="center" vertical="center" wrapText="1"/>
    </xf>
    <xf numFmtId="0" fontId="27" fillId="2" borderId="4" xfId="1" applyFont="1" applyFill="1" applyBorder="1" applyAlignment="1">
      <alignment horizontal="center" vertical="center" wrapText="1"/>
    </xf>
    <xf numFmtId="0" fontId="27" fillId="2" borderId="5" xfId="1" applyFont="1" applyFill="1" applyBorder="1" applyAlignment="1">
      <alignment horizontal="center" vertical="center" wrapText="1"/>
    </xf>
    <xf numFmtId="0" fontId="27" fillId="3" borderId="11" xfId="1" applyFont="1" applyFill="1" applyBorder="1" applyAlignment="1">
      <alignment horizontal="center" vertical="center" wrapText="1"/>
    </xf>
    <xf numFmtId="49" fontId="27" fillId="3" borderId="4" xfId="1" applyNumberFormat="1" applyFont="1" applyFill="1" applyBorder="1" applyAlignment="1">
      <alignment horizontal="center" vertical="center" wrapText="1"/>
    </xf>
    <xf numFmtId="1" fontId="27" fillId="3" borderId="5" xfId="1" applyNumberFormat="1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left" vertical="center" wrapText="1"/>
    </xf>
    <xf numFmtId="14" fontId="27" fillId="5" borderId="4" xfId="0" applyNumberFormat="1" applyFont="1" applyFill="1" applyBorder="1" applyAlignment="1">
      <alignment horizontal="center" vertical="center"/>
    </xf>
    <xf numFmtId="22" fontId="35" fillId="5" borderId="4" xfId="0" applyNumberFormat="1" applyFont="1" applyFill="1" applyBorder="1"/>
    <xf numFmtId="0" fontId="27" fillId="3" borderId="6" xfId="1" applyFont="1" applyFill="1" applyBorder="1" applyAlignment="1">
      <alignment horizontal="center" vertical="center" wrapText="1"/>
    </xf>
    <xf numFmtId="0" fontId="27" fillId="3" borderId="4" xfId="1" applyFont="1" applyFill="1" applyBorder="1" applyAlignment="1">
      <alignment horizontal="center" vertical="center" wrapText="1"/>
    </xf>
    <xf numFmtId="0" fontId="27" fillId="3" borderId="0" xfId="1" applyFont="1" applyFill="1" applyAlignment="1">
      <alignment horizontal="center" vertical="center" wrapText="1"/>
    </xf>
    <xf numFmtId="0" fontId="27" fillId="5" borderId="4" xfId="0" applyFont="1" applyFill="1" applyBorder="1" applyAlignment="1">
      <alignment horizontal="left" vertical="center" wrapText="1"/>
    </xf>
    <xf numFmtId="22" fontId="35" fillId="3" borderId="4" xfId="0" applyNumberFormat="1" applyFont="1" applyFill="1" applyBorder="1"/>
    <xf numFmtId="14" fontId="27" fillId="3" borderId="4" xfId="0" applyNumberFormat="1" applyFont="1" applyFill="1" applyBorder="1" applyAlignment="1">
      <alignment horizontal="center" vertical="center"/>
    </xf>
    <xf numFmtId="22" fontId="37" fillId="3" borderId="4" xfId="0" applyNumberFormat="1" applyFont="1" applyFill="1" applyBorder="1"/>
    <xf numFmtId="22" fontId="37" fillId="5" borderId="4" xfId="0" applyNumberFormat="1" applyFont="1" applyFill="1" applyBorder="1"/>
    <xf numFmtId="1" fontId="32" fillId="0" borderId="0" xfId="1" applyNumberFormat="1" applyFont="1" applyAlignment="1">
      <alignment horizontal="center"/>
    </xf>
    <xf numFmtId="0" fontId="32" fillId="0" borderId="0" xfId="1" applyFont="1" applyAlignment="1">
      <alignment horizontal="center"/>
    </xf>
    <xf numFmtId="0" fontId="27" fillId="0" borderId="0" xfId="1" applyFont="1" applyAlignment="1">
      <alignment horizontal="left"/>
    </xf>
    <xf numFmtId="0" fontId="32" fillId="3" borderId="0" xfId="1" applyFont="1" applyFill="1"/>
    <xf numFmtId="1" fontId="32" fillId="3" borderId="0" xfId="1" applyNumberFormat="1" applyFont="1" applyFill="1" applyAlignment="1">
      <alignment horizontal="center"/>
    </xf>
    <xf numFmtId="0" fontId="32" fillId="3" borderId="0" xfId="1" applyFont="1" applyFill="1" applyAlignment="1">
      <alignment horizontal="center"/>
    </xf>
    <xf numFmtId="0" fontId="27" fillId="3" borderId="0" xfId="1" applyFont="1" applyFill="1" applyAlignment="1">
      <alignment horizontal="center"/>
    </xf>
    <xf numFmtId="0" fontId="27" fillId="3" borderId="0" xfId="1" applyFont="1" applyFill="1"/>
    <xf numFmtId="0" fontId="27" fillId="3" borderId="0" xfId="1" applyFont="1" applyFill="1" applyAlignment="1">
      <alignment horizontal="justify"/>
    </xf>
    <xf numFmtId="1" fontId="27" fillId="3" borderId="0" xfId="1" applyNumberFormat="1" applyFont="1" applyFill="1" applyAlignment="1">
      <alignment horizontal="center"/>
    </xf>
    <xf numFmtId="0" fontId="27" fillId="0" borderId="7" xfId="1" applyFont="1" applyBorder="1"/>
    <xf numFmtId="0" fontId="27" fillId="0" borderId="8" xfId="1" applyFont="1" applyBorder="1"/>
    <xf numFmtId="1" fontId="27" fillId="0" borderId="8" xfId="1" applyNumberFormat="1" applyFont="1" applyBorder="1" applyAlignment="1">
      <alignment horizontal="center"/>
    </xf>
    <xf numFmtId="0" fontId="27" fillId="0" borderId="8" xfId="1" applyFont="1" applyBorder="1" applyAlignment="1">
      <alignment horizontal="center"/>
    </xf>
    <xf numFmtId="0" fontId="32" fillId="0" borderId="0" xfId="1" applyFont="1" applyAlignment="1">
      <alignment horizontal="center" vertical="center"/>
    </xf>
    <xf numFmtId="0" fontId="27" fillId="0" borderId="0" xfId="1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49" fontId="9" fillId="3" borderId="4" xfId="1" applyNumberFormat="1" applyFont="1" applyFill="1" applyBorder="1" applyAlignment="1">
      <alignment horizontal="center" vertical="center" wrapText="1"/>
    </xf>
    <xf numFmtId="1" fontId="9" fillId="3" borderId="4" xfId="1" applyNumberFormat="1" applyFont="1" applyFill="1" applyBorder="1" applyAlignment="1">
      <alignment horizontal="center" vertical="center" wrapText="1"/>
    </xf>
    <xf numFmtId="0" fontId="0" fillId="0" borderId="4" xfId="0" applyBorder="1"/>
    <xf numFmtId="14" fontId="39" fillId="0" borderId="4" xfId="0" applyNumberFormat="1" applyFont="1" applyBorder="1" applyAlignment="1">
      <alignment horizontal="center"/>
    </xf>
    <xf numFmtId="14" fontId="0" fillId="0" borderId="0" xfId="0" applyNumberFormat="1"/>
    <xf numFmtId="0" fontId="9" fillId="3" borderId="0" xfId="1" applyFont="1" applyFill="1" applyAlignment="1">
      <alignment horizontal="center" vertical="center" wrapText="1"/>
    </xf>
    <xf numFmtId="0" fontId="28" fillId="0" borderId="0" xfId="0" applyFont="1" applyAlignment="1"/>
    <xf numFmtId="0" fontId="23" fillId="3" borderId="5" xfId="1" applyFont="1" applyFill="1" applyBorder="1" applyAlignment="1">
      <alignment vertical="center"/>
    </xf>
    <xf numFmtId="0" fontId="9" fillId="3" borderId="10" xfId="1" applyFont="1" applyFill="1" applyBorder="1" applyAlignment="1">
      <alignment horizontal="left" vertical="center" wrapText="1"/>
    </xf>
    <xf numFmtId="0" fontId="9" fillId="3" borderId="6" xfId="1" applyFont="1" applyFill="1" applyBorder="1" applyAlignment="1">
      <alignment horizontal="left" vertical="center" wrapText="1"/>
    </xf>
    <xf numFmtId="0" fontId="23" fillId="3" borderId="3" xfId="1" applyFont="1" applyFill="1" applyBorder="1" applyAlignment="1">
      <alignment vertical="center"/>
    </xf>
    <xf numFmtId="0" fontId="9" fillId="3" borderId="0" xfId="1" applyFont="1" applyFill="1" applyAlignment="1">
      <alignment horizontal="left" vertical="center" wrapText="1"/>
    </xf>
    <xf numFmtId="0" fontId="9" fillId="3" borderId="13" xfId="1" applyFont="1" applyFill="1" applyBorder="1" applyAlignment="1">
      <alignment horizontal="left" vertical="center" wrapText="1"/>
    </xf>
    <xf numFmtId="0" fontId="9" fillId="3" borderId="5" xfId="1" applyFont="1" applyFill="1" applyBorder="1" applyAlignment="1">
      <alignment vertical="center"/>
    </xf>
    <xf numFmtId="0" fontId="9" fillId="3" borderId="10" xfId="1" applyFont="1" applyFill="1" applyBorder="1" applyAlignment="1">
      <alignment vertical="center"/>
    </xf>
    <xf numFmtId="0" fontId="9" fillId="3" borderId="6" xfId="1" applyFont="1" applyFill="1" applyBorder="1" applyAlignment="1">
      <alignment vertical="center"/>
    </xf>
    <xf numFmtId="0" fontId="23" fillId="3" borderId="5" xfId="1" applyFont="1" applyFill="1" applyBorder="1" applyAlignment="1">
      <alignment horizontal="left" vertical="center"/>
    </xf>
    <xf numFmtId="0" fontId="23" fillId="3" borderId="6" xfId="1" applyFont="1" applyFill="1" applyBorder="1" applyAlignment="1">
      <alignment horizontal="left" vertical="center"/>
    </xf>
    <xf numFmtId="0" fontId="23" fillId="3" borderId="7" xfId="1" applyFont="1" applyFill="1" applyBorder="1" applyAlignment="1">
      <alignment vertical="center"/>
    </xf>
    <xf numFmtId="0" fontId="9" fillId="3" borderId="8" xfId="1" applyFont="1" applyFill="1" applyBorder="1" applyAlignment="1">
      <alignment horizontal="left" vertical="center" wrapText="1"/>
    </xf>
    <xf numFmtId="0" fontId="9" fillId="3" borderId="14" xfId="1" applyFont="1" applyFill="1" applyBorder="1" applyAlignment="1">
      <alignment horizontal="left" vertical="center" wrapText="1"/>
    </xf>
    <xf numFmtId="0" fontId="23" fillId="3" borderId="10" xfId="1" applyFont="1" applyFill="1" applyBorder="1" applyAlignment="1">
      <alignment vertical="center"/>
    </xf>
    <xf numFmtId="0" fontId="23" fillId="3" borderId="6" xfId="1" applyFont="1" applyFill="1" applyBorder="1" applyAlignment="1">
      <alignment vertical="center"/>
    </xf>
    <xf numFmtId="22" fontId="3" fillId="0" borderId="0" xfId="1" applyNumberFormat="1" applyFont="1" applyAlignment="1">
      <alignment horizontal="center"/>
    </xf>
    <xf numFmtId="22" fontId="3" fillId="3" borderId="0" xfId="1" applyNumberFormat="1" applyFont="1" applyFill="1" applyAlignment="1">
      <alignment horizontal="center"/>
    </xf>
    <xf numFmtId="22" fontId="3" fillId="3" borderId="0" xfId="1" applyNumberFormat="1" applyFont="1" applyFill="1"/>
    <xf numFmtId="22" fontId="4" fillId="3" borderId="0" xfId="1" applyNumberFormat="1" applyFont="1" applyFill="1" applyAlignment="1">
      <alignment horizontal="justify"/>
    </xf>
    <xf numFmtId="22" fontId="4" fillId="3" borderId="0" xfId="1" applyNumberFormat="1" applyFont="1" applyFill="1"/>
    <xf numFmtId="22" fontId="4" fillId="0" borderId="8" xfId="1" applyNumberFormat="1" applyFont="1" applyBorder="1" applyAlignment="1">
      <alignment horizontal="center"/>
    </xf>
    <xf numFmtId="22" fontId="0" fillId="0" borderId="0" xfId="0" applyNumberFormat="1"/>
    <xf numFmtId="0" fontId="3" fillId="0" borderId="2" xfId="1" applyFont="1" applyBorder="1" applyAlignment="1">
      <alignment horizontal="center" vertical="center"/>
    </xf>
    <xf numFmtId="14" fontId="4" fillId="0" borderId="2" xfId="1" applyNumberFormat="1" applyFont="1" applyBorder="1" applyAlignment="1">
      <alignment horizontal="center" vertical="center"/>
    </xf>
    <xf numFmtId="14" fontId="4" fillId="0" borderId="0" xfId="1" applyNumberFormat="1" applyFont="1" applyAlignment="1">
      <alignment horizontal="center" vertical="center"/>
    </xf>
    <xf numFmtId="14" fontId="9" fillId="0" borderId="0" xfId="1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14" fontId="4" fillId="0" borderId="0" xfId="1" applyNumberFormat="1" applyFont="1" applyAlignment="1">
      <alignment horizontal="center" vertical="justify"/>
    </xf>
    <xf numFmtId="14" fontId="4" fillId="0" borderId="8" xfId="1" applyNumberFormat="1" applyFont="1" applyBorder="1" applyAlignment="1">
      <alignment horizontal="center" vertical="justify"/>
    </xf>
    <xf numFmtId="14" fontId="9" fillId="2" borderId="4" xfId="1" applyNumberFormat="1" applyFont="1" applyFill="1" applyBorder="1" applyAlignment="1">
      <alignment horizontal="center" vertical="center" wrapText="1"/>
    </xf>
    <xf numFmtId="0" fontId="40" fillId="0" borderId="4" xfId="0" applyFont="1" applyBorder="1" applyAlignment="1">
      <alignment horizontal="center"/>
    </xf>
    <xf numFmtId="0" fontId="41" fillId="5" borderId="5" xfId="0" applyFont="1" applyFill="1" applyBorder="1" applyAlignment="1">
      <alignment horizontal="center" vertical="center"/>
    </xf>
    <xf numFmtId="0" fontId="41" fillId="5" borderId="10" xfId="0" applyFont="1" applyFill="1" applyBorder="1" applyAlignment="1">
      <alignment horizontal="center" vertical="center"/>
    </xf>
    <xf numFmtId="0" fontId="41" fillId="5" borderId="6" xfId="0" applyFont="1" applyFill="1" applyBorder="1" applyAlignment="1">
      <alignment horizontal="center" vertical="center"/>
    </xf>
    <xf numFmtId="14" fontId="42" fillId="5" borderId="6" xfId="0" applyNumberFormat="1" applyFont="1" applyFill="1" applyBorder="1" applyAlignment="1">
      <alignment horizontal="center"/>
    </xf>
    <xf numFmtId="14" fontId="26" fillId="5" borderId="4" xfId="0" applyNumberFormat="1" applyFont="1" applyFill="1" applyBorder="1" applyAlignment="1">
      <alignment horizontal="center"/>
    </xf>
    <xf numFmtId="0" fontId="41" fillId="3" borderId="5" xfId="0" applyFont="1" applyFill="1" applyBorder="1" applyAlignment="1">
      <alignment horizontal="center" vertical="center"/>
    </xf>
    <xf numFmtId="0" fontId="41" fillId="3" borderId="10" xfId="0" applyFont="1" applyFill="1" applyBorder="1" applyAlignment="1">
      <alignment horizontal="center" vertical="center"/>
    </xf>
    <xf numFmtId="0" fontId="41" fillId="3" borderId="6" xfId="0" applyFont="1" applyFill="1" applyBorder="1" applyAlignment="1">
      <alignment horizontal="center" vertical="center"/>
    </xf>
    <xf numFmtId="14" fontId="42" fillId="3" borderId="6" xfId="0" applyNumberFormat="1" applyFont="1" applyFill="1" applyBorder="1" applyAlignment="1">
      <alignment horizontal="center"/>
    </xf>
    <xf numFmtId="14" fontId="26" fillId="3" borderId="4" xfId="0" applyNumberFormat="1" applyFont="1" applyFill="1" applyBorder="1" applyAlignment="1">
      <alignment horizontal="center"/>
    </xf>
    <xf numFmtId="0" fontId="41" fillId="3" borderId="1" xfId="0" applyFont="1" applyFill="1" applyBorder="1" applyAlignment="1">
      <alignment horizontal="center" vertical="center"/>
    </xf>
    <xf numFmtId="0" fontId="41" fillId="3" borderId="2" xfId="0" applyFont="1" applyFill="1" applyBorder="1" applyAlignment="1">
      <alignment horizontal="center" vertical="center"/>
    </xf>
    <xf numFmtId="0" fontId="41" fillId="3" borderId="12" xfId="0" applyFont="1" applyFill="1" applyBorder="1" applyAlignment="1">
      <alignment horizontal="center" vertical="center"/>
    </xf>
    <xf numFmtId="0" fontId="41" fillId="5" borderId="3" xfId="0" applyFont="1" applyFill="1" applyBorder="1" applyAlignment="1">
      <alignment horizontal="center" vertical="center"/>
    </xf>
    <xf numFmtId="0" fontId="41" fillId="5" borderId="0" xfId="0" applyFont="1" applyFill="1" applyAlignment="1">
      <alignment horizontal="center" vertical="center"/>
    </xf>
    <xf numFmtId="0" fontId="41" fillId="5" borderId="13" xfId="0" applyFont="1" applyFill="1" applyBorder="1" applyAlignment="1">
      <alignment horizontal="center" vertical="center"/>
    </xf>
    <xf numFmtId="0" fontId="41" fillId="3" borderId="3" xfId="0" applyFont="1" applyFill="1" applyBorder="1" applyAlignment="1">
      <alignment horizontal="center" vertical="center"/>
    </xf>
    <xf numFmtId="0" fontId="41" fillId="3" borderId="0" xfId="0" applyFont="1" applyFill="1" applyAlignment="1">
      <alignment horizontal="center" vertical="center"/>
    </xf>
    <xf numFmtId="0" fontId="41" fillId="3" borderId="13" xfId="0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 wrapText="1"/>
    </xf>
    <xf numFmtId="14" fontId="42" fillId="5" borderId="12" xfId="0" applyNumberFormat="1" applyFont="1" applyFill="1" applyBorder="1" applyAlignment="1">
      <alignment horizontal="center"/>
    </xf>
    <xf numFmtId="14" fontId="42" fillId="5" borderId="14" xfId="0" applyNumberFormat="1" applyFont="1" applyFill="1" applyBorder="1" applyAlignment="1">
      <alignment horizontal="center"/>
    </xf>
    <xf numFmtId="14" fontId="42" fillId="3" borderId="14" xfId="0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vertical="center"/>
    </xf>
    <xf numFmtId="14" fontId="4" fillId="0" borderId="0" xfId="1" applyNumberFormat="1" applyFont="1" applyAlignment="1">
      <alignment horizontal="center"/>
    </xf>
    <xf numFmtId="14" fontId="4" fillId="3" borderId="0" xfId="1" applyNumberFormat="1" applyFont="1" applyFill="1" applyAlignment="1">
      <alignment horizontal="center"/>
    </xf>
    <xf numFmtId="0" fontId="4" fillId="0" borderId="8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8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9" fillId="0" borderId="0" xfId="1" applyFont="1" applyAlignment="1">
      <alignment horizontal="left" vertical="center"/>
    </xf>
    <xf numFmtId="0" fontId="19" fillId="0" borderId="8" xfId="1" applyFont="1" applyBorder="1" applyAlignment="1">
      <alignment horizontal="left" vertical="center"/>
    </xf>
    <xf numFmtId="0" fontId="43" fillId="0" borderId="4" xfId="0" applyFont="1" applyBorder="1" applyAlignment="1">
      <alignment vertical="center"/>
    </xf>
    <xf numFmtId="14" fontId="43" fillId="0" borderId="4" xfId="0" applyNumberFormat="1" applyFont="1" applyBorder="1" applyAlignment="1">
      <alignment horizontal="center" vertical="center"/>
    </xf>
    <xf numFmtId="14" fontId="23" fillId="0" borderId="4" xfId="0" applyNumberFormat="1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3" fillId="3" borderId="4" xfId="1" applyFont="1" applyFill="1" applyBorder="1" applyAlignment="1">
      <alignment horizontal="left" vertical="center"/>
    </xf>
    <xf numFmtId="0" fontId="9" fillId="3" borderId="4" xfId="1" applyFont="1" applyFill="1" applyBorder="1" applyAlignment="1">
      <alignment horizontal="left" vertical="center" wrapText="1"/>
    </xf>
    <xf numFmtId="0" fontId="9" fillId="3" borderId="4" xfId="1" applyFont="1" applyFill="1" applyBorder="1" applyAlignment="1">
      <alignment horizontal="left" vertical="center"/>
    </xf>
    <xf numFmtId="0" fontId="9" fillId="3" borderId="6" xfId="1" applyFont="1" applyFill="1" applyBorder="1" applyAlignment="1">
      <alignment horizontal="left" vertical="center"/>
    </xf>
    <xf numFmtId="0" fontId="7" fillId="0" borderId="7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0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3" borderId="0" xfId="1" applyFont="1" applyFill="1" applyAlignment="1">
      <alignment horizontal="left" vertical="center"/>
    </xf>
    <xf numFmtId="0" fontId="4" fillId="3" borderId="0" xfId="1" applyFont="1" applyFill="1" applyAlignment="1">
      <alignment horizontal="left" vertical="center"/>
    </xf>
    <xf numFmtId="0" fontId="4" fillId="0" borderId="8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7" fillId="2" borderId="4" xfId="1" applyFont="1" applyFill="1" applyBorder="1" applyAlignment="1">
      <alignment vertical="center"/>
    </xf>
    <xf numFmtId="0" fontId="27" fillId="0" borderId="1" xfId="1" applyFont="1" applyBorder="1" applyAlignment="1">
      <alignment vertical="center"/>
    </xf>
    <xf numFmtId="0" fontId="27" fillId="0" borderId="3" xfId="1" applyFont="1" applyBorder="1" applyAlignment="1">
      <alignment vertical="center"/>
    </xf>
    <xf numFmtId="0" fontId="35" fillId="0" borderId="0" xfId="0" applyFont="1" applyAlignment="1">
      <alignment vertical="center"/>
    </xf>
    <xf numFmtId="0" fontId="35" fillId="0" borderId="0" xfId="0" applyFont="1" applyAlignment="1">
      <alignment horizontal="center" vertical="center"/>
    </xf>
    <xf numFmtId="0" fontId="27" fillId="0" borderId="7" xfId="1" applyFont="1" applyBorder="1" applyAlignment="1">
      <alignment vertical="center"/>
    </xf>
    <xf numFmtId="0" fontId="27" fillId="0" borderId="8" xfId="1" applyFont="1" applyBorder="1" applyAlignment="1">
      <alignment vertical="center"/>
    </xf>
    <xf numFmtId="0" fontId="27" fillId="3" borderId="4" xfId="2" applyFont="1" applyFill="1" applyBorder="1" applyAlignment="1">
      <alignment horizontal="center" vertical="center" wrapText="1"/>
    </xf>
    <xf numFmtId="1" fontId="27" fillId="3" borderId="4" xfId="1" applyNumberFormat="1" applyFont="1" applyFill="1" applyBorder="1" applyAlignment="1">
      <alignment horizontal="center" vertical="center" wrapText="1"/>
    </xf>
    <xf numFmtId="0" fontId="34" fillId="3" borderId="4" xfId="0" applyFont="1" applyFill="1" applyBorder="1" applyAlignment="1">
      <alignment horizontal="center" vertical="center" wrapText="1"/>
    </xf>
    <xf numFmtId="14" fontId="34" fillId="5" borderId="4" xfId="0" applyNumberFormat="1" applyFont="1" applyFill="1" applyBorder="1" applyAlignment="1">
      <alignment horizontal="center"/>
    </xf>
    <xf numFmtId="0" fontId="27" fillId="3" borderId="15" xfId="1" applyFont="1" applyFill="1" applyBorder="1" applyAlignment="1">
      <alignment horizontal="center" vertical="center" wrapText="1"/>
    </xf>
    <xf numFmtId="14" fontId="34" fillId="3" borderId="4" xfId="0" applyNumberFormat="1" applyFont="1" applyFill="1" applyBorder="1" applyAlignment="1">
      <alignment horizontal="center"/>
    </xf>
    <xf numFmtId="0" fontId="35" fillId="3" borderId="0" xfId="0" applyFont="1" applyFill="1"/>
    <xf numFmtId="49" fontId="27" fillId="3" borderId="11" xfId="1" applyNumberFormat="1" applyFont="1" applyFill="1" applyBorder="1" applyAlignment="1">
      <alignment horizontal="center" vertical="center" wrapText="1"/>
    </xf>
    <xf numFmtId="0" fontId="34" fillId="5" borderId="4" xfId="0" applyFont="1" applyFill="1" applyBorder="1" applyAlignment="1">
      <alignment horizontal="left"/>
    </xf>
    <xf numFmtId="0" fontId="27" fillId="3" borderId="16" xfId="1" applyFont="1" applyFill="1" applyBorder="1" applyAlignment="1">
      <alignment horizontal="center" vertical="center" wrapText="1"/>
    </xf>
    <xf numFmtId="49" fontId="27" fillId="3" borderId="17" xfId="1" applyNumberFormat="1" applyFont="1" applyFill="1" applyBorder="1" applyAlignment="1">
      <alignment horizontal="center" vertical="center" wrapText="1"/>
    </xf>
    <xf numFmtId="0" fontId="27" fillId="3" borderId="17" xfId="2" applyFont="1" applyFill="1" applyBorder="1" applyAlignment="1">
      <alignment horizontal="center" vertical="center" wrapText="1"/>
    </xf>
    <xf numFmtId="0" fontId="27" fillId="3" borderId="17" xfId="1" applyFont="1" applyFill="1" applyBorder="1" applyAlignment="1">
      <alignment horizontal="center" vertical="center" wrapText="1"/>
    </xf>
    <xf numFmtId="0" fontId="27" fillId="3" borderId="18" xfId="1" applyFont="1" applyFill="1" applyBorder="1" applyAlignment="1">
      <alignment horizontal="center" vertical="center" wrapText="1"/>
    </xf>
    <xf numFmtId="0" fontId="35" fillId="0" borderId="0" xfId="0" applyFont="1"/>
    <xf numFmtId="0" fontId="4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2" fontId="10" fillId="0" borderId="5" xfId="0" applyNumberFormat="1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9" fillId="2" borderId="5" xfId="1" applyFont="1" applyFill="1" applyBorder="1" applyAlignment="1">
      <alignment vertical="center" wrapText="1"/>
    </xf>
    <xf numFmtId="0" fontId="9" fillId="2" borderId="6" xfId="1" applyFont="1" applyFill="1" applyBorder="1" applyAlignment="1">
      <alignment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1" fontId="9" fillId="2" borderId="4" xfId="1" applyNumberFormat="1" applyFont="1" applyFill="1" applyBorder="1" applyAlignment="1">
      <alignment horizontal="center" vertical="center" wrapText="1"/>
    </xf>
    <xf numFmtId="14" fontId="9" fillId="2" borderId="5" xfId="1" applyNumberFormat="1" applyFont="1" applyFill="1" applyBorder="1" applyAlignment="1">
      <alignment vertical="center" wrapText="1"/>
    </xf>
    <xf numFmtId="14" fontId="9" fillId="2" borderId="6" xfId="1" applyNumberFormat="1" applyFont="1" applyFill="1" applyBorder="1" applyAlignment="1">
      <alignment vertical="center" wrapText="1"/>
    </xf>
    <xf numFmtId="0" fontId="8" fillId="0" borderId="0" xfId="1" applyFont="1" applyFill="1" applyBorder="1" applyAlignment="1">
      <alignment horizontal="center" vertical="justify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9" fillId="3" borderId="5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center"/>
    </xf>
    <xf numFmtId="15" fontId="9" fillId="0" borderId="5" xfId="1" applyNumberFormat="1" applyFont="1" applyBorder="1" applyAlignment="1">
      <alignment horizontal="left" vertical="center" wrapText="1"/>
    </xf>
    <xf numFmtId="0" fontId="9" fillId="0" borderId="10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14" fontId="9" fillId="0" borderId="5" xfId="1" applyNumberFormat="1" applyFont="1" applyBorder="1" applyAlignment="1">
      <alignment horizontal="left" vertical="center" wrapText="1"/>
    </xf>
    <xf numFmtId="14" fontId="9" fillId="0" borderId="10" xfId="1" applyNumberFormat="1" applyFont="1" applyBorder="1" applyAlignment="1">
      <alignment horizontal="left" vertical="center" wrapText="1"/>
    </xf>
    <xf numFmtId="14" fontId="9" fillId="0" borderId="6" xfId="1" applyNumberFormat="1" applyFont="1" applyBorder="1" applyAlignment="1">
      <alignment horizontal="left" vertical="center" wrapText="1"/>
    </xf>
    <xf numFmtId="0" fontId="8" fillId="0" borderId="0" xfId="1" applyFont="1" applyAlignment="1">
      <alignment horizontal="center" vertical="justify"/>
    </xf>
    <xf numFmtId="0" fontId="6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14" fontId="9" fillId="2" borderId="5" xfId="1" applyNumberFormat="1" applyFont="1" applyFill="1" applyBorder="1" applyAlignment="1">
      <alignment horizontal="left" vertical="center" wrapText="1"/>
    </xf>
    <xf numFmtId="14" fontId="9" fillId="2" borderId="6" xfId="1" applyNumberFormat="1" applyFont="1" applyFill="1" applyBorder="1" applyAlignment="1">
      <alignment horizontal="left" vertical="center" wrapText="1"/>
    </xf>
    <xf numFmtId="0" fontId="19" fillId="3" borderId="0" xfId="1" applyFont="1" applyFill="1" applyAlignment="1">
      <alignment horizontal="center"/>
    </xf>
    <xf numFmtId="0" fontId="18" fillId="3" borderId="0" xfId="1" applyFont="1" applyFill="1" applyAlignment="1">
      <alignment horizontal="center"/>
    </xf>
    <xf numFmtId="0" fontId="23" fillId="2" borderId="5" xfId="1" applyFont="1" applyFill="1" applyBorder="1" applyAlignment="1">
      <alignment horizontal="center" vertical="center" wrapText="1"/>
    </xf>
    <xf numFmtId="0" fontId="23" fillId="2" borderId="6" xfId="1" applyFont="1" applyFill="1" applyBorder="1" applyAlignment="1">
      <alignment horizontal="center" vertical="center" wrapText="1"/>
    </xf>
    <xf numFmtId="0" fontId="23" fillId="2" borderId="10" xfId="1" applyFont="1" applyFill="1" applyBorder="1" applyAlignment="1">
      <alignment horizontal="center" vertical="center" wrapText="1"/>
    </xf>
    <xf numFmtId="0" fontId="23" fillId="3" borderId="5" xfId="1" applyFont="1" applyFill="1" applyBorder="1" applyAlignment="1">
      <alignment horizontal="center" vertical="center" wrapText="1"/>
    </xf>
    <xf numFmtId="0" fontId="23" fillId="3" borderId="6" xfId="1" applyFont="1" applyFill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/>
    </xf>
    <xf numFmtId="0" fontId="22" fillId="0" borderId="4" xfId="1" applyFont="1" applyBorder="1" applyAlignment="1">
      <alignment vertical="justify"/>
    </xf>
    <xf numFmtId="0" fontId="23" fillId="2" borderId="5" xfId="1" applyFont="1" applyFill="1" applyBorder="1" applyAlignment="1">
      <alignment horizontal="left" vertical="center" wrapText="1"/>
    </xf>
    <xf numFmtId="0" fontId="23" fillId="2" borderId="6" xfId="1" applyFont="1" applyFill="1" applyBorder="1" applyAlignment="1">
      <alignment horizontal="left" vertical="center" wrapText="1"/>
    </xf>
    <xf numFmtId="15" fontId="23" fillId="0" borderId="5" xfId="1" applyNumberFormat="1" applyFont="1" applyBorder="1" applyAlignment="1">
      <alignment horizontal="left" vertical="center" wrapText="1"/>
    </xf>
    <xf numFmtId="0" fontId="23" fillId="0" borderId="10" xfId="1" applyFont="1" applyBorder="1" applyAlignment="1">
      <alignment horizontal="left" vertical="center" wrapText="1"/>
    </xf>
    <xf numFmtId="0" fontId="23" fillId="0" borderId="6" xfId="1" applyFont="1" applyBorder="1" applyAlignment="1">
      <alignment horizontal="left" vertical="center" wrapText="1"/>
    </xf>
    <xf numFmtId="0" fontId="23" fillId="2" borderId="9" xfId="1" applyFont="1" applyFill="1" applyBorder="1" applyAlignment="1">
      <alignment horizontal="center" vertical="center" wrapText="1"/>
    </xf>
    <xf numFmtId="0" fontId="23" fillId="2" borderId="11" xfId="1" applyFont="1" applyFill="1" applyBorder="1" applyAlignment="1">
      <alignment horizontal="center" vertical="center" wrapText="1"/>
    </xf>
    <xf numFmtId="0" fontId="23" fillId="2" borderId="4" xfId="1" applyFont="1" applyFill="1" applyBorder="1" applyAlignment="1">
      <alignment horizontal="center" vertical="center" wrapText="1"/>
    </xf>
    <xf numFmtId="1" fontId="23" fillId="2" borderId="4" xfId="1" applyNumberFormat="1" applyFont="1" applyFill="1" applyBorder="1" applyAlignment="1">
      <alignment horizontal="center" vertical="center" wrapText="1"/>
    </xf>
    <xf numFmtId="14" fontId="23" fillId="2" borderId="5" xfId="1" applyNumberFormat="1" applyFont="1" applyFill="1" applyBorder="1" applyAlignment="1">
      <alignment horizontal="left" vertical="center" wrapText="1"/>
    </xf>
    <xf numFmtId="14" fontId="23" fillId="2" borderId="6" xfId="1" applyNumberFormat="1" applyFont="1" applyFill="1" applyBorder="1" applyAlignment="1">
      <alignment horizontal="left" vertical="center" wrapText="1"/>
    </xf>
    <xf numFmtId="14" fontId="23" fillId="0" borderId="5" xfId="1" applyNumberFormat="1" applyFont="1" applyBorder="1" applyAlignment="1">
      <alignment horizontal="left" vertical="center" wrapText="1"/>
    </xf>
    <xf numFmtId="14" fontId="23" fillId="0" borderId="10" xfId="1" applyNumberFormat="1" applyFont="1" applyBorder="1" applyAlignment="1">
      <alignment horizontal="left" vertical="center" wrapText="1"/>
    </xf>
    <xf numFmtId="14" fontId="23" fillId="0" borderId="6" xfId="1" applyNumberFormat="1" applyFont="1" applyBorder="1" applyAlignment="1">
      <alignment horizontal="left" vertical="center" wrapText="1"/>
    </xf>
    <xf numFmtId="0" fontId="22" fillId="0" borderId="0" xfId="1" applyFont="1" applyAlignment="1">
      <alignment horizontal="center" vertical="justify"/>
    </xf>
    <xf numFmtId="0" fontId="20" fillId="0" borderId="0" xfId="1" applyFont="1" applyAlignment="1">
      <alignment horizontal="center" vertical="center"/>
    </xf>
    <xf numFmtId="0" fontId="22" fillId="0" borderId="4" xfId="1" applyFont="1" applyBorder="1" applyAlignment="1">
      <alignment horizontal="left" vertical="center"/>
    </xf>
    <xf numFmtId="0" fontId="23" fillId="0" borderId="5" xfId="1" applyFont="1" applyBorder="1" applyAlignment="1">
      <alignment horizontal="left" vertical="center" wrapText="1"/>
    </xf>
    <xf numFmtId="0" fontId="15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vertical="justify"/>
    </xf>
    <xf numFmtId="15" fontId="9" fillId="0" borderId="5" xfId="1" applyNumberFormat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14" fontId="9" fillId="0" borderId="5" xfId="1" applyNumberFormat="1" applyFont="1" applyBorder="1" applyAlignment="1">
      <alignment horizontal="center" vertical="center" wrapText="1"/>
    </xf>
    <xf numFmtId="14" fontId="9" fillId="0" borderId="10" xfId="1" applyNumberFormat="1" applyFont="1" applyBorder="1" applyAlignment="1">
      <alignment horizontal="center" vertical="center" wrapText="1"/>
    </xf>
    <xf numFmtId="14" fontId="9" fillId="0" borderId="6" xfId="1" applyNumberFormat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left" vertical="center" readingOrder="1"/>
    </xf>
    <xf numFmtId="0" fontId="9" fillId="0" borderId="10" xfId="1" applyFont="1" applyBorder="1" applyAlignment="1">
      <alignment horizontal="left" vertical="center" readingOrder="1"/>
    </xf>
    <xf numFmtId="0" fontId="9" fillId="0" borderId="6" xfId="1" applyFont="1" applyBorder="1" applyAlignment="1">
      <alignment horizontal="left" vertical="center" readingOrder="1"/>
    </xf>
    <xf numFmtId="0" fontId="9" fillId="0" borderId="4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left" vertical="center"/>
    </xf>
    <xf numFmtId="0" fontId="23" fillId="0" borderId="5" xfId="1" applyFont="1" applyBorder="1" applyAlignment="1">
      <alignment horizontal="left" vertical="center" readingOrder="1"/>
    </xf>
    <xf numFmtId="0" fontId="23" fillId="0" borderId="10" xfId="1" applyFont="1" applyBorder="1" applyAlignment="1">
      <alignment horizontal="left" vertical="center" readingOrder="1"/>
    </xf>
    <xf numFmtId="0" fontId="23" fillId="0" borderId="6" xfId="1" applyFont="1" applyBorder="1" applyAlignment="1">
      <alignment horizontal="left" vertical="center" readingOrder="1"/>
    </xf>
    <xf numFmtId="0" fontId="7" fillId="0" borderId="5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32" fillId="3" borderId="0" xfId="1" applyFont="1" applyFill="1" applyAlignment="1">
      <alignment horizontal="center"/>
    </xf>
    <xf numFmtId="0" fontId="27" fillId="3" borderId="0" xfId="1" applyFont="1" applyFill="1" applyAlignment="1">
      <alignment horizontal="center"/>
    </xf>
    <xf numFmtId="0" fontId="27" fillId="0" borderId="5" xfId="1" applyFont="1" applyBorder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7" fillId="0" borderId="6" xfId="1" applyFont="1" applyBorder="1" applyAlignment="1">
      <alignment horizontal="center" vertical="center"/>
    </xf>
    <xf numFmtId="0" fontId="27" fillId="3" borderId="4" xfId="1" applyFont="1" applyFill="1" applyBorder="1" applyAlignment="1">
      <alignment horizontal="center" vertical="center" wrapText="1"/>
    </xf>
    <xf numFmtId="0" fontId="27" fillId="2" borderId="5" xfId="1" applyFont="1" applyFill="1" applyBorder="1" applyAlignment="1">
      <alignment horizontal="center" vertical="center" wrapText="1"/>
    </xf>
    <xf numFmtId="0" fontId="27" fillId="2" borderId="6" xfId="1" applyFont="1" applyFill="1" applyBorder="1" applyAlignment="1">
      <alignment horizontal="center" vertical="center" wrapText="1"/>
    </xf>
    <xf numFmtId="0" fontId="27" fillId="2" borderId="10" xfId="1" applyFont="1" applyFill="1" applyBorder="1" applyAlignment="1">
      <alignment horizontal="center" vertical="center" wrapText="1"/>
    </xf>
    <xf numFmtId="0" fontId="27" fillId="0" borderId="5" xfId="1" applyFont="1" applyBorder="1" applyAlignment="1">
      <alignment horizontal="left" vertical="center"/>
    </xf>
    <xf numFmtId="0" fontId="27" fillId="0" borderId="10" xfId="1" applyFont="1" applyBorder="1" applyAlignment="1">
      <alignment horizontal="left" vertical="center"/>
    </xf>
    <xf numFmtId="0" fontId="27" fillId="0" borderId="6" xfId="1" applyFont="1" applyBorder="1" applyAlignment="1">
      <alignment horizontal="left" vertical="center"/>
    </xf>
    <xf numFmtId="0" fontId="27" fillId="2" borderId="5" xfId="1" applyFont="1" applyFill="1" applyBorder="1" applyAlignment="1">
      <alignment horizontal="left" vertical="center" wrapText="1"/>
    </xf>
    <xf numFmtId="0" fontId="27" fillId="2" borderId="6" xfId="1" applyFont="1" applyFill="1" applyBorder="1" applyAlignment="1">
      <alignment horizontal="left" vertical="center" wrapText="1"/>
    </xf>
    <xf numFmtId="15" fontId="27" fillId="0" borderId="5" xfId="1" applyNumberFormat="1" applyFont="1" applyBorder="1" applyAlignment="1">
      <alignment horizontal="left" vertical="center" wrapText="1"/>
    </xf>
    <xf numFmtId="0" fontId="27" fillId="0" borderId="10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2" borderId="9" xfId="1" applyFont="1" applyFill="1" applyBorder="1" applyAlignment="1">
      <alignment horizontal="center" vertical="center" wrapText="1"/>
    </xf>
    <xf numFmtId="0" fontId="27" fillId="2" borderId="11" xfId="1" applyFont="1" applyFill="1" applyBorder="1" applyAlignment="1">
      <alignment horizontal="center" vertical="center" wrapText="1"/>
    </xf>
    <xf numFmtId="0" fontId="27" fillId="2" borderId="4" xfId="1" applyFont="1" applyFill="1" applyBorder="1" applyAlignment="1">
      <alignment horizontal="center" vertical="center" wrapText="1"/>
    </xf>
    <xf numFmtId="1" fontId="27" fillId="2" borderId="4" xfId="1" applyNumberFormat="1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left" vertical="center"/>
    </xf>
    <xf numFmtId="14" fontId="27" fillId="2" borderId="5" xfId="1" applyNumberFormat="1" applyFont="1" applyFill="1" applyBorder="1" applyAlignment="1">
      <alignment horizontal="left" vertical="center" wrapText="1"/>
    </xf>
    <xf numFmtId="14" fontId="27" fillId="2" borderId="6" xfId="1" applyNumberFormat="1" applyFont="1" applyFill="1" applyBorder="1" applyAlignment="1">
      <alignment horizontal="left" vertical="center" wrapText="1"/>
    </xf>
    <xf numFmtId="14" fontId="27" fillId="0" borderId="5" xfId="1" applyNumberFormat="1" applyFont="1" applyBorder="1" applyAlignment="1">
      <alignment horizontal="left" vertical="center" wrapText="1"/>
    </xf>
    <xf numFmtId="14" fontId="27" fillId="0" borderId="10" xfId="1" applyNumberFormat="1" applyFont="1" applyBorder="1" applyAlignment="1">
      <alignment horizontal="left" vertical="center" wrapText="1"/>
    </xf>
    <xf numFmtId="14" fontId="27" fillId="0" borderId="6" xfId="1" applyNumberFormat="1" applyFont="1" applyBorder="1" applyAlignment="1">
      <alignment horizontal="left" vertical="center" wrapText="1"/>
    </xf>
    <xf numFmtId="0" fontId="27" fillId="0" borderId="0" xfId="1" applyFont="1" applyAlignment="1">
      <alignment horizontal="center" vertical="justify"/>
    </xf>
    <xf numFmtId="0" fontId="27" fillId="0" borderId="0" xfId="1" applyFont="1" applyAlignment="1">
      <alignment horizontal="center" vertical="center"/>
    </xf>
    <xf numFmtId="0" fontId="27" fillId="0" borderId="5" xfId="1" applyFont="1" applyBorder="1" applyAlignment="1">
      <alignment horizontal="left" vertical="center" wrapText="1"/>
    </xf>
    <xf numFmtId="0" fontId="38" fillId="3" borderId="4" xfId="1" applyFont="1" applyFill="1" applyBorder="1" applyAlignment="1">
      <alignment horizontal="center" vertical="center"/>
    </xf>
    <xf numFmtId="0" fontId="27" fillId="0" borderId="5" xfId="1" applyFont="1" applyBorder="1" applyAlignment="1">
      <alignment horizontal="left" vertical="center" readingOrder="1"/>
    </xf>
    <xf numFmtId="0" fontId="27" fillId="0" borderId="10" xfId="1" applyFont="1" applyBorder="1" applyAlignment="1">
      <alignment horizontal="left" vertical="center" readingOrder="1"/>
    </xf>
    <xf numFmtId="0" fontId="27" fillId="0" borderId="6" xfId="1" applyFont="1" applyBorder="1" applyAlignment="1">
      <alignment horizontal="left" vertical="center" readingOrder="1"/>
    </xf>
    <xf numFmtId="0" fontId="27" fillId="0" borderId="4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9" fillId="0" borderId="5" xfId="1" applyFont="1" applyBorder="1" applyAlignment="1">
      <alignment vertical="center" readingOrder="1"/>
    </xf>
    <xf numFmtId="0" fontId="9" fillId="0" borderId="10" xfId="1" applyFont="1" applyBorder="1" applyAlignment="1">
      <alignment vertical="center" readingOrder="1"/>
    </xf>
    <xf numFmtId="0" fontId="9" fillId="0" borderId="6" xfId="1" applyFont="1" applyBorder="1" applyAlignment="1">
      <alignment vertical="center" readingOrder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1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9" fillId="2" borderId="13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vertical="center" wrapText="1"/>
    </xf>
    <xf numFmtId="14" fontId="9" fillId="0" borderId="5" xfId="1" applyNumberFormat="1" applyFont="1" applyBorder="1" applyAlignment="1">
      <alignment vertical="center" wrapText="1"/>
    </xf>
    <xf numFmtId="14" fontId="9" fillId="0" borderId="10" xfId="1" applyNumberFormat="1" applyFont="1" applyBorder="1" applyAlignment="1">
      <alignment vertical="center" wrapText="1"/>
    </xf>
    <xf numFmtId="14" fontId="9" fillId="0" borderId="6" xfId="1" applyNumberFormat="1" applyFont="1" applyBorder="1" applyAlignment="1">
      <alignment vertical="center" wrapText="1"/>
    </xf>
    <xf numFmtId="0" fontId="9" fillId="0" borderId="4" xfId="1" applyFont="1" applyBorder="1" applyAlignment="1">
      <alignment vertical="center"/>
    </xf>
    <xf numFmtId="0" fontId="9" fillId="0" borderId="5" xfId="1" applyFont="1" applyBorder="1" applyAlignment="1">
      <alignment vertical="center" wrapText="1"/>
    </xf>
    <xf numFmtId="0" fontId="9" fillId="0" borderId="10" xfId="1" applyFont="1" applyBorder="1" applyAlignment="1">
      <alignment vertical="center" wrapText="1"/>
    </xf>
    <xf numFmtId="0" fontId="9" fillId="0" borderId="6" xfId="1" applyFont="1" applyBorder="1" applyAlignment="1">
      <alignment vertical="center" wrapText="1"/>
    </xf>
    <xf numFmtId="0" fontId="9" fillId="0" borderId="5" xfId="1" applyFont="1" applyBorder="1" applyAlignment="1">
      <alignment horizontal="left" vertical="center"/>
    </xf>
    <xf numFmtId="0" fontId="9" fillId="0" borderId="10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1" fontId="9" fillId="2" borderId="9" xfId="1" applyNumberFormat="1" applyFont="1" applyFill="1" applyBorder="1" applyAlignment="1">
      <alignment horizontal="center" vertical="center" wrapText="1"/>
    </xf>
    <xf numFmtId="1" fontId="9" fillId="2" borderId="11" xfId="1" applyNumberFormat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14" fontId="9" fillId="2" borderId="5" xfId="1" applyNumberFormat="1" applyFont="1" applyFill="1" applyBorder="1" applyAlignment="1">
      <alignment horizontal="center" vertical="center" wrapText="1"/>
    </xf>
    <xf numFmtId="14" fontId="9" fillId="2" borderId="6" xfId="1" applyNumberFormat="1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 vertical="center"/>
    </xf>
    <xf numFmtId="0" fontId="45" fillId="0" borderId="2" xfId="1" applyFont="1" applyBorder="1" applyAlignment="1">
      <alignment horizontal="center" vertical="center"/>
    </xf>
    <xf numFmtId="1" fontId="23" fillId="2" borderId="9" xfId="1" applyNumberFormat="1" applyFont="1" applyFill="1" applyBorder="1" applyAlignment="1">
      <alignment horizontal="center" vertical="center" wrapText="1"/>
    </xf>
    <xf numFmtId="1" fontId="23" fillId="2" borderId="11" xfId="1" applyNumberFormat="1" applyFont="1" applyFill="1" applyBorder="1" applyAlignment="1">
      <alignment horizontal="center" vertical="center" wrapText="1"/>
    </xf>
    <xf numFmtId="0" fontId="23" fillId="0" borderId="5" xfId="1" applyFont="1" applyBorder="1" applyAlignment="1">
      <alignment vertical="center"/>
    </xf>
    <xf numFmtId="0" fontId="23" fillId="0" borderId="10" xfId="1" applyFont="1" applyBorder="1" applyAlignment="1">
      <alignment vertical="center"/>
    </xf>
    <xf numFmtId="0" fontId="23" fillId="0" borderId="6" xfId="1" applyFont="1" applyBorder="1" applyAlignment="1">
      <alignment vertical="center"/>
    </xf>
    <xf numFmtId="15" fontId="23" fillId="0" borderId="10" xfId="1" applyNumberFormat="1" applyFont="1" applyBorder="1" applyAlignment="1">
      <alignment horizontal="left" vertical="center" wrapText="1"/>
    </xf>
    <xf numFmtId="15" fontId="23" fillId="0" borderId="6" xfId="1" applyNumberFormat="1" applyFont="1" applyBorder="1" applyAlignment="1">
      <alignment horizontal="left" vertical="center" wrapText="1"/>
    </xf>
    <xf numFmtId="0" fontId="20" fillId="0" borderId="3" xfId="1" applyFont="1" applyBorder="1" applyAlignment="1">
      <alignment horizontal="center" vertical="center"/>
    </xf>
    <xf numFmtId="1" fontId="27" fillId="3" borderId="17" xfId="1" applyNumberFormat="1" applyFont="1" applyFill="1" applyBorder="1" applyAlignment="1">
      <alignment horizontal="center" vertical="center" wrapText="1"/>
    </xf>
    <xf numFmtId="0" fontId="27" fillId="0" borderId="4" xfId="1" applyFont="1" applyBorder="1" applyAlignment="1">
      <alignment vertical="center"/>
    </xf>
    <xf numFmtId="0" fontId="27" fillId="2" borderId="5" xfId="1" applyFont="1" applyFill="1" applyBorder="1" applyAlignment="1">
      <alignment vertical="center" wrapText="1"/>
    </xf>
    <xf numFmtId="0" fontId="27" fillId="2" borderId="6" xfId="1" applyFont="1" applyFill="1" applyBorder="1" applyAlignment="1">
      <alignment vertical="center" wrapText="1"/>
    </xf>
    <xf numFmtId="49" fontId="27" fillId="0" borderId="5" xfId="1" applyNumberFormat="1" applyFont="1" applyBorder="1" applyAlignment="1">
      <alignment vertical="center" wrapText="1"/>
    </xf>
    <xf numFmtId="49" fontId="27" fillId="0" borderId="10" xfId="1" applyNumberFormat="1" applyFont="1" applyBorder="1" applyAlignment="1">
      <alignment vertical="center" wrapText="1"/>
    </xf>
    <xf numFmtId="49" fontId="27" fillId="0" borderId="6" xfId="1" applyNumberFormat="1" applyFont="1" applyBorder="1" applyAlignment="1">
      <alignment vertical="center" wrapText="1"/>
    </xf>
    <xf numFmtId="1" fontId="27" fillId="2" borderId="9" xfId="1" applyNumberFormat="1" applyFont="1" applyFill="1" applyBorder="1" applyAlignment="1">
      <alignment horizontal="center" vertical="center" wrapText="1"/>
    </xf>
    <xf numFmtId="0" fontId="27" fillId="2" borderId="2" xfId="1" applyFont="1" applyFill="1" applyBorder="1" applyAlignment="1">
      <alignment horizontal="center" vertical="center" wrapText="1"/>
    </xf>
    <xf numFmtId="0" fontId="27" fillId="2" borderId="12" xfId="1" applyFont="1" applyFill="1" applyBorder="1" applyAlignment="1">
      <alignment horizontal="center" vertical="center" wrapText="1"/>
    </xf>
    <xf numFmtId="0" fontId="27" fillId="2" borderId="0" xfId="1" applyFont="1" applyFill="1" applyAlignment="1">
      <alignment horizontal="center" vertical="center" wrapText="1"/>
    </xf>
    <xf numFmtId="0" fontId="27" fillId="2" borderId="13" xfId="1" applyFont="1" applyFill="1" applyBorder="1" applyAlignment="1">
      <alignment horizontal="center" vertical="center" wrapText="1"/>
    </xf>
    <xf numFmtId="0" fontId="27" fillId="0" borderId="4" xfId="1" applyFont="1" applyBorder="1" applyAlignment="1">
      <alignment vertical="center" wrapText="1"/>
    </xf>
    <xf numFmtId="14" fontId="27" fillId="2" borderId="5" xfId="1" applyNumberFormat="1" applyFont="1" applyFill="1" applyBorder="1" applyAlignment="1">
      <alignment vertical="center" wrapText="1"/>
    </xf>
    <xf numFmtId="14" fontId="27" fillId="2" borderId="6" xfId="1" applyNumberFormat="1" applyFont="1" applyFill="1" applyBorder="1" applyAlignment="1">
      <alignment vertical="center" wrapText="1"/>
    </xf>
    <xf numFmtId="14" fontId="27" fillId="0" borderId="5" xfId="1" applyNumberFormat="1" applyFont="1" applyBorder="1" applyAlignment="1">
      <alignment vertical="center" wrapText="1"/>
    </xf>
    <xf numFmtId="14" fontId="27" fillId="0" borderId="10" xfId="1" applyNumberFormat="1" applyFont="1" applyBorder="1" applyAlignment="1">
      <alignment vertical="center" wrapText="1"/>
    </xf>
    <xf numFmtId="14" fontId="27" fillId="0" borderId="6" xfId="1" applyNumberFormat="1" applyFont="1" applyBorder="1" applyAlignment="1">
      <alignment vertical="center" wrapText="1"/>
    </xf>
    <xf numFmtId="0" fontId="27" fillId="0" borderId="5" xfId="1" applyFont="1" applyBorder="1" applyAlignment="1">
      <alignment vertical="center" wrapText="1"/>
    </xf>
    <xf numFmtId="0" fontId="27" fillId="0" borderId="10" xfId="1" applyFont="1" applyBorder="1" applyAlignment="1">
      <alignment vertical="center" wrapText="1"/>
    </xf>
    <xf numFmtId="0" fontId="27" fillId="0" borderId="6" xfId="1" applyFont="1" applyBorder="1" applyAlignment="1">
      <alignment vertical="center" wrapText="1"/>
    </xf>
    <xf numFmtId="0" fontId="40" fillId="5" borderId="5" xfId="0" applyFont="1" applyFill="1" applyBorder="1" applyAlignment="1">
      <alignment horizontal="center" vertical="center"/>
    </xf>
    <xf numFmtId="0" fontId="40" fillId="5" borderId="10" xfId="0" applyFont="1" applyFill="1" applyBorder="1" applyAlignment="1">
      <alignment horizontal="center" vertical="center"/>
    </xf>
    <xf numFmtId="0" fontId="40" fillId="5" borderId="6" xfId="0" applyFont="1" applyFill="1" applyBorder="1" applyAlignment="1">
      <alignment horizontal="center" vertical="center"/>
    </xf>
    <xf numFmtId="14" fontId="40" fillId="5" borderId="6" xfId="0" applyNumberFormat="1" applyFont="1" applyFill="1" applyBorder="1" applyAlignment="1">
      <alignment horizontal="center"/>
    </xf>
    <xf numFmtId="0" fontId="40" fillId="3" borderId="5" xfId="0" applyFont="1" applyFill="1" applyBorder="1" applyAlignment="1">
      <alignment horizontal="center" vertical="center"/>
    </xf>
    <xf numFmtId="0" fontId="40" fillId="3" borderId="10" xfId="0" applyFont="1" applyFill="1" applyBorder="1" applyAlignment="1">
      <alignment horizontal="center" vertical="center"/>
    </xf>
    <xf numFmtId="0" fontId="40" fillId="3" borderId="6" xfId="0" applyFont="1" applyFill="1" applyBorder="1" applyAlignment="1">
      <alignment horizontal="center" vertical="center"/>
    </xf>
    <xf numFmtId="14" fontId="40" fillId="3" borderId="6" xfId="0" applyNumberFormat="1" applyFont="1" applyFill="1" applyBorder="1" applyAlignment="1">
      <alignment horizontal="center"/>
    </xf>
    <xf numFmtId="0" fontId="6" fillId="3" borderId="0" xfId="1" applyFont="1" applyFill="1" applyAlignment="1">
      <alignment horizontal="center" vertical="center"/>
    </xf>
  </cellXfs>
  <cellStyles count="3">
    <cellStyle name="Normal" xfId="0" builtinId="0"/>
    <cellStyle name="Normal 3" xfId="1"/>
    <cellStyle name="Normal_INVENTARIO ARCHIVOS 2015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esktop/ARCHIVO%20DE%20EX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Activos%20zona%200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UCN%202025%20Zona%200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UCN%202025%20Zona%200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Activos%20zona%2008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Activos%20zona%201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GRAL"/>
      <sheetName val="API"/>
    </sheetNames>
    <sheetDataSet>
      <sheetData sheetId="0" refreshError="1"/>
      <sheetData sheetId="1" refreshError="1">
        <row r="1627">
          <cell r="B1627" t="str">
            <v>SUASTEGUI CONTRERAS THANIA LETICIA</v>
          </cell>
        </row>
        <row r="1848">
          <cell r="B1848" t="str">
            <v>MEMIGE FLORES VERNAVE</v>
          </cell>
        </row>
        <row r="1849">
          <cell r="B1849" t="str">
            <v>HERNANDEZ ESPINOZA CRISTIAN ALEXANDER</v>
          </cell>
        </row>
        <row r="1850">
          <cell r="B1850" t="str">
            <v>GARCIA RITA</v>
          </cell>
        </row>
        <row r="1851">
          <cell r="B1851" t="str">
            <v>CAZARES QUINTERO ANA CRISTINA</v>
          </cell>
        </row>
        <row r="1852">
          <cell r="B1852" t="str">
            <v>CALVO LOPEZ JOSE ROSEMBERG</v>
          </cell>
        </row>
        <row r="1853">
          <cell r="B1853" t="str">
            <v>SANCHEZ PINEDA ANA LETICIA</v>
          </cell>
        </row>
        <row r="1854">
          <cell r="B1854" t="str">
            <v>PEÑALOZA ESCOBAR EBERARDO</v>
          </cell>
        </row>
        <row r="1855">
          <cell r="B1855" t="str">
            <v>HERNANDEZ BARRIENTOS AHSLI NICOLE</v>
          </cell>
        </row>
        <row r="1856">
          <cell r="B1856" t="str">
            <v>AGUILAR HERNANDEZ EDMUNDO ABIMELEK</v>
          </cell>
        </row>
        <row r="1857">
          <cell r="B1857" t="str">
            <v>FRANCO GAMA JAIME DANIEL</v>
          </cell>
        </row>
        <row r="1858">
          <cell r="B1858" t="str">
            <v>ESCOBAR VALDEZ PAOLA DENISSE</v>
          </cell>
        </row>
        <row r="1859">
          <cell r="B1859" t="str">
            <v>DIAZ GONZALEZ KARINA LIZETH</v>
          </cell>
        </row>
        <row r="1860">
          <cell r="B1860" t="str">
            <v>GONZALEZ AGUILERA MARTA LETICIA</v>
          </cell>
        </row>
        <row r="1861">
          <cell r="B1861" t="str">
            <v>VELEZ MORA WENDY JAZMIN</v>
          </cell>
        </row>
        <row r="1862">
          <cell r="B1862" t="str">
            <v>SANTIAGO OROZCO MARIA DE JESUS</v>
          </cell>
        </row>
        <row r="1863">
          <cell r="B1863" t="str">
            <v>GOMEZ DIAZ JENNIFER LIVIER</v>
          </cell>
        </row>
        <row r="1864">
          <cell r="B1864" t="str">
            <v>VALDEZ AGUILAR MICHEL ESMERALDA</v>
          </cell>
        </row>
        <row r="1865">
          <cell r="B1865" t="str">
            <v>ANAYA MENDOZA ALAN ENRIQUE</v>
          </cell>
        </row>
        <row r="1866">
          <cell r="B1866" t="str">
            <v>FLORES DE LA CRUZ JOSE MATIAS</v>
          </cell>
        </row>
        <row r="1867">
          <cell r="B1867" t="str">
            <v>GONZALEZ OSEGUEDA MA SOCORRO</v>
          </cell>
        </row>
        <row r="1868">
          <cell r="B1868" t="str">
            <v>AYALA CONTRERAS BRITNEY BRIANA</v>
          </cell>
        </row>
        <row r="1869">
          <cell r="B1869" t="str">
            <v>PEREZ MEJIA FANI NOELI</v>
          </cell>
        </row>
        <row r="1870">
          <cell r="B1870" t="str">
            <v>LAZARO CERRITEÑO WENDI JAZMIN</v>
          </cell>
        </row>
        <row r="1871">
          <cell r="B1871" t="str">
            <v>LUCAS ROJAS ROGELIO</v>
          </cell>
        </row>
        <row r="1872">
          <cell r="B1872" t="str">
            <v>MARQUEZ CISNEROS SABINA</v>
          </cell>
        </row>
        <row r="1873">
          <cell r="B1873" t="str">
            <v>LORENZO CHOPIN BRISA CAMILA</v>
          </cell>
        </row>
        <row r="1874">
          <cell r="B1874" t="str">
            <v>ANTONIO MONTES MONSERRAT</v>
          </cell>
        </row>
        <row r="1875">
          <cell r="B1875" t="str">
            <v>HUESCA ESPEJO SEBASTIAN</v>
          </cell>
        </row>
        <row r="1876">
          <cell r="B1876" t="str">
            <v>MENDOZA DELGADILLO MIA YOSELIN</v>
          </cell>
        </row>
        <row r="1877">
          <cell r="B1877" t="str">
            <v>MANCILLAS PEÑA OSMAN GIOVANNY</v>
          </cell>
        </row>
        <row r="1878">
          <cell r="B1878" t="str">
            <v>CASTILLO AÑORVE CAMILA ZOE</v>
          </cell>
        </row>
        <row r="1879">
          <cell r="B1879" t="str">
            <v>ORTIZ MEZA HEIMI NAHOMI</v>
          </cell>
        </row>
        <row r="1880">
          <cell r="B1880" t="str">
            <v>ORTIZ MEZA KARELY NOEMI</v>
          </cell>
        </row>
        <row r="1881">
          <cell r="B1881" t="str">
            <v>SANCHEZ RODRIGUEZ JOSELIN</v>
          </cell>
        </row>
        <row r="1882">
          <cell r="B1882" t="str">
            <v>VELAZQUEZ PEREZ SANDRA</v>
          </cell>
        </row>
        <row r="1883">
          <cell r="B1883" t="str">
            <v>AGUILAR ROCHA LETICIA</v>
          </cell>
        </row>
        <row r="1884">
          <cell r="B1884" t="str">
            <v>AGUILAR ROCHA DIOSELIN RENATA</v>
          </cell>
        </row>
        <row r="1885">
          <cell r="B1885" t="str">
            <v>PABLO LOPEZ CHRISTOPHER ALEXANDER</v>
          </cell>
        </row>
        <row r="1886">
          <cell r="B1886" t="str">
            <v>BARBOZA SOTO JOSE ALEJANDRO</v>
          </cell>
        </row>
        <row r="1887">
          <cell r="B1887" t="str">
            <v>SAENZ PEREZ ENRIQUE JESUS</v>
          </cell>
        </row>
        <row r="1888">
          <cell r="B1888" t="str">
            <v>GARCIA DIAZ FERNANDO</v>
          </cell>
        </row>
        <row r="1889">
          <cell r="B1889" t="str">
            <v>ARIAS AGUILAR AXEL DEREMIK</v>
          </cell>
        </row>
        <row r="1890">
          <cell r="B1890" t="str">
            <v>SANCHEZ RODRIGUEZ LUNA YANETH</v>
          </cell>
        </row>
        <row r="1891">
          <cell r="B1891" t="str">
            <v>PONCE BASURTO LEONARDO DAVID</v>
          </cell>
        </row>
        <row r="1892">
          <cell r="B1892" t="str">
            <v>OROZCO PEÑA ULISES</v>
          </cell>
        </row>
        <row r="1893">
          <cell r="B1893" t="str">
            <v>BLANCARTE PIÑA MARIA CRISTINA</v>
          </cell>
        </row>
        <row r="1894">
          <cell r="B1894" t="str">
            <v>DIAZ GARCIA ENRIQUE</v>
          </cell>
        </row>
        <row r="1895">
          <cell r="B1895" t="str">
            <v>GUTIERREZ MEZA GLORIA PATRICIA</v>
          </cell>
        </row>
        <row r="1896">
          <cell r="B1896" t="str">
            <v>ALVARADO BETANCOURT SAUL</v>
          </cell>
        </row>
        <row r="1897">
          <cell r="B1897" t="str">
            <v>ROBLES HIDALGO NOEMI</v>
          </cell>
        </row>
        <row r="1898">
          <cell r="B1898" t="str">
            <v>BENITO CRUZ JOSE VALENTIN</v>
          </cell>
        </row>
        <row r="1899">
          <cell r="B1899" t="str">
            <v>COLADO CLAUDIO EDGAR MANUEL</v>
          </cell>
        </row>
        <row r="1900">
          <cell r="B1900" t="str">
            <v>MONTEJO PEREZ CLAUDIO</v>
          </cell>
        </row>
        <row r="1901">
          <cell r="B1901" t="str">
            <v>RAMIREZ MARTINEZ REBECA DECIREL</v>
          </cell>
        </row>
        <row r="1902">
          <cell r="B1902" t="str">
            <v>LOPEZ GODINEZ CRUZ ADRIANA</v>
          </cell>
        </row>
        <row r="1903">
          <cell r="B1903" t="str">
            <v>ACUÑA ZEPEDA ERIC ABRAHAM</v>
          </cell>
        </row>
        <row r="1904">
          <cell r="B1904" t="str">
            <v>GONZALEZ ZETINO VICTOR DANIEL</v>
          </cell>
        </row>
        <row r="1905">
          <cell r="B1905" t="str">
            <v>MARTINEZ TACUBA JACEK GABRIEL</v>
          </cell>
        </row>
        <row r="1906">
          <cell r="B1906" t="str">
            <v>PALLARES CENDEJAS HELEN DANIELA</v>
          </cell>
        </row>
        <row r="1907">
          <cell r="B1907" t="str">
            <v>PEREZ MARTINEZ EMILIANO</v>
          </cell>
        </row>
        <row r="1908">
          <cell r="B1908" t="str">
            <v>SOTO ZAVALA MELANI ITZEL</v>
          </cell>
        </row>
        <row r="1909">
          <cell r="B1909" t="str">
            <v>PEREZ SEGOVIA MARIA GUADALUPE</v>
          </cell>
        </row>
        <row r="1910">
          <cell r="B1910" t="str">
            <v>BAROSIO REY JESUS</v>
          </cell>
        </row>
        <row r="1911">
          <cell r="B1911" t="str">
            <v>BAROSIO ELIAS AARON</v>
          </cell>
        </row>
        <row r="1912">
          <cell r="B1912" t="str">
            <v>CAMACHO JIMENEZ MARCO ANTONIO</v>
          </cell>
        </row>
        <row r="1913">
          <cell r="B1913" t="str">
            <v>GUTIERREZ GARCIA RICARDO</v>
          </cell>
        </row>
        <row r="1914">
          <cell r="B1914" t="str">
            <v>BLANCO CRUZ ANGELICA</v>
          </cell>
        </row>
        <row r="1915">
          <cell r="B1915" t="str">
            <v>ZAVALA VELA EDWIN JULIAN</v>
          </cell>
        </row>
        <row r="1916">
          <cell r="B1916" t="str">
            <v>RODRIGUEZ ZAMORANO CARLOS EDUARDO</v>
          </cell>
        </row>
        <row r="1917">
          <cell r="B1917" t="str">
            <v>CASTRO MARTINEZ IVONNE FERNANDA</v>
          </cell>
        </row>
        <row r="1918">
          <cell r="B1918" t="str">
            <v>QUIROZ MENDOZA FLORINA</v>
          </cell>
        </row>
        <row r="1919">
          <cell r="B1919" t="str">
            <v>RAMIREZ LAZCANO MARIO</v>
          </cell>
        </row>
        <row r="1920">
          <cell r="B1920" t="str">
            <v>SANCHEZ CASTRO MARIA GUADALUPE</v>
          </cell>
        </row>
        <row r="1921">
          <cell r="B1921" t="str">
            <v>MUÑOZ ACOSTA JUAN JOSE</v>
          </cell>
        </row>
        <row r="1922">
          <cell r="B1922" t="str">
            <v>NAVARRETE VAZQUEZ DIEGO IGNACIO</v>
          </cell>
        </row>
        <row r="1923">
          <cell r="B1923" t="str">
            <v>MENDOZA BRICEÑO MANUEL OLIVER</v>
          </cell>
        </row>
        <row r="1924">
          <cell r="B1924" t="str">
            <v>RAMIREZ LAINEZ GENESIS ALEJANDRA</v>
          </cell>
        </row>
        <row r="1925">
          <cell r="B1925" t="str">
            <v>DIAZ VALDOVINOS FRANCISCO JAVIER</v>
          </cell>
        </row>
        <row r="1926">
          <cell r="B1926" t="str">
            <v>RESENDIZ NORIEGA OSCAR YAEL</v>
          </cell>
        </row>
        <row r="1927">
          <cell r="B1927" t="str">
            <v>ESPARZA LUNA ENOC ISMAEL</v>
          </cell>
        </row>
        <row r="1928">
          <cell r="B1928" t="str">
            <v>AVILA REYES ROSA MARIA</v>
          </cell>
        </row>
        <row r="1929">
          <cell r="B1929" t="str">
            <v>MONZON HERNANDEZ ADELA</v>
          </cell>
        </row>
        <row r="1930">
          <cell r="B1930" t="str">
            <v>OSORIO GOMEZ GEHOVANY</v>
          </cell>
        </row>
        <row r="1931">
          <cell r="B1931" t="str">
            <v>GASTELUM TORRES ALMA SOCORRO</v>
          </cell>
        </row>
        <row r="1932">
          <cell r="B1932" t="str">
            <v>BALDERAS MIROS HILARIO</v>
          </cell>
        </row>
        <row r="1933">
          <cell r="B1933" t="str">
            <v>RICO MEDINA LEONARDO ESTEBAN</v>
          </cell>
        </row>
        <row r="1934">
          <cell r="B1934" t="str">
            <v>PINEDA SANCHEZ ROSA</v>
          </cell>
        </row>
        <row r="1935">
          <cell r="B1935" t="str">
            <v>PEREZ AVILA YAZARET</v>
          </cell>
        </row>
        <row r="1936">
          <cell r="B1936" t="str">
            <v>ROMERO RODRIGUEZ DENNIS JAVID</v>
          </cell>
        </row>
        <row r="1937">
          <cell r="B1937" t="str">
            <v>LUCERO CASTELAN GUSTAVO ENRIQUE</v>
          </cell>
        </row>
        <row r="1938">
          <cell r="B1938" t="str">
            <v>PEREZ MARTINEZ LITZY JANNAI</v>
          </cell>
        </row>
        <row r="1939">
          <cell r="B1939" t="str">
            <v>QUINTANILLA RAMOS WILFREDO ANTONIO</v>
          </cell>
        </row>
        <row r="1940">
          <cell r="B1940" t="str">
            <v>SALAZAR CASTRO FABIOLA</v>
          </cell>
        </row>
        <row r="1941">
          <cell r="B1941" t="str">
            <v>VENTEÑO BOJORQUEZ MAYLE YAMILE</v>
          </cell>
        </row>
        <row r="1942">
          <cell r="B1942" t="str">
            <v>RODRIGUEZ MONTEJO EVANGELINA</v>
          </cell>
        </row>
        <row r="1943">
          <cell r="B1943" t="str">
            <v>ESPARZA LUNA SINAI LILIANA</v>
          </cell>
        </row>
        <row r="1944">
          <cell r="B1944" t="str">
            <v>ESCORZA CAMACHO MALAQUIAS ANTONIO</v>
          </cell>
        </row>
        <row r="1945">
          <cell r="B1945" t="str">
            <v>HERNANDEZ ARCEO IMBERT URIEL</v>
          </cell>
        </row>
        <row r="1946">
          <cell r="B1946" t="str">
            <v>CASTRO MAGAÑA ANDRES</v>
          </cell>
        </row>
        <row r="1947">
          <cell r="B1947" t="str">
            <v>SANCHEZ IRIGOYEN MIGUEL ANGEL</v>
          </cell>
        </row>
        <row r="1948">
          <cell r="B1948" t="str">
            <v>VILLASEÑOR GALLEGOS MARIA</v>
          </cell>
        </row>
        <row r="1949">
          <cell r="B1949" t="str">
            <v>ALTAMIRANO ELIZALDE BRANDON DAVID</v>
          </cell>
        </row>
        <row r="1950">
          <cell r="B1950" t="str">
            <v>RUANOVA PANTIGA PAUL</v>
          </cell>
        </row>
        <row r="1951">
          <cell r="B1951" t="str">
            <v>BARRIOS HERNANDEZ ANA CRISTINA</v>
          </cell>
        </row>
        <row r="1952">
          <cell r="B1952" t="str">
            <v>HERNANDEZ BLANCO BRENDA GUADALUPE</v>
          </cell>
        </row>
        <row r="1953">
          <cell r="B1953" t="str">
            <v>ROMAN VEGA DULCE BETSAVE</v>
          </cell>
        </row>
        <row r="1954">
          <cell r="B1954" t="str">
            <v>MEJIA GONZALEZ JOSELIN</v>
          </cell>
        </row>
        <row r="1955">
          <cell r="B1955" t="str">
            <v>CHAVEZ MEDINA CRISTIAN JOSUE</v>
          </cell>
        </row>
        <row r="1956">
          <cell r="B1956" t="str">
            <v>ROJAS MORALES JESUS ALBERTO</v>
          </cell>
        </row>
        <row r="1957">
          <cell r="B1957" t="str">
            <v>AYALA AGUILAR IRAK JAHIR</v>
          </cell>
        </row>
        <row r="1958">
          <cell r="B1958" t="str">
            <v>LARES SOTO KIMBERLY ALONDRA</v>
          </cell>
        </row>
        <row r="1959">
          <cell r="B1959" t="str">
            <v>SANCHEZ ORTIZ MARIA LIDIA ELVIRA</v>
          </cell>
        </row>
        <row r="1960">
          <cell r="B1960" t="str">
            <v>HIGUERA AVENA MARIA BEATRIZ</v>
          </cell>
        </row>
        <row r="1961">
          <cell r="B1961" t="str">
            <v>ESTRADA HERNANDEZ MARIANO</v>
          </cell>
        </row>
        <row r="1962">
          <cell r="B1962" t="str">
            <v>GUILLEN LINARES CARLOS EMANUEL</v>
          </cell>
        </row>
        <row r="1963">
          <cell r="B1963" t="str">
            <v>HERNANDEZ SOLORZANO TERESA DE JESUS</v>
          </cell>
        </row>
        <row r="1964">
          <cell r="B1964" t="str">
            <v>SANTIAGO RAMIREZ ROSA</v>
          </cell>
        </row>
        <row r="1965">
          <cell r="B1965" t="str">
            <v>FLORES JUAREZ CINTHIA MARIELT</v>
          </cell>
        </row>
        <row r="1966">
          <cell r="B1966" t="str">
            <v>ALAVAREZ GONZALEZ BERENICE</v>
          </cell>
        </row>
        <row r="1967">
          <cell r="B1967" t="str">
            <v xml:space="preserve">PIEDRA SILVA JOAQUIN ARTURO </v>
          </cell>
        </row>
        <row r="1968">
          <cell r="B1968" t="str">
            <v>CERVANTES LOPEZ MIGUEL ANGEL</v>
          </cell>
        </row>
        <row r="1969">
          <cell r="B1969" t="str">
            <v>GONZALEZ SALGADO CARLOS FRANCISCO</v>
          </cell>
        </row>
        <row r="1970">
          <cell r="B1970" t="str">
            <v>CONTRERAS GUTIERREZ AXEL ARIEL</v>
          </cell>
        </row>
        <row r="1971">
          <cell r="B1971" t="str">
            <v>MARTINEZ HERNANDEZ DANALY SANTOS</v>
          </cell>
        </row>
        <row r="1972">
          <cell r="B1972" t="str">
            <v>MEDINA LEMUS GLORIA MARLENE</v>
          </cell>
        </row>
        <row r="1973">
          <cell r="B1973" t="str">
            <v>RUIZ RIOS LESLIE ALEXANDRA</v>
          </cell>
        </row>
        <row r="1974">
          <cell r="B1974" t="str">
            <v>VALENCIA GARCIA MA.MERCEDES</v>
          </cell>
        </row>
        <row r="1975">
          <cell r="B1975" t="str">
            <v>CRISOSTOMO FELIX OSCAR ULISES</v>
          </cell>
        </row>
        <row r="1976">
          <cell r="B1976" t="str">
            <v>ZAZUETA MAGAÑA JOSE JAVIER</v>
          </cell>
        </row>
        <row r="1977">
          <cell r="B1977" t="str">
            <v>LOPEZ MARTINEZ ABRIL ELIZABETH</v>
          </cell>
        </row>
        <row r="1978">
          <cell r="B1978" t="str">
            <v>DURAN LEON JESUS</v>
          </cell>
        </row>
        <row r="1979">
          <cell r="B1979" t="str">
            <v>SANCHEZ BUSTILLO JOHANSSON</v>
          </cell>
        </row>
        <row r="1980">
          <cell r="B1980" t="str">
            <v>SANCHEZ BUSTILLO JERICHO</v>
          </cell>
        </row>
        <row r="1981">
          <cell r="B1981" t="str">
            <v>SANCHEZ FLORES AXEL ALEXANDER</v>
          </cell>
        </row>
        <row r="1982">
          <cell r="B1982" t="str">
            <v>BRAMBILA MARIA AURORA</v>
          </cell>
        </row>
        <row r="1983">
          <cell r="B1983" t="str">
            <v>COLMENERO ROBLES ESTEFANI</v>
          </cell>
        </row>
        <row r="1984">
          <cell r="B1984" t="str">
            <v>GARCIA CARRANZA BENITA</v>
          </cell>
        </row>
        <row r="1985">
          <cell r="B1985" t="str">
            <v>CASTAÑON LOPEZ J. JESUS DE LA LUZ</v>
          </cell>
        </row>
        <row r="1986">
          <cell r="B1986" t="str">
            <v>BARROSO LAGUNAS BEATRIZ ADRIANA</v>
          </cell>
        </row>
        <row r="1987">
          <cell r="B1987" t="str">
            <v>TREJO SOSA MARIA DEL ROSARIO</v>
          </cell>
        </row>
        <row r="1988">
          <cell r="B1988" t="str">
            <v>VIDAÑAZ HERNANDEZ MIGUEL</v>
          </cell>
        </row>
        <row r="1989">
          <cell r="B1989" t="str">
            <v>GUTIERREZ ZENAIDA GUADALUPE</v>
          </cell>
        </row>
        <row r="1990">
          <cell r="B1990" t="str">
            <v>CRUZ CALIZ MARIA</v>
          </cell>
        </row>
        <row r="1991">
          <cell r="B1991" t="str">
            <v>ESPARZA LUNA EVA LILIANA</v>
          </cell>
        </row>
        <row r="1992">
          <cell r="B1992" t="str">
            <v>MENDEZ LEON MARINA DE JESUS</v>
          </cell>
        </row>
        <row r="1993">
          <cell r="B1993" t="str">
            <v>GARCIA BARRERA FLOR PALOMA</v>
          </cell>
        </row>
        <row r="1994">
          <cell r="B1994" t="str">
            <v>GASPAR PRIETO GERMAN ALONSO</v>
          </cell>
        </row>
        <row r="1995">
          <cell r="B1995" t="str">
            <v>ASCENCIO MENDOZA MARIA ISABEL</v>
          </cell>
        </row>
        <row r="1996">
          <cell r="B1996" t="str">
            <v>VALENCIA ROJAS SAMUEL</v>
          </cell>
        </row>
        <row r="1997">
          <cell r="B1997" t="str">
            <v>OPENGO MORALEZ CONSUELO IVONNE</v>
          </cell>
        </row>
        <row r="1998">
          <cell r="B1998" t="str">
            <v>BARAJAS AMEZCUA MARTHA ELENA</v>
          </cell>
        </row>
        <row r="1999">
          <cell r="B1999" t="str">
            <v>VALDEZ PEÑALOZA ELISA</v>
          </cell>
        </row>
        <row r="2000">
          <cell r="B2000" t="str">
            <v>CORDERO URZUA SAUDY SARET</v>
          </cell>
        </row>
        <row r="2001">
          <cell r="B2001" t="str">
            <v>OLIVAS PACHECO ROSALINA</v>
          </cell>
        </row>
        <row r="2002">
          <cell r="B2002" t="str">
            <v>CARLOS OLIVARES CAROLINA IVONNE</v>
          </cell>
        </row>
        <row r="2003">
          <cell r="B2003" t="str">
            <v>BENITEZ MEJIA NATALIA</v>
          </cell>
        </row>
        <row r="2004">
          <cell r="B2004" t="str">
            <v>CHAVEZ DE AQUINO ANGEL OZMAR</v>
          </cell>
        </row>
        <row r="2005">
          <cell r="B2005" t="str">
            <v>ESTRADA VAZQUEZ ANGELITH JAMILETH</v>
          </cell>
        </row>
        <row r="2006">
          <cell r="B2006" t="str">
            <v>MARTINEZ ACALCO AMAIRANY</v>
          </cell>
        </row>
        <row r="2007">
          <cell r="B2007" t="str">
            <v>FELIX GARCIA JADE ITZAYANNA</v>
          </cell>
        </row>
        <row r="2008">
          <cell r="B2008" t="str">
            <v>VELAZQUEZ GONZALEZ ISRAEL</v>
          </cell>
        </row>
        <row r="2009">
          <cell r="B2009" t="str">
            <v>DIEGO MEDINA JOSEFINA</v>
          </cell>
        </row>
        <row r="2010">
          <cell r="B2010" t="str">
            <v>CEJA MAGAÑA SONIA</v>
          </cell>
        </row>
        <row r="2011">
          <cell r="B2011" t="str">
            <v>OSUNA VEGA ITSEL ADRIANA</v>
          </cell>
        </row>
        <row r="2012">
          <cell r="B2012" t="str">
            <v>BENITEZ VAZQUEZ MARIA ESTHER</v>
          </cell>
        </row>
        <row r="2013">
          <cell r="B2013" t="str">
            <v>GASTELO RAMIREZ RAMONA GUADALUPE</v>
          </cell>
        </row>
        <row r="2014">
          <cell r="B2014" t="str">
            <v>MORALES VERA FERNANDO FRANCISCO</v>
          </cell>
        </row>
        <row r="2015">
          <cell r="B2015" t="str">
            <v>PEREZ BARRAZA ROSA MARIA</v>
          </cell>
        </row>
        <row r="2016">
          <cell r="B2016" t="str">
            <v>JIMENEZ SALAS ASUNCION</v>
          </cell>
        </row>
        <row r="2017">
          <cell r="B2017" t="str">
            <v>RODRIGUEZ MARQUEZ NICANOR</v>
          </cell>
        </row>
        <row r="2018">
          <cell r="B2018" t="str">
            <v>ROJAS CISNEROS FLORENTINA</v>
          </cell>
        </row>
        <row r="2019">
          <cell r="B2019" t="str">
            <v>FUENTES SANDOVAL LAURA JANETH</v>
          </cell>
        </row>
        <row r="2020">
          <cell r="B2020" t="str">
            <v>CANCHE BATUN JOSE ISACAR</v>
          </cell>
        </row>
        <row r="2021">
          <cell r="B2021" t="str">
            <v>FUENTES HIGUERA MARIA ESTHELA</v>
          </cell>
        </row>
        <row r="2022">
          <cell r="B2022" t="str">
            <v>GONZALEZ RUBIO MARIA ESMERALDA</v>
          </cell>
        </row>
        <row r="2023">
          <cell r="B2023" t="str">
            <v>DE JESUS GONZALEZ YOLANDA</v>
          </cell>
        </row>
        <row r="2024">
          <cell r="B2024" t="str">
            <v>POLANCO PEDRAZA TERESA</v>
          </cell>
        </row>
        <row r="2025">
          <cell r="B2025" t="str">
            <v>LOPEZ JUAREZ LETICIA</v>
          </cell>
        </row>
        <row r="2026">
          <cell r="B2026" t="str">
            <v>TORRES HERNANDEZ VIRGINIA DANIELA GUADALUPE</v>
          </cell>
        </row>
        <row r="2027">
          <cell r="B2027" t="str">
            <v>GASTELO RAMIREZ LUZ AMELIA</v>
          </cell>
        </row>
        <row r="2028">
          <cell r="B2028" t="str">
            <v>GARCIA POLANCO BERNABE</v>
          </cell>
        </row>
        <row r="2029">
          <cell r="B2029" t="str">
            <v>ZAZUETA TORRES DANNIA IBETTE</v>
          </cell>
        </row>
        <row r="2030">
          <cell r="B2030" t="str">
            <v>PEREZ SANTANA MARIA VENECIA</v>
          </cell>
        </row>
        <row r="2031">
          <cell r="B2031" t="str">
            <v>TREJO ARECHIGA ANA ROSA</v>
          </cell>
        </row>
        <row r="2032">
          <cell r="B2032" t="str">
            <v>LOPEZ LOPEZ MARILYN RUBY</v>
          </cell>
        </row>
        <row r="2033">
          <cell r="B2033" t="str">
            <v>PARRA ESCOBAR ALEXANDER</v>
          </cell>
        </row>
        <row r="2034">
          <cell r="B2034" t="str">
            <v>HERNANDEZ MORALES HEIDI YUZEIMI</v>
          </cell>
        </row>
        <row r="2035">
          <cell r="B2035" t="str">
            <v>SOTO AVILA LUIS FERNANDO</v>
          </cell>
        </row>
        <row r="2036">
          <cell r="B2036" t="str">
            <v>GONZALEZ HUERTA LEILANY VIRGINIA</v>
          </cell>
        </row>
        <row r="2037">
          <cell r="B2037" t="str">
            <v>BAIZ AGUILAR ESTEBAN</v>
          </cell>
        </row>
        <row r="2038">
          <cell r="B2038" t="str">
            <v>MURO NUÑEZ JAMES</v>
          </cell>
        </row>
        <row r="2039">
          <cell r="B2039" t="str">
            <v>GUAZOZON BAPO ANA MARIA</v>
          </cell>
        </row>
        <row r="2040">
          <cell r="B2040" t="str">
            <v>BAUTISTA BORREGO CRISTINA GUADALUPE</v>
          </cell>
        </row>
        <row r="2041">
          <cell r="B2041" t="str">
            <v>ROMERO GARCIA SAMUEL PASTOR</v>
          </cell>
        </row>
        <row r="2042">
          <cell r="B2042" t="str">
            <v>GAMEZ HERNANDEZ ISAAC LEONEL</v>
          </cell>
        </row>
        <row r="2043">
          <cell r="B2043" t="str">
            <v>ARREGUIN LOPEZ JOSEFINA</v>
          </cell>
        </row>
        <row r="2044">
          <cell r="B2044" t="str">
            <v>ORTIZ ESPARZA DANTE</v>
          </cell>
        </row>
        <row r="2045">
          <cell r="B2045" t="str">
            <v>CORRALES MENDOZA JAIME HUMBERTO</v>
          </cell>
        </row>
        <row r="2046">
          <cell r="B2046" t="str">
            <v>ARRIAGA DOMINGUEZ DENISSE MARINA</v>
          </cell>
        </row>
        <row r="2047">
          <cell r="B2047" t="str">
            <v>MARTINEZ CRUZ SALUSTIA FELIX</v>
          </cell>
        </row>
        <row r="2048">
          <cell r="B2048" t="str">
            <v>JUAREZ SANCHEZ DOLORES</v>
          </cell>
        </row>
        <row r="2049">
          <cell r="B2049" t="str">
            <v>LOPEZ GUTIERREZ DELKER</v>
          </cell>
        </row>
        <row r="2050">
          <cell r="B2050" t="str">
            <v>QUINTERO LOPEZ CELIA</v>
          </cell>
        </row>
        <row r="2051">
          <cell r="B2051" t="str">
            <v>RAMIREZ GONZALEZ MARIA ALMA DELIA</v>
          </cell>
        </row>
        <row r="2052">
          <cell r="B2052" t="str">
            <v>ZUÑIGA REBOLLAR MARTINA</v>
          </cell>
        </row>
        <row r="2053">
          <cell r="B2053" t="str">
            <v>CEJA RODRIGUEZ RAQUEL</v>
          </cell>
        </row>
        <row r="2054">
          <cell r="B2054" t="str">
            <v>HERNANDEZ ORTIZ ALEXANDER</v>
          </cell>
        </row>
        <row r="2055">
          <cell r="B2055" t="str">
            <v>MAGAÑA ALVAREZ MARIA VERONICA</v>
          </cell>
        </row>
        <row r="2056">
          <cell r="B2056" t="str">
            <v>RAMIREZ CARRILLO KIMBERLY</v>
          </cell>
        </row>
        <row r="2057">
          <cell r="B2057" t="str">
            <v>TORRES CEDILLO KEVIN MANUEL</v>
          </cell>
        </row>
        <row r="2058">
          <cell r="B2058" t="str">
            <v>HERNANDEZ OJEDA ITZEL DE JESUS</v>
          </cell>
        </row>
        <row r="2059">
          <cell r="B2059" t="str">
            <v>CHACON RUSILES ALAN AARON</v>
          </cell>
        </row>
        <row r="2060">
          <cell r="B2060" t="str">
            <v>HERNANDEZ MARTHA LIZBETH</v>
          </cell>
        </row>
        <row r="2061">
          <cell r="B2061" t="str">
            <v>GONZALEZ MENDEZ BRYAN ALEXIS</v>
          </cell>
        </row>
        <row r="2062">
          <cell r="B2062" t="str">
            <v>HERNANDEZ MAYA RAUL</v>
          </cell>
        </row>
        <row r="2063">
          <cell r="B2063" t="str">
            <v>MORENO YEBRA LUIS EDUARDO</v>
          </cell>
        </row>
        <row r="2064">
          <cell r="B2064" t="str">
            <v>TOLEDO PEREZ ESTHER</v>
          </cell>
        </row>
        <row r="2065">
          <cell r="B2065" t="str">
            <v>REYES PEREZ VERONICA</v>
          </cell>
        </row>
        <row r="2066">
          <cell r="B2066" t="str">
            <v>GALVAN MEDINA ALBERTO RAMON</v>
          </cell>
        </row>
        <row r="2067">
          <cell r="B2067" t="str">
            <v>SAUCEDO JAIME BRYANT ABRAHAM</v>
          </cell>
        </row>
        <row r="2068">
          <cell r="B2068" t="str">
            <v>PARRA ESCOBAR ARTURO</v>
          </cell>
        </row>
        <row r="2069">
          <cell r="B2069" t="str">
            <v>LOPEZ CANTORIO ANGELICA JUANA</v>
          </cell>
        </row>
        <row r="2070">
          <cell r="B2070" t="str">
            <v>LOPEZ ROMERO GABRIELA</v>
          </cell>
        </row>
        <row r="2071">
          <cell r="B2071" t="str">
            <v>MUÑOZ CLAVELLINA LUNA CECILIA</v>
          </cell>
        </row>
        <row r="2072">
          <cell r="B2072" t="str">
            <v>PALMA HERNANDEZ HIRAM</v>
          </cell>
        </row>
        <row r="2073">
          <cell r="B2073" t="str">
            <v>VALDIVIA MUÑOZ LILIANA</v>
          </cell>
        </row>
        <row r="2074">
          <cell r="B2074" t="str">
            <v>RAMIREZ AGUILAR LIDIA</v>
          </cell>
        </row>
        <row r="2075">
          <cell r="B2075" t="str">
            <v>AGUILAR DUEÑAS LOURDES ELIZABETH</v>
          </cell>
        </row>
        <row r="2076">
          <cell r="B2076" t="str">
            <v>TORRES BANDERAS LAURA ADRIANA</v>
          </cell>
        </row>
        <row r="2077">
          <cell r="B2077" t="str">
            <v>RAMIREZ GARCIA MERCEDES</v>
          </cell>
        </row>
        <row r="2078">
          <cell r="B2078" t="str">
            <v>CONTRERAS LOPEZ ROSA MARIA</v>
          </cell>
        </row>
        <row r="2079">
          <cell r="B2079" t="str">
            <v>DOMINGUEZ SANTIZ XOCHILT BELEN</v>
          </cell>
        </row>
        <row r="2080">
          <cell r="B2080" t="str">
            <v>ESPINOZA PALLARES ROCIO</v>
          </cell>
        </row>
        <row r="2081">
          <cell r="B2081" t="str">
            <v>ROBLERO PEREZ JOSAEL MIBHAR</v>
          </cell>
        </row>
        <row r="2082">
          <cell r="B2082" t="str">
            <v>ROMERO PADILLA JESSICA JAZMIN</v>
          </cell>
        </row>
        <row r="2083">
          <cell r="B2083" t="str">
            <v>VALENCIA HERNANDEZ TERESA</v>
          </cell>
        </row>
        <row r="2084">
          <cell r="B2084" t="str">
            <v>VALLADARES HERNANDEZ ADELA</v>
          </cell>
        </row>
        <row r="2085">
          <cell r="B2085" t="str">
            <v>BENITEZ ZUÑIGA HERLINDA IDALIA</v>
          </cell>
        </row>
        <row r="2086">
          <cell r="B2086" t="str">
            <v>MEDINA ALCALA ARACELY</v>
          </cell>
        </row>
        <row r="2087">
          <cell r="B2087" t="str">
            <v>MANCILLAS GARCIA LILIANA</v>
          </cell>
        </row>
        <row r="2088">
          <cell r="B2088" t="str">
            <v>RUIZ FLORES GABRIELA</v>
          </cell>
        </row>
        <row r="2089">
          <cell r="B2089" t="str">
            <v>QUEVEDO MENDOZA PEDRO FELIPE</v>
          </cell>
        </row>
        <row r="2090">
          <cell r="B2090" t="str">
            <v>CEDANO LIZAMA SANTIAGO</v>
          </cell>
        </row>
        <row r="2091">
          <cell r="B2091" t="str">
            <v>HERNANDEZ SALGADO MIRNA</v>
          </cell>
        </row>
        <row r="2092">
          <cell r="B2092" t="str">
            <v>REYNAGA UREÑA SERGIO</v>
          </cell>
        </row>
        <row r="2093">
          <cell r="B2093" t="str">
            <v>GARCIA ESCOBEDO INES VERONICA</v>
          </cell>
        </row>
        <row r="2094">
          <cell r="B2094" t="str">
            <v>RAMIREZ PRADO OLGA CRISTINA</v>
          </cell>
        </row>
        <row r="2095">
          <cell r="B2095" t="str">
            <v>PEÑAFORT SANCHEZ CELESTIAL</v>
          </cell>
        </row>
        <row r="2096">
          <cell r="B2096" t="str">
            <v>TORRECILLAS IBARRA FIDEL</v>
          </cell>
        </row>
        <row r="2097">
          <cell r="B2097" t="str">
            <v>ZAMORANO PEREZ DANIEL FABRICIO</v>
          </cell>
        </row>
        <row r="2098">
          <cell r="B2098" t="str">
            <v>CORTES VENEGAS OSCAR ALEJANDRO</v>
          </cell>
        </row>
        <row r="2099">
          <cell r="B2099" t="str">
            <v>GALAVIZ ARCADIA GETRUDIZ</v>
          </cell>
        </row>
        <row r="2100">
          <cell r="B2100" t="str">
            <v>LOPEZ CITALAN MIRIAM</v>
          </cell>
        </row>
        <row r="2101">
          <cell r="B2101" t="str">
            <v>TALAVERA FARFAN MARGARITA</v>
          </cell>
        </row>
        <row r="2102">
          <cell r="B2102" t="str">
            <v>GARCIA ORTIZ LAURA GUADALUPE</v>
          </cell>
        </row>
        <row r="2103">
          <cell r="B2103" t="str">
            <v>CAMACHO LAZARO JOHANNA YESENIA</v>
          </cell>
        </row>
        <row r="2104">
          <cell r="B2104" t="str">
            <v>SILVA ALFREDO</v>
          </cell>
        </row>
        <row r="2105">
          <cell r="B2105" t="str">
            <v>PEREZ MARES ISIDRA</v>
          </cell>
        </row>
        <row r="2106">
          <cell r="B2106" t="str">
            <v>CESAR MORENO FRANCISCO JAVIER</v>
          </cell>
        </row>
        <row r="2107">
          <cell r="B2107" t="str">
            <v>DELGADILLO SUAREZ BIDKAR</v>
          </cell>
        </row>
        <row r="2108">
          <cell r="B2108" t="str">
            <v>ZAZUETA MAGAÑA MIGUEL ANGEL</v>
          </cell>
        </row>
        <row r="2109">
          <cell r="B2109" t="str">
            <v>OLVERA SANTILLAN MIRIAM PALOMA</v>
          </cell>
        </row>
        <row r="2110">
          <cell r="B2110" t="str">
            <v>BUSTOS BURGARA DANIEL ALONSO</v>
          </cell>
        </row>
        <row r="2111">
          <cell r="B2111" t="str">
            <v>MONSIVAIS LARA HORACIO ROBERTO</v>
          </cell>
        </row>
        <row r="2112">
          <cell r="B2112" t="str">
            <v>AHUMADA VEGA MARIA DE LOS ANGELES</v>
          </cell>
        </row>
        <row r="2113">
          <cell r="B2113" t="str">
            <v>DURAN JIMENEZ ANTONIO</v>
          </cell>
        </row>
        <row r="2114">
          <cell r="B2114" t="str">
            <v>MURILLO GARCIA DAVID</v>
          </cell>
        </row>
        <row r="2115">
          <cell r="B2115" t="str">
            <v>OVIEDO GARCIA ELOISA</v>
          </cell>
        </row>
        <row r="2116">
          <cell r="B2116" t="str">
            <v>ESPINO GONZALEZ RAUL</v>
          </cell>
        </row>
        <row r="2117">
          <cell r="B2117" t="str">
            <v>GONZALEZ CASTRO REYMUNDO</v>
          </cell>
        </row>
        <row r="2118">
          <cell r="B2118" t="str">
            <v>TORRES JUANA MARIA</v>
          </cell>
        </row>
        <row r="2119">
          <cell r="B2119" t="str">
            <v>BARRIOS PEREZ LIDIA HORTENCIA</v>
          </cell>
        </row>
        <row r="2120">
          <cell r="B2120" t="str">
            <v>MARTINEZ VILLAGRANA AMERICA PAOLA</v>
          </cell>
        </row>
        <row r="2121">
          <cell r="B2121" t="str">
            <v>HERNANDEZ BAÑOS RODULFO</v>
          </cell>
        </row>
        <row r="2122">
          <cell r="B2122" t="str">
            <v>CALDERON ACEVEDO ARNOLDO ERNESTO</v>
          </cell>
        </row>
        <row r="2123">
          <cell r="B2123" t="str">
            <v>DURAN JIMENEZ OLIMPIA</v>
          </cell>
        </row>
        <row r="2124">
          <cell r="B2124" t="str">
            <v>MUÑOZ MORENO REYES</v>
          </cell>
        </row>
        <row r="2125">
          <cell r="B2125" t="str">
            <v>MARTINEZ MARTINEZ MARTHA</v>
          </cell>
        </row>
        <row r="2126">
          <cell r="B2126" t="str">
            <v>GARCIA SANCHEZ PILAR</v>
          </cell>
        </row>
        <row r="2127">
          <cell r="B2127" t="str">
            <v>MARTINEZ CRUZ JADIEL EMANUEL</v>
          </cell>
        </row>
        <row r="2128">
          <cell r="B2128" t="str">
            <v>SANCHEZ BALBUENA DAFNE ANGELICA</v>
          </cell>
        </row>
        <row r="2129">
          <cell r="B2129" t="str">
            <v>BARRALES ESCOBAR GUDELIA MARIA</v>
          </cell>
        </row>
        <row r="2130">
          <cell r="B2130" t="str">
            <v>SANCHEZ BALBUENA KARLA GIOVANNA</v>
          </cell>
        </row>
        <row r="2131">
          <cell r="B2131" t="str">
            <v>RONDERO ESQUIVEL ANDER EDUARDO</v>
          </cell>
        </row>
        <row r="2132">
          <cell r="B2132" t="str">
            <v>TERRONES RODRIGUEZ XIMENA</v>
          </cell>
        </row>
        <row r="2133">
          <cell r="B2133" t="str">
            <v>RECINOS RODRIGUEZ ROSA SARAI</v>
          </cell>
        </row>
        <row r="2134">
          <cell r="B2134" t="str">
            <v>CADENA DOMINGUEZ GUADALUPE</v>
          </cell>
        </row>
        <row r="2135">
          <cell r="B2135" t="str">
            <v>CIFUENTES AGUILAR WENDI NAOMI</v>
          </cell>
        </row>
        <row r="2136">
          <cell r="B2136" t="str">
            <v>SANCHEZ GARCIA HUGO CLEYMAR</v>
          </cell>
        </row>
        <row r="2137">
          <cell r="B2137" t="str">
            <v>CENDEJAS LOPEZ DULCE VIRIDIANA</v>
          </cell>
        </row>
        <row r="2138">
          <cell r="B2138" t="str">
            <v>VALDOBINOS CARMONA JORGE LUIS</v>
          </cell>
        </row>
        <row r="2139">
          <cell r="B2139" t="str">
            <v>PACHECO SALINAS YAIR ALEXANDER</v>
          </cell>
        </row>
        <row r="2140">
          <cell r="B2140" t="str">
            <v>QUINTERO BARAJAS ALLISON GUADALUPE</v>
          </cell>
        </row>
        <row r="2141">
          <cell r="B2141" t="str">
            <v>RIVERA GARCIA JOSE LUIS</v>
          </cell>
        </row>
        <row r="2142">
          <cell r="B2142" t="str">
            <v>GOMEZ LOPEZ MONSERRAT GUADALUPE</v>
          </cell>
        </row>
        <row r="2143">
          <cell r="B2143" t="str">
            <v>LOPEZ OLIVA CARLOS ESAU</v>
          </cell>
        </row>
        <row r="2144">
          <cell r="B2144" t="str">
            <v>GUTIERREZ MALDONADO JESUS MANUEL</v>
          </cell>
        </row>
        <row r="2145">
          <cell r="B2145" t="str">
            <v>FLORES SANCHEZ LUIS ROBERTO</v>
          </cell>
        </row>
        <row r="2146">
          <cell r="B2146" t="str">
            <v>GARCIA QUINTERO ALAN ENRIQUE</v>
          </cell>
        </row>
        <row r="2147">
          <cell r="B2147" t="str">
            <v>RAMIREZ CARRILLO KENNETH</v>
          </cell>
        </row>
        <row r="2148">
          <cell r="B2148" t="str">
            <v>RUEDA CONTRERAS JOSE CARLOS</v>
          </cell>
        </row>
        <row r="2149">
          <cell r="B2149" t="str">
            <v>AGUIRRE CRUZ MONICA</v>
          </cell>
        </row>
        <row r="2150">
          <cell r="B2150" t="str">
            <v>CASTRO MORALES DOLORES DE JESUS</v>
          </cell>
        </row>
        <row r="2151">
          <cell r="B2151" t="str">
            <v>SANDOVAL CARRILLO MARIA TERESA</v>
          </cell>
        </row>
        <row r="2152">
          <cell r="B2152" t="str">
            <v>MOSSO RENTERIA EDEVER</v>
          </cell>
        </row>
        <row r="2153">
          <cell r="B2153" t="str">
            <v>RAMIREZ LOPEZ OMAR ALEJANDRO</v>
          </cell>
        </row>
        <row r="2154">
          <cell r="B2154" t="str">
            <v>PLACENCIA CORRALES REYNA</v>
          </cell>
        </row>
        <row r="2155">
          <cell r="B2155" t="str">
            <v>SALAS TORRES HERMINIA</v>
          </cell>
        </row>
        <row r="2156">
          <cell r="B2156" t="str">
            <v>TRIANA LOPEZ LIDIA CAROLINA</v>
          </cell>
        </row>
        <row r="2157">
          <cell r="B2157" t="str">
            <v>GARCIA LOPEZ ELVIS</v>
          </cell>
        </row>
        <row r="2158">
          <cell r="B2158" t="str">
            <v>DE LEON VELAZQUEZ GERSON IRAM</v>
          </cell>
        </row>
        <row r="2159">
          <cell r="B2159" t="str">
            <v>GONZALEZ PEREZ ANTONIA</v>
          </cell>
        </row>
        <row r="2160">
          <cell r="B2160" t="str">
            <v>TABARES ALAVEZ CARLOS JESUS SAID</v>
          </cell>
        </row>
        <row r="2161">
          <cell r="B2161" t="str">
            <v>GALAN PINEDA SAMUEL</v>
          </cell>
        </row>
        <row r="2162">
          <cell r="B2162" t="str">
            <v>VELASCO DEL CARPIO ROBERTO</v>
          </cell>
        </row>
        <row r="2163">
          <cell r="B2163" t="str">
            <v>LOPEZ BOJORQUEZ JORGE ARMANDO</v>
          </cell>
        </row>
        <row r="2164">
          <cell r="B2164" t="str">
            <v>LOPEZ VELASCO ANA GABRIELA</v>
          </cell>
        </row>
        <row r="2165">
          <cell r="B2165" t="str">
            <v>HERNANDEZ FIERROS JOSE ANTONIO</v>
          </cell>
        </row>
        <row r="2166">
          <cell r="B2166" t="str">
            <v>REYES GARCIA MARIA FERNANDA</v>
          </cell>
        </row>
        <row r="2167">
          <cell r="B2167" t="str">
            <v>OLAYO GAONA FABIOLA</v>
          </cell>
        </row>
        <row r="2168">
          <cell r="B2168" t="str">
            <v>LOPEZ HERNANDEZ IVANA</v>
          </cell>
        </row>
        <row r="2169">
          <cell r="B2169" t="str">
            <v>ESPINOZA CERVANTES DIEGO ARMANDO</v>
          </cell>
        </row>
        <row r="2170">
          <cell r="B2170" t="str">
            <v>SALOMON MONAY ANGEL FELIPE</v>
          </cell>
        </row>
        <row r="2171">
          <cell r="B2171" t="str">
            <v>LOPEZ PLATAS JOSHUA GAEL</v>
          </cell>
        </row>
        <row r="2172">
          <cell r="B2172" t="str">
            <v>GARCIA BELTRAN PAUL</v>
          </cell>
        </row>
        <row r="2173">
          <cell r="B2173" t="str">
            <v>SALOMON MONAY RONALDO YOEL</v>
          </cell>
        </row>
        <row r="2174">
          <cell r="B2174" t="str">
            <v>SALOMON MONAY BENITO DE JESUS</v>
          </cell>
        </row>
        <row r="2175">
          <cell r="B2175" t="str">
            <v>HERNANDEZ ORDUÑO KARINA</v>
          </cell>
        </row>
        <row r="2176">
          <cell r="B2176" t="str">
            <v>USCANGA AMBROS NEFTALI</v>
          </cell>
        </row>
        <row r="2177">
          <cell r="B2177" t="str">
            <v>HERNANDEZ MARTINEZ BLANCA JOSEFINA</v>
          </cell>
        </row>
        <row r="2178">
          <cell r="B2178" t="str">
            <v>CASTRO DUARTE EDGAR ISMAEL</v>
          </cell>
        </row>
        <row r="2179">
          <cell r="B2179" t="str">
            <v>PAREDES RINCON ALDO SEBASTIAN</v>
          </cell>
        </row>
        <row r="2180">
          <cell r="B2180" t="str">
            <v>AGUIRRE GIL SONIA BERENICE</v>
          </cell>
        </row>
        <row r="2181">
          <cell r="B2181" t="str">
            <v>ESCOBEDO ALCALA JUSTIN GIOVANI</v>
          </cell>
        </row>
        <row r="2182">
          <cell r="B2182" t="str">
            <v>GARCIA HERNANDEZ CRISTINA ITZABEL</v>
          </cell>
        </row>
        <row r="2183">
          <cell r="B2183" t="str">
            <v>DELGADO LARA ALETZA KARINA</v>
          </cell>
        </row>
        <row r="2184">
          <cell r="B2184" t="str">
            <v>HIDALGO DAMIAN ENEYDA ROXANA</v>
          </cell>
        </row>
        <row r="2185">
          <cell r="B2185" t="str">
            <v>RIVERA LIRA CESAR</v>
          </cell>
        </row>
        <row r="2186">
          <cell r="B2186" t="str">
            <v>SANCHEZ CINTO SEVERIANO</v>
          </cell>
        </row>
        <row r="2187">
          <cell r="B2187" t="str">
            <v>DOMINGUEZ SAENZ ELISEO</v>
          </cell>
        </row>
        <row r="2188">
          <cell r="B2188" t="str">
            <v>HERNANDEZ LIMON REYNA</v>
          </cell>
        </row>
        <row r="2189">
          <cell r="B2189" t="str">
            <v>MORFIN CAMPUZANO ALLINE ALEJANDRA</v>
          </cell>
        </row>
        <row r="2190">
          <cell r="B2190" t="str">
            <v>MEJIA GUZMAN MARIA ERIKA</v>
          </cell>
        </row>
        <row r="2191">
          <cell r="B2191" t="str">
            <v>ORDUÑO ALCARAZ KARINA</v>
          </cell>
        </row>
        <row r="2192">
          <cell r="B2192" t="str">
            <v>LUQUIN TORRES ABRAHAM ALEXANDER</v>
          </cell>
        </row>
        <row r="2193">
          <cell r="B2193" t="str">
            <v>PASTRANO MIRAMONTES ISAEL SAMIR</v>
          </cell>
        </row>
        <row r="2194">
          <cell r="B2194" t="str">
            <v>RODRIGUEZ VALDOVINES JORGE</v>
          </cell>
        </row>
        <row r="2195">
          <cell r="B2195" t="str">
            <v>VILLARREAL PRADO YURIDIA</v>
          </cell>
        </row>
        <row r="2196">
          <cell r="B2196" t="str">
            <v>ROBLERO VERDUGO GELVINA</v>
          </cell>
        </row>
        <row r="2197">
          <cell r="B2197" t="str">
            <v>ZAMORA MENDOZA OSCAR JOSE</v>
          </cell>
        </row>
        <row r="2198">
          <cell r="B2198" t="str">
            <v>TRUJILLO BALTAZAR VANNIA SCARLETT</v>
          </cell>
        </row>
        <row r="2199">
          <cell r="B2199" t="str">
            <v>SECUNDINO FLORES MARINA EMMA</v>
          </cell>
        </row>
        <row r="2200">
          <cell r="B2200" t="str">
            <v>MONDRAGON TORRES ANA YULISSA</v>
          </cell>
        </row>
        <row r="2201">
          <cell r="B2201" t="str">
            <v>LOPES HILARIO DAMARA YAJAIRA</v>
          </cell>
        </row>
        <row r="2202">
          <cell r="B2202" t="str">
            <v>GUERRERO HERNANDEZ ALEJANDRO</v>
          </cell>
        </row>
        <row r="2203">
          <cell r="B2203" t="str">
            <v>RONQUILLO SILVA ISRAEL ALBERTO</v>
          </cell>
        </row>
        <row r="2204">
          <cell r="B2204" t="str">
            <v>GONZALEZ ESTRADA DANIEL ABRAHAM</v>
          </cell>
        </row>
        <row r="2205">
          <cell r="B2205" t="str">
            <v>HERNANDEZ GUERRERO CARLOS SEBASTIAN</v>
          </cell>
        </row>
        <row r="2206">
          <cell r="B2206" t="str">
            <v>CASTILLO MUÑOZ OYUKI ANELI</v>
          </cell>
        </row>
        <row r="2207">
          <cell r="B2207" t="str">
            <v>PEREZ CASALES ANGIE YANNIS</v>
          </cell>
        </row>
        <row r="2208">
          <cell r="B2208" t="str">
            <v>HERNANDEZ HINOJOSA DAVID ARTURO</v>
          </cell>
        </row>
        <row r="2209">
          <cell r="B2209" t="str">
            <v>MENERA DOLORES JUAN JESUS</v>
          </cell>
        </row>
        <row r="2210">
          <cell r="B2210" t="str">
            <v>ESCOBAR MENDOZA MIREYA IXEL</v>
          </cell>
        </row>
        <row r="2211">
          <cell r="B2211" t="str">
            <v>JIMENEZ BAUTISTA ABIGAIL</v>
          </cell>
        </row>
        <row r="2212">
          <cell r="B2212" t="str">
            <v>VAZQUEZ ROMAN ERUVIEL ORLANDO</v>
          </cell>
        </row>
        <row r="2213">
          <cell r="B2213" t="str">
            <v>TAPIA SANDOVAL GUILLERMINA</v>
          </cell>
        </row>
        <row r="2214">
          <cell r="B2214" t="str">
            <v>GUTIERREZ MARTHA BELEN</v>
          </cell>
        </row>
        <row r="2215">
          <cell r="B2215" t="str">
            <v>CASTAÑEDA BELTRAN CAMILA YAMILET</v>
          </cell>
        </row>
        <row r="2216">
          <cell r="B2216" t="str">
            <v>TORRES CRUZ LUCERO ALTAIR</v>
          </cell>
        </row>
        <row r="2217">
          <cell r="B2217" t="str">
            <v>BALTAZAR TINOCO JOSE ALBERTO</v>
          </cell>
        </row>
        <row r="2218">
          <cell r="B2218" t="str">
            <v>GONZALEZ FELICIANO LUZ ARELY</v>
          </cell>
        </row>
        <row r="2219">
          <cell r="B2219" t="str">
            <v>PAZ MARTINEZ OMAR ALEJANDRO</v>
          </cell>
        </row>
        <row r="2220">
          <cell r="B2220" t="str">
            <v>LUCATERO DIAZ CONSUELO NAYELLI</v>
          </cell>
        </row>
        <row r="2221">
          <cell r="B2221" t="str">
            <v>FERNANDEZ SALGADO LESLIE ESMERALDA</v>
          </cell>
        </row>
        <row r="2222">
          <cell r="B2222" t="str">
            <v>REYES MOJARRO DIEGO</v>
          </cell>
        </row>
        <row r="2223">
          <cell r="B2223" t="str">
            <v>MAGAÑA CASTILLO LIDIA</v>
          </cell>
        </row>
        <row r="2224">
          <cell r="B2224" t="str">
            <v>ROCHA CELAYA CARLOS ALEXANDER</v>
          </cell>
        </row>
        <row r="2225">
          <cell r="B2225" t="str">
            <v>ASCENCIO GONZALEZ OLIVIA VERONICA</v>
          </cell>
        </row>
        <row r="2226">
          <cell r="B2226" t="str">
            <v>RODRIGUEZ GARCIA MELANY GISSEL</v>
          </cell>
        </row>
        <row r="2227">
          <cell r="B2227" t="str">
            <v>CASTRO FLORES JOEL</v>
          </cell>
        </row>
        <row r="2228">
          <cell r="B2228" t="str">
            <v>PEREZ LOPEZ CLEOFAS</v>
          </cell>
        </row>
        <row r="2229">
          <cell r="B2229" t="str">
            <v>ORONA HERNANDEZ MIGUEL ANGEL</v>
          </cell>
        </row>
        <row r="2230">
          <cell r="B2230" t="str">
            <v>GUZMAN GARCIA JOSE RICARDO</v>
          </cell>
        </row>
        <row r="2231">
          <cell r="B2231" t="str">
            <v>PONCE GONZALEZ ZURI GETZEMANI</v>
          </cell>
        </row>
        <row r="2232">
          <cell r="B2232" t="str">
            <v>ARROYO CORTEZ RAMON</v>
          </cell>
        </row>
        <row r="2233">
          <cell r="B2233" t="str">
            <v>MAULEON BOTELLO MA. EUSTOLIA</v>
          </cell>
        </row>
        <row r="2234">
          <cell r="B2234" t="str">
            <v>PONCE BASURTO ARONID ELIZABETH</v>
          </cell>
        </row>
        <row r="2235">
          <cell r="B2235" t="str">
            <v>BECERRA SANCHEZ JOSE MANUEL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A2" t="str">
            <v>VASQUEZ</v>
          </cell>
        </row>
        <row r="3">
          <cell r="A3" t="str">
            <v>HIDALGO</v>
          </cell>
          <cell r="B3" t="str">
            <v>PEREZ</v>
          </cell>
          <cell r="C3" t="str">
            <v>ANA BERTHA</v>
          </cell>
          <cell r="D3">
            <v>45749</v>
          </cell>
        </row>
        <row r="4">
          <cell r="A4" t="str">
            <v>TRINIDAD</v>
          </cell>
          <cell r="B4" t="str">
            <v>MORALES</v>
          </cell>
          <cell r="C4" t="str">
            <v>JOSUE ALEJANDRO</v>
          </cell>
          <cell r="D4">
            <v>45758</v>
          </cell>
        </row>
        <row r="5">
          <cell r="A5" t="str">
            <v>FERNANDEZ</v>
          </cell>
          <cell r="B5" t="str">
            <v>IXTA</v>
          </cell>
          <cell r="C5" t="str">
            <v>ESMERALDA</v>
          </cell>
          <cell r="D5">
            <v>45783</v>
          </cell>
        </row>
        <row r="6">
          <cell r="A6" t="str">
            <v>TORRES</v>
          </cell>
          <cell r="B6" t="str">
            <v>TADEO</v>
          </cell>
          <cell r="C6" t="str">
            <v>KARLA MAIRIM</v>
          </cell>
          <cell r="D6">
            <v>45810</v>
          </cell>
        </row>
        <row r="7">
          <cell r="A7" t="str">
            <v>PIÑA</v>
          </cell>
          <cell r="B7" t="str">
            <v>CASTRO</v>
          </cell>
          <cell r="C7" t="str">
            <v>ALONSO BENJAMIN</v>
          </cell>
          <cell r="D7">
            <v>45810</v>
          </cell>
        </row>
        <row r="8">
          <cell r="A8" t="str">
            <v>CRUZ</v>
          </cell>
          <cell r="B8" t="str">
            <v>HERNANDEZ</v>
          </cell>
          <cell r="C8" t="str">
            <v>FELIX</v>
          </cell>
          <cell r="D8">
            <v>45810</v>
          </cell>
        </row>
        <row r="9">
          <cell r="A9" t="str">
            <v>GOMEZ</v>
          </cell>
          <cell r="B9" t="str">
            <v>GONZALEZ</v>
          </cell>
          <cell r="C9" t="str">
            <v>NECTALI</v>
          </cell>
          <cell r="D9">
            <v>45810</v>
          </cell>
        </row>
        <row r="10">
          <cell r="A10" t="str">
            <v>NIETO</v>
          </cell>
          <cell r="B10" t="str">
            <v>RAMIREZ</v>
          </cell>
          <cell r="C10" t="str">
            <v>JUAN ANTONIO</v>
          </cell>
          <cell r="D10">
            <v>45813</v>
          </cell>
        </row>
        <row r="11">
          <cell r="A11" t="str">
            <v>VALENCIA</v>
          </cell>
          <cell r="B11" t="str">
            <v>MEDINA</v>
          </cell>
          <cell r="C11" t="str">
            <v>JESUS ISMAEL</v>
          </cell>
          <cell r="D11">
            <v>45811</v>
          </cell>
        </row>
        <row r="12">
          <cell r="A12" t="str">
            <v>DELGADILLO</v>
          </cell>
          <cell r="B12" t="str">
            <v>VILLALOBOS</v>
          </cell>
          <cell r="C12" t="str">
            <v>BRISSA DAYANA</v>
          </cell>
          <cell r="D12">
            <v>45833</v>
          </cell>
        </row>
        <row r="17">
          <cell r="A17" t="str">
            <v>DOMINGUEZ</v>
          </cell>
          <cell r="B17" t="str">
            <v>RECINOS</v>
          </cell>
          <cell r="C17" t="str">
            <v>SEYKO GENEZARETH</v>
          </cell>
          <cell r="D17">
            <v>45834</v>
          </cell>
        </row>
        <row r="43">
          <cell r="A43" t="str">
            <v>SIERRA</v>
          </cell>
          <cell r="B43" t="str">
            <v>BAUTISTA</v>
          </cell>
          <cell r="C43" t="str">
            <v>ERIKA</v>
          </cell>
          <cell r="D43">
            <v>45748</v>
          </cell>
        </row>
        <row r="44">
          <cell r="A44" t="str">
            <v>VELAZQUEZ</v>
          </cell>
          <cell r="B44" t="str">
            <v>CARCAMO</v>
          </cell>
          <cell r="C44" t="str">
            <v>JOSE LUIS</v>
          </cell>
          <cell r="D44">
            <v>45750</v>
          </cell>
        </row>
        <row r="45">
          <cell r="A45" t="str">
            <v>LIZARRAGA</v>
          </cell>
          <cell r="B45" t="str">
            <v>PEREZ</v>
          </cell>
          <cell r="C45" t="str">
            <v>DARYUS ALEJANDRO</v>
          </cell>
          <cell r="D45">
            <v>45750</v>
          </cell>
        </row>
        <row r="47">
          <cell r="A47" t="str">
            <v>VELAZQUEZ</v>
          </cell>
          <cell r="B47" t="str">
            <v>VAZQUEZ</v>
          </cell>
          <cell r="C47" t="str">
            <v>GABRIEL</v>
          </cell>
          <cell r="D47">
            <v>45748</v>
          </cell>
        </row>
        <row r="48">
          <cell r="A48" t="str">
            <v>VALENZUELA</v>
          </cell>
          <cell r="B48" t="str">
            <v>VALENZUELA</v>
          </cell>
          <cell r="C48" t="str">
            <v>ENRIQUETA</v>
          </cell>
          <cell r="D48">
            <v>45748</v>
          </cell>
        </row>
        <row r="49">
          <cell r="A49" t="str">
            <v>PONCIANO</v>
          </cell>
          <cell r="B49" t="str">
            <v>HERRERA</v>
          </cell>
          <cell r="C49" t="str">
            <v>BERNARDINA</v>
          </cell>
          <cell r="D49">
            <v>45749</v>
          </cell>
        </row>
        <row r="50">
          <cell r="A50" t="str">
            <v>REYES</v>
          </cell>
          <cell r="B50" t="str">
            <v>HERNANDEZ</v>
          </cell>
          <cell r="C50" t="str">
            <v>ROSAURA</v>
          </cell>
          <cell r="D50">
            <v>45749</v>
          </cell>
        </row>
        <row r="51">
          <cell r="A51" t="str">
            <v>PEREZ</v>
          </cell>
          <cell r="B51" t="str">
            <v>HERRERA</v>
          </cell>
          <cell r="C51" t="str">
            <v>LLUVIA ITZEL</v>
          </cell>
          <cell r="D51">
            <v>45749</v>
          </cell>
        </row>
        <row r="52">
          <cell r="A52" t="str">
            <v>DE ANDA</v>
          </cell>
          <cell r="B52" t="str">
            <v>TRUJILLO</v>
          </cell>
          <cell r="C52" t="str">
            <v>MARIA DE LOS ANGELES</v>
          </cell>
          <cell r="D52">
            <v>45749</v>
          </cell>
        </row>
        <row r="53">
          <cell r="A53" t="str">
            <v>PEREZ</v>
          </cell>
          <cell r="B53" t="str">
            <v>GONZALEZ</v>
          </cell>
          <cell r="C53" t="str">
            <v>REYNA</v>
          </cell>
          <cell r="D53">
            <v>45749</v>
          </cell>
        </row>
        <row r="54">
          <cell r="A54" t="str">
            <v>BARRON</v>
          </cell>
          <cell r="B54" t="str">
            <v>MORENO</v>
          </cell>
          <cell r="C54" t="str">
            <v>SILVIO</v>
          </cell>
          <cell r="D54">
            <v>45749</v>
          </cell>
        </row>
        <row r="55">
          <cell r="A55" t="str">
            <v>NARANJO</v>
          </cell>
          <cell r="B55" t="str">
            <v>AVILA</v>
          </cell>
          <cell r="C55" t="str">
            <v>SERGIO</v>
          </cell>
          <cell r="D55">
            <v>45749</v>
          </cell>
        </row>
        <row r="56">
          <cell r="A56" t="str">
            <v>ULLOA</v>
          </cell>
          <cell r="B56" t="str">
            <v>CRUZ</v>
          </cell>
          <cell r="C56" t="str">
            <v>LIDIA</v>
          </cell>
          <cell r="D56">
            <v>45763</v>
          </cell>
        </row>
        <row r="59">
          <cell r="A59" t="str">
            <v>GONZALEZ</v>
          </cell>
          <cell r="B59" t="str">
            <v>MENDEZ</v>
          </cell>
          <cell r="C59" t="str">
            <v>CARLOS ALBERTO</v>
          </cell>
          <cell r="D59">
            <v>45748</v>
          </cell>
        </row>
        <row r="60">
          <cell r="A60" t="str">
            <v>ESTRADA</v>
          </cell>
          <cell r="B60" t="str">
            <v>CABELLO</v>
          </cell>
          <cell r="C60" t="str">
            <v>VIANEY</v>
          </cell>
          <cell r="D60">
            <v>45748</v>
          </cell>
        </row>
        <row r="61">
          <cell r="A61" t="str">
            <v>MORALES</v>
          </cell>
          <cell r="B61" t="str">
            <v>BAUTISTA</v>
          </cell>
          <cell r="C61" t="str">
            <v>JACIEL</v>
          </cell>
          <cell r="D61">
            <v>45791</v>
          </cell>
        </row>
        <row r="62">
          <cell r="A62" t="str">
            <v>RAMOS</v>
          </cell>
          <cell r="B62" t="str">
            <v>ESPINOZA</v>
          </cell>
          <cell r="C62" t="str">
            <v>CARLOS ALEJANDRO</v>
          </cell>
          <cell r="D62">
            <v>45810</v>
          </cell>
        </row>
        <row r="63">
          <cell r="A63" t="str">
            <v>AMARAL</v>
          </cell>
          <cell r="B63" t="str">
            <v>GARCIA</v>
          </cell>
          <cell r="C63" t="str">
            <v>IGOR FROYLAN</v>
          </cell>
          <cell r="D63">
            <v>45810</v>
          </cell>
        </row>
        <row r="64">
          <cell r="A64" t="str">
            <v>SANTOYO</v>
          </cell>
          <cell r="B64" t="str">
            <v>PERALTA</v>
          </cell>
          <cell r="C64" t="str">
            <v>ENRIQUE ALEXANDER</v>
          </cell>
          <cell r="D64">
            <v>45810</v>
          </cell>
        </row>
        <row r="65">
          <cell r="A65" t="str">
            <v>CARO</v>
          </cell>
          <cell r="B65" t="str">
            <v>BOBADILLA</v>
          </cell>
          <cell r="C65" t="str">
            <v>JOSE RAYMUNDO</v>
          </cell>
          <cell r="D65">
            <v>45810</v>
          </cell>
        </row>
        <row r="66">
          <cell r="A66" t="str">
            <v>RODRIGUEZ</v>
          </cell>
          <cell r="B66" t="str">
            <v>HUIZAR</v>
          </cell>
          <cell r="C66" t="str">
            <v>NOE ADONAY</v>
          </cell>
          <cell r="D66">
            <v>45810</v>
          </cell>
        </row>
        <row r="67">
          <cell r="A67" t="str">
            <v>JIMENEZ</v>
          </cell>
          <cell r="B67" t="str">
            <v>JOACHIN</v>
          </cell>
          <cell r="C67" t="str">
            <v>ARTURO</v>
          </cell>
          <cell r="D67">
            <v>45810</v>
          </cell>
        </row>
        <row r="68">
          <cell r="A68" t="str">
            <v>BORBON</v>
          </cell>
          <cell r="B68" t="str">
            <v>QUIÑONEZ</v>
          </cell>
          <cell r="C68" t="str">
            <v>ARNOLDO GIOVANI</v>
          </cell>
          <cell r="D68">
            <v>45810</v>
          </cell>
        </row>
        <row r="69">
          <cell r="A69" t="str">
            <v>HERNANDEZ</v>
          </cell>
          <cell r="B69" t="str">
            <v>PARTIDA</v>
          </cell>
          <cell r="C69" t="str">
            <v>ADAM</v>
          </cell>
          <cell r="D69">
            <v>45812</v>
          </cell>
        </row>
        <row r="70">
          <cell r="A70" t="str">
            <v>VILLANUEVA</v>
          </cell>
          <cell r="B70" t="str">
            <v>ACEVEDO</v>
          </cell>
          <cell r="C70" t="str">
            <v>ROMAN</v>
          </cell>
          <cell r="D70">
            <v>45812</v>
          </cell>
        </row>
        <row r="71">
          <cell r="A71" t="str">
            <v>MEDINA</v>
          </cell>
          <cell r="B71" t="str">
            <v>GONZALEZ</v>
          </cell>
          <cell r="C71" t="str">
            <v>GALILEA</v>
          </cell>
          <cell r="D71">
            <v>45812</v>
          </cell>
        </row>
        <row r="72">
          <cell r="A72" t="str">
            <v>CASTRO</v>
          </cell>
          <cell r="B72" t="str">
            <v>ROMERO</v>
          </cell>
          <cell r="C72" t="str">
            <v>MIGUEL ANGEL</v>
          </cell>
          <cell r="D72">
            <v>45813</v>
          </cell>
        </row>
        <row r="73">
          <cell r="A73" t="str">
            <v>HERNANDEZ</v>
          </cell>
          <cell r="B73" t="str">
            <v>NOLASCO</v>
          </cell>
          <cell r="C73" t="str">
            <v>KEVIN MANUEL</v>
          </cell>
          <cell r="D73">
            <v>45813</v>
          </cell>
        </row>
        <row r="74">
          <cell r="A74" t="str">
            <v>HERNANDEZ</v>
          </cell>
          <cell r="B74" t="str">
            <v>VIRGEN</v>
          </cell>
          <cell r="C74" t="str">
            <v>ANDRES ULISES</v>
          </cell>
          <cell r="D74">
            <v>45813</v>
          </cell>
        </row>
        <row r="75">
          <cell r="A75" t="str">
            <v>ELIAS</v>
          </cell>
          <cell r="B75" t="str">
            <v>MORENO</v>
          </cell>
          <cell r="C75" t="str">
            <v>ENRIQUE</v>
          </cell>
          <cell r="D75">
            <v>45813</v>
          </cell>
        </row>
        <row r="76">
          <cell r="A76" t="str">
            <v>ARIPEZ</v>
          </cell>
          <cell r="B76" t="str">
            <v>RAYA</v>
          </cell>
          <cell r="C76" t="str">
            <v>HECTOR MAURICIO</v>
          </cell>
          <cell r="D76">
            <v>45813</v>
          </cell>
        </row>
        <row r="77">
          <cell r="A77" t="str">
            <v>MANRIQUEZ</v>
          </cell>
          <cell r="B77" t="str">
            <v>GALLARDO</v>
          </cell>
          <cell r="C77" t="str">
            <v>JOSUE SANTIAGO</v>
          </cell>
          <cell r="D77">
            <v>45810</v>
          </cell>
        </row>
        <row r="78">
          <cell r="A78" t="str">
            <v>ESTRADA</v>
          </cell>
          <cell r="B78" t="str">
            <v>SANTOS</v>
          </cell>
          <cell r="C78" t="str">
            <v>JAIME</v>
          </cell>
          <cell r="D78">
            <v>45810</v>
          </cell>
        </row>
        <row r="79">
          <cell r="A79" t="str">
            <v>CAMACHO</v>
          </cell>
          <cell r="B79" t="str">
            <v>MARTINEZ</v>
          </cell>
          <cell r="C79" t="str">
            <v>MANUEL</v>
          </cell>
          <cell r="D79">
            <v>45810</v>
          </cell>
        </row>
        <row r="80">
          <cell r="A80" t="str">
            <v>ZAZUETA</v>
          </cell>
          <cell r="B80" t="str">
            <v>AVILA</v>
          </cell>
          <cell r="C80" t="str">
            <v>RUBI</v>
          </cell>
          <cell r="D80">
            <v>45813</v>
          </cell>
        </row>
        <row r="81">
          <cell r="A81" t="str">
            <v>AGUIÑIGA</v>
          </cell>
          <cell r="B81" t="str">
            <v>VENTURA</v>
          </cell>
          <cell r="C81" t="str">
            <v>RAFAEL</v>
          </cell>
          <cell r="D81">
            <v>45813</v>
          </cell>
        </row>
        <row r="82">
          <cell r="A82" t="str">
            <v>YEPEZ</v>
          </cell>
          <cell r="B82" t="str">
            <v>ZAVALA</v>
          </cell>
          <cell r="C82" t="str">
            <v>JUAN JESUS</v>
          </cell>
          <cell r="D82">
            <v>45813</v>
          </cell>
        </row>
        <row r="83">
          <cell r="A83" t="str">
            <v>CAHYAWIJAYA</v>
          </cell>
          <cell r="B83" t="str">
            <v/>
          </cell>
          <cell r="C83" t="str">
            <v>ISAAC</v>
          </cell>
          <cell r="D83">
            <v>45824</v>
          </cell>
        </row>
        <row r="84">
          <cell r="A84" t="str">
            <v>CABALLERO</v>
          </cell>
          <cell r="B84" t="str">
            <v>LOZANO</v>
          </cell>
          <cell r="C84" t="str">
            <v>KAIRA VIANNEY</v>
          </cell>
          <cell r="D84">
            <v>45784</v>
          </cell>
        </row>
        <row r="85">
          <cell r="A85" t="str">
            <v>GUTIERREZ</v>
          </cell>
          <cell r="B85" t="str">
            <v>ARIAS</v>
          </cell>
          <cell r="C85" t="str">
            <v>ORLANDO ANTONIO</v>
          </cell>
          <cell r="D85">
            <v>45784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J2" t="str">
            <v>HIGUERA</v>
          </cell>
        </row>
        <row r="23">
          <cell r="J23" t="str">
            <v>ESPINOZA</v>
          </cell>
          <cell r="K23" t="str">
            <v>FELIX</v>
          </cell>
          <cell r="L23" t="str">
            <v>VICTOR</v>
          </cell>
          <cell r="M23">
            <v>45757</v>
          </cell>
          <cell r="N23">
            <v>45948</v>
          </cell>
        </row>
        <row r="24">
          <cell r="J24" t="str">
            <v>HERNANDEZ</v>
          </cell>
          <cell r="K24" t="str">
            <v>PAZOS</v>
          </cell>
          <cell r="L24" t="str">
            <v>KARINA ITZEL</v>
          </cell>
          <cell r="M24">
            <v>45750</v>
          </cell>
          <cell r="N24">
            <v>45854</v>
          </cell>
        </row>
        <row r="25">
          <cell r="J25" t="str">
            <v>SERAPIO</v>
          </cell>
          <cell r="K25" t="str">
            <v>HERNANDEZ</v>
          </cell>
          <cell r="L25" t="str">
            <v>SERGIO</v>
          </cell>
          <cell r="M25">
            <v>45750</v>
          </cell>
          <cell r="N25">
            <v>45822</v>
          </cell>
        </row>
        <row r="30">
          <cell r="J30" t="str">
            <v>ZAZUETA</v>
          </cell>
          <cell r="K30" t="str">
            <v>RODRIGUEZ</v>
          </cell>
          <cell r="L30" t="str">
            <v>EDUARDO</v>
          </cell>
          <cell r="M30">
            <v>45755</v>
          </cell>
          <cell r="N30">
            <v>45761</v>
          </cell>
        </row>
        <row r="31">
          <cell r="J31" t="str">
            <v>GONZALEZ</v>
          </cell>
          <cell r="K31" t="str">
            <v>RAMIREZ</v>
          </cell>
          <cell r="L31" t="str">
            <v>GUILLERMO</v>
          </cell>
          <cell r="M31">
            <v>45783</v>
          </cell>
          <cell r="N31">
            <v>45797</v>
          </cell>
        </row>
        <row r="32">
          <cell r="J32" t="str">
            <v>CALVARIO</v>
          </cell>
          <cell r="K32" t="str">
            <v>MENDOZA</v>
          </cell>
          <cell r="L32" t="str">
            <v>FERNANDA MELISSA</v>
          </cell>
          <cell r="M32">
            <v>45784</v>
          </cell>
          <cell r="N32">
            <v>45948</v>
          </cell>
        </row>
        <row r="33">
          <cell r="J33" t="str">
            <v>VAZQUEZ</v>
          </cell>
          <cell r="K33" t="str">
            <v>IBARRA</v>
          </cell>
          <cell r="L33" t="str">
            <v>GAEL</v>
          </cell>
          <cell r="M33">
            <v>45784</v>
          </cell>
          <cell r="N33">
            <v>45884</v>
          </cell>
        </row>
        <row r="34">
          <cell r="J34" t="str">
            <v>CUEVAS</v>
          </cell>
          <cell r="K34" t="str">
            <v>BARBOSA</v>
          </cell>
          <cell r="L34" t="str">
            <v>SERVANDO</v>
          </cell>
          <cell r="M34">
            <v>45783</v>
          </cell>
          <cell r="N34">
            <v>45850</v>
          </cell>
        </row>
        <row r="38">
          <cell r="J38" t="str">
            <v>VALENCIA</v>
          </cell>
          <cell r="K38" t="str">
            <v>COVARRUBIAS</v>
          </cell>
          <cell r="L38" t="str">
            <v>RICARDO</v>
          </cell>
          <cell r="M38">
            <v>45748</v>
          </cell>
          <cell r="N38">
            <v>45948</v>
          </cell>
        </row>
        <row r="39">
          <cell r="J39" t="str">
            <v>HERNANDEZ</v>
          </cell>
          <cell r="K39" t="str">
            <v>HERNANDEZ</v>
          </cell>
          <cell r="L39" t="str">
            <v>BRYAN ANTONIO</v>
          </cell>
          <cell r="M39">
            <v>45749</v>
          </cell>
          <cell r="N39">
            <v>45849</v>
          </cell>
        </row>
        <row r="40">
          <cell r="J40" t="str">
            <v>GORDILLO</v>
          </cell>
          <cell r="K40" t="str">
            <v>CONTRERAS</v>
          </cell>
          <cell r="L40" t="str">
            <v>CARLOS ALEJANDRO</v>
          </cell>
          <cell r="M40">
            <v>45749</v>
          </cell>
          <cell r="N40">
            <v>45912</v>
          </cell>
        </row>
        <row r="47">
          <cell r="J47" t="str">
            <v>LEGASPY</v>
          </cell>
          <cell r="K47" t="str">
            <v>REYES</v>
          </cell>
          <cell r="L47" t="str">
            <v>JONATHAN</v>
          </cell>
          <cell r="M47">
            <v>45749</v>
          </cell>
          <cell r="N47">
            <v>45769</v>
          </cell>
        </row>
        <row r="51">
          <cell r="J51" t="str">
            <v>GARCIA</v>
          </cell>
          <cell r="K51" t="str">
            <v>LAGUNA</v>
          </cell>
          <cell r="L51" t="str">
            <v>JOSE OSCAR</v>
          </cell>
          <cell r="M51">
            <v>45751</v>
          </cell>
          <cell r="N51">
            <v>45822</v>
          </cell>
        </row>
        <row r="54">
          <cell r="J54" t="str">
            <v>ROMAN</v>
          </cell>
          <cell r="K54" t="str">
            <v>CARRILLO</v>
          </cell>
          <cell r="L54" t="str">
            <v>PRISCILIA</v>
          </cell>
          <cell r="M54">
            <v>45755</v>
          </cell>
          <cell r="N54">
            <v>45918</v>
          </cell>
        </row>
        <row r="61">
          <cell r="J61" t="str">
            <v>SANCHEZ</v>
          </cell>
          <cell r="K61" t="str">
            <v>RODRIGUEZ</v>
          </cell>
          <cell r="L61" t="str">
            <v>ELEUTERIO</v>
          </cell>
          <cell r="M61">
            <v>45810</v>
          </cell>
          <cell r="N61">
            <v>45951</v>
          </cell>
        </row>
        <row r="62">
          <cell r="J62" t="str">
            <v>ANDRADE</v>
          </cell>
          <cell r="K62" t="str">
            <v>IÑIGUEZ</v>
          </cell>
          <cell r="L62" t="str">
            <v>FRANCISCO DANIEL</v>
          </cell>
          <cell r="M62">
            <v>45810</v>
          </cell>
          <cell r="N62">
            <v>45919</v>
          </cell>
        </row>
        <row r="63">
          <cell r="J63" t="str">
            <v>AGUILAR</v>
          </cell>
          <cell r="K63" t="str">
            <v>FRIAS</v>
          </cell>
          <cell r="L63" t="str">
            <v>SOFIA ALEJANDRA</v>
          </cell>
          <cell r="M63">
            <v>45812</v>
          </cell>
          <cell r="N63">
            <v>45814</v>
          </cell>
        </row>
        <row r="64">
          <cell r="J64" t="str">
            <v>CARRILLO</v>
          </cell>
          <cell r="K64" t="str">
            <v>OROZCO</v>
          </cell>
          <cell r="L64" t="str">
            <v>SULFI EDILMA</v>
          </cell>
          <cell r="M64">
            <v>45813</v>
          </cell>
          <cell r="N64">
            <v>45852</v>
          </cell>
        </row>
        <row r="65">
          <cell r="J65" t="str">
            <v>CARDENAS</v>
          </cell>
          <cell r="K65" t="str">
            <v>BENITEZ</v>
          </cell>
          <cell r="L65" t="str">
            <v>JESUS ALONSO</v>
          </cell>
          <cell r="M65">
            <v>45783</v>
          </cell>
          <cell r="N65">
            <v>45834</v>
          </cell>
        </row>
        <row r="66">
          <cell r="J66" t="str">
            <v>MARQUEZ</v>
          </cell>
          <cell r="K66" t="str">
            <v>FERNANDEZ</v>
          </cell>
          <cell r="L66" t="str">
            <v>DAVID</v>
          </cell>
          <cell r="M66">
            <v>45779</v>
          </cell>
          <cell r="N66">
            <v>45783</v>
          </cell>
        </row>
        <row r="67">
          <cell r="J67" t="str">
            <v>LOPEZ</v>
          </cell>
          <cell r="K67" t="str">
            <v>MARTINEZ</v>
          </cell>
          <cell r="L67" t="str">
            <v>LUISA</v>
          </cell>
          <cell r="M67">
            <v>45815</v>
          </cell>
          <cell r="N67">
            <v>45829</v>
          </cell>
        </row>
        <row r="71">
          <cell r="J71" t="str">
            <v>CASTRO</v>
          </cell>
          <cell r="K71" t="str">
            <v>ROMERO</v>
          </cell>
          <cell r="L71" t="str">
            <v>KARLA YAZMIN</v>
          </cell>
          <cell r="M71">
            <v>45751</v>
          </cell>
          <cell r="N71">
            <v>45940</v>
          </cell>
        </row>
        <row r="99">
          <cell r="J99" t="str">
            <v>LARA</v>
          </cell>
          <cell r="K99" t="str">
            <v>DAVILA</v>
          </cell>
          <cell r="L99" t="str">
            <v>SAMANTHA JAQUELINE</v>
          </cell>
          <cell r="M99">
            <v>45750</v>
          </cell>
          <cell r="N99">
            <v>45924</v>
          </cell>
        </row>
        <row r="100">
          <cell r="J100" t="str">
            <v>PALAFOX</v>
          </cell>
          <cell r="K100" t="str">
            <v>DEL RIO</v>
          </cell>
          <cell r="L100" t="str">
            <v>ALEJANDRO</v>
          </cell>
          <cell r="M100">
            <v>45751</v>
          </cell>
          <cell r="N100">
            <v>45756</v>
          </cell>
        </row>
        <row r="101">
          <cell r="J101" t="str">
            <v>HERNANDEZ</v>
          </cell>
          <cell r="K101" t="str">
            <v>ANDRES</v>
          </cell>
          <cell r="L101" t="str">
            <v>CLAUDIO</v>
          </cell>
          <cell r="M101">
            <v>45748</v>
          </cell>
          <cell r="N101">
            <v>45924</v>
          </cell>
        </row>
        <row r="102">
          <cell r="J102" t="str">
            <v>LEYVA</v>
          </cell>
          <cell r="K102" t="str">
            <v>SANCHEZ</v>
          </cell>
          <cell r="L102" t="str">
            <v>JESUS FERNANDO</v>
          </cell>
          <cell r="M102">
            <v>45748</v>
          </cell>
          <cell r="N102">
            <v>45889</v>
          </cell>
        </row>
        <row r="103">
          <cell r="J103" t="str">
            <v>VENTURA</v>
          </cell>
          <cell r="K103" t="str">
            <v>SANTOS</v>
          </cell>
          <cell r="L103" t="str">
            <v>FELIPE</v>
          </cell>
          <cell r="M103">
            <v>45748</v>
          </cell>
          <cell r="N103">
            <v>45854</v>
          </cell>
        </row>
        <row r="104">
          <cell r="J104" t="str">
            <v>MARTINEZ</v>
          </cell>
          <cell r="K104" t="str">
            <v>DE JESUS</v>
          </cell>
          <cell r="L104" t="str">
            <v>FRANCISCO</v>
          </cell>
          <cell r="M104">
            <v>45748</v>
          </cell>
          <cell r="N104">
            <v>45855</v>
          </cell>
        </row>
        <row r="105">
          <cell r="J105" t="str">
            <v>BEJARANO</v>
          </cell>
          <cell r="K105" t="str">
            <v>BORQUEZ</v>
          </cell>
          <cell r="L105" t="str">
            <v>HUMBERTO</v>
          </cell>
          <cell r="M105">
            <v>45749</v>
          </cell>
          <cell r="N105">
            <v>45843</v>
          </cell>
        </row>
        <row r="112">
          <cell r="J112" t="str">
            <v>MORGA</v>
          </cell>
          <cell r="K112" t="str">
            <v>MAYORAL</v>
          </cell>
          <cell r="L112" t="str">
            <v>ELIHU</v>
          </cell>
          <cell r="M112">
            <v>45783</v>
          </cell>
          <cell r="N112">
            <v>45848</v>
          </cell>
        </row>
        <row r="113">
          <cell r="J113" t="str">
            <v>ALTAMIRANO</v>
          </cell>
          <cell r="K113" t="str">
            <v>PRECIADO</v>
          </cell>
          <cell r="L113" t="str">
            <v>JOSE LUIS</v>
          </cell>
          <cell r="M113">
            <v>45783</v>
          </cell>
          <cell r="N113">
            <v>45882</v>
          </cell>
        </row>
        <row r="114">
          <cell r="J114" t="str">
            <v>SORIANO</v>
          </cell>
          <cell r="K114" t="str">
            <v>GOMEZ</v>
          </cell>
          <cell r="L114" t="str">
            <v>AGUSTIN</v>
          </cell>
          <cell r="M114">
            <v>45755</v>
          </cell>
          <cell r="N114">
            <v>45859</v>
          </cell>
        </row>
        <row r="115">
          <cell r="J115" t="str">
            <v>GARCIA</v>
          </cell>
          <cell r="K115" t="str">
            <v>GARCIA</v>
          </cell>
          <cell r="L115" t="str">
            <v>TERESA</v>
          </cell>
          <cell r="M115">
            <v>45763</v>
          </cell>
          <cell r="N115">
            <v>45783</v>
          </cell>
        </row>
        <row r="116">
          <cell r="J116" t="str">
            <v>AMARO</v>
          </cell>
          <cell r="K116" t="str">
            <v>ALVAREZ</v>
          </cell>
          <cell r="L116" t="str">
            <v>TERESITA DE JESUS</v>
          </cell>
          <cell r="M116">
            <v>45763</v>
          </cell>
          <cell r="N116">
            <v>45783</v>
          </cell>
        </row>
        <row r="117">
          <cell r="J117" t="str">
            <v>DIAZ</v>
          </cell>
          <cell r="K117" t="str">
            <v>VAZQUEZ</v>
          </cell>
          <cell r="L117" t="str">
            <v>MARIA DEL SOCORRO</v>
          </cell>
          <cell r="M117">
            <v>45763</v>
          </cell>
          <cell r="N117">
            <v>45773</v>
          </cell>
        </row>
        <row r="118">
          <cell r="J118" t="str">
            <v>CRUZ</v>
          </cell>
          <cell r="K118" t="str">
            <v>SOLANO</v>
          </cell>
          <cell r="L118" t="str">
            <v>GLADIS</v>
          </cell>
          <cell r="M118">
            <v>45755</v>
          </cell>
          <cell r="N118">
            <v>45759</v>
          </cell>
        </row>
        <row r="119">
          <cell r="J119" t="str">
            <v>HERNANDEZ</v>
          </cell>
          <cell r="K119" t="str">
            <v>MENDOZA</v>
          </cell>
          <cell r="L119" t="str">
            <v>RAMON CESILIO</v>
          </cell>
          <cell r="M119">
            <v>45748</v>
          </cell>
          <cell r="N119">
            <v>45891</v>
          </cell>
        </row>
        <row r="120">
          <cell r="J120" t="str">
            <v>JIMENEZ</v>
          </cell>
          <cell r="K120" t="str">
            <v>SAMANIEGO</v>
          </cell>
          <cell r="L120" t="str">
            <v>OLGA BERENICE</v>
          </cell>
          <cell r="M120">
            <v>45748</v>
          </cell>
          <cell r="N120">
            <v>45881</v>
          </cell>
        </row>
        <row r="122">
          <cell r="J122" t="str">
            <v>VENEGAS</v>
          </cell>
          <cell r="K122" t="str">
            <v>CARO</v>
          </cell>
          <cell r="L122" t="str">
            <v>YOLANI YERALDY</v>
          </cell>
          <cell r="M122">
            <v>45748</v>
          </cell>
          <cell r="N122">
            <v>45797</v>
          </cell>
        </row>
        <row r="123">
          <cell r="J123" t="str">
            <v>SANCHEZ</v>
          </cell>
          <cell r="K123" t="str">
            <v>ADORNO</v>
          </cell>
          <cell r="L123" t="str">
            <v>CLARA</v>
          </cell>
          <cell r="M123">
            <v>45749</v>
          </cell>
          <cell r="N123">
            <v>45892</v>
          </cell>
        </row>
        <row r="124">
          <cell r="J124" t="str">
            <v>LOPEZ</v>
          </cell>
          <cell r="K124" t="str">
            <v>CASTILLO</v>
          </cell>
          <cell r="L124" t="str">
            <v>JOSE MANUEL</v>
          </cell>
          <cell r="M124">
            <v>45749</v>
          </cell>
          <cell r="N124">
            <v>45892</v>
          </cell>
        </row>
        <row r="125">
          <cell r="J125" t="str">
            <v>FUENTES</v>
          </cell>
          <cell r="K125" t="str">
            <v>PRADO</v>
          </cell>
          <cell r="L125" t="str">
            <v>JEMIMA</v>
          </cell>
          <cell r="M125">
            <v>45749</v>
          </cell>
          <cell r="N125">
            <v>45843</v>
          </cell>
        </row>
        <row r="126">
          <cell r="J126" t="str">
            <v>ESTRADA</v>
          </cell>
          <cell r="K126" t="str">
            <v>PADILLA</v>
          </cell>
          <cell r="L126" t="str">
            <v>ALEXA MARGARITA</v>
          </cell>
          <cell r="M126">
            <v>45749</v>
          </cell>
          <cell r="N126">
            <v>45791</v>
          </cell>
        </row>
        <row r="127">
          <cell r="J127" t="str">
            <v>COTA</v>
          </cell>
          <cell r="K127" t="str">
            <v>PEÑUELAS</v>
          </cell>
          <cell r="L127" t="str">
            <v>JOAQUIN</v>
          </cell>
          <cell r="M127">
            <v>45749</v>
          </cell>
          <cell r="N127">
            <v>45791</v>
          </cell>
        </row>
        <row r="128">
          <cell r="J128" t="str">
            <v>GUZMAN</v>
          </cell>
          <cell r="K128" t="str">
            <v>LUGO</v>
          </cell>
          <cell r="L128" t="str">
            <v>JULIAN DE JESUS</v>
          </cell>
          <cell r="M128">
            <v>45750</v>
          </cell>
          <cell r="N128">
            <v>45769</v>
          </cell>
        </row>
        <row r="129">
          <cell r="J129" t="str">
            <v>ACOSTA</v>
          </cell>
          <cell r="K129" t="str">
            <v>CRUZ</v>
          </cell>
          <cell r="L129" t="str">
            <v>ANA ROSARIO</v>
          </cell>
          <cell r="M129">
            <v>45750</v>
          </cell>
          <cell r="N129">
            <v>45785</v>
          </cell>
        </row>
        <row r="137">
          <cell r="J137" t="str">
            <v>CASTAÑEDA</v>
          </cell>
          <cell r="K137" t="str">
            <v/>
          </cell>
          <cell r="L137" t="str">
            <v>VANESSA</v>
          </cell>
          <cell r="M137">
            <v>45783</v>
          </cell>
          <cell r="N137">
            <v>45881</v>
          </cell>
        </row>
        <row r="138">
          <cell r="J138" t="str">
            <v>HERNANDEZ</v>
          </cell>
          <cell r="K138" t="str">
            <v>LOPEZ</v>
          </cell>
          <cell r="L138" t="str">
            <v>MOYSES</v>
          </cell>
          <cell r="M138">
            <v>45790</v>
          </cell>
          <cell r="N138">
            <v>45906</v>
          </cell>
        </row>
        <row r="141">
          <cell r="J141" t="str">
            <v>CERVANTES</v>
          </cell>
          <cell r="K141" t="str">
            <v>GALLEGOS</v>
          </cell>
          <cell r="L141" t="str">
            <v>YANDEL ALEXANDER</v>
          </cell>
          <cell r="M141">
            <v>45762</v>
          </cell>
          <cell r="N141">
            <v>45913</v>
          </cell>
        </row>
        <row r="142">
          <cell r="J142" t="str">
            <v>RODRIGUEZ</v>
          </cell>
          <cell r="K142" t="str">
            <v>RODRIGUEZ</v>
          </cell>
          <cell r="L142" t="str">
            <v>NICOLAS LORENZO</v>
          </cell>
          <cell r="M142">
            <v>45758</v>
          </cell>
          <cell r="N142">
            <v>45917</v>
          </cell>
        </row>
        <row r="143">
          <cell r="J143" t="str">
            <v>GARCIA</v>
          </cell>
          <cell r="K143" t="str">
            <v>GARCIA</v>
          </cell>
          <cell r="L143" t="str">
            <v>TERESA</v>
          </cell>
          <cell r="M143">
            <v>45763</v>
          </cell>
          <cell r="N143">
            <v>45834</v>
          </cell>
        </row>
        <row r="144">
          <cell r="J144" t="str">
            <v>JIMENEZ</v>
          </cell>
          <cell r="K144" t="str">
            <v>ALCANTAR</v>
          </cell>
          <cell r="L144" t="str">
            <v>ANA MARIA</v>
          </cell>
          <cell r="M144">
            <v>45751</v>
          </cell>
          <cell r="N144">
            <v>45834</v>
          </cell>
        </row>
        <row r="154">
          <cell r="J154" t="str">
            <v>HEREDIA</v>
          </cell>
          <cell r="K154" t="str">
            <v>ZAVALA</v>
          </cell>
          <cell r="L154" t="str">
            <v>ROSARIO GUADALUPE</v>
          </cell>
          <cell r="M154">
            <v>45796</v>
          </cell>
          <cell r="N154">
            <v>45876</v>
          </cell>
        </row>
        <row r="155">
          <cell r="J155" t="str">
            <v>REYES</v>
          </cell>
          <cell r="K155" t="str">
            <v>OCHURTE</v>
          </cell>
          <cell r="L155" t="str">
            <v>ROSA MARIA</v>
          </cell>
          <cell r="M155">
            <v>45779</v>
          </cell>
          <cell r="N155">
            <v>45783</v>
          </cell>
        </row>
        <row r="157">
          <cell r="J157" t="str">
            <v>MATIANO</v>
          </cell>
          <cell r="K157" t="str">
            <v>BALTAZAR</v>
          </cell>
          <cell r="L157" t="str">
            <v>MANUEL ANTONIO</v>
          </cell>
          <cell r="M157">
            <v>45783</v>
          </cell>
          <cell r="N157">
            <v>45790</v>
          </cell>
        </row>
        <row r="158">
          <cell r="J158" t="str">
            <v>RUIZ</v>
          </cell>
          <cell r="K158" t="str">
            <v>MORALES</v>
          </cell>
          <cell r="L158" t="str">
            <v>GELACIO</v>
          </cell>
          <cell r="M158">
            <v>45813</v>
          </cell>
          <cell r="N158">
            <v>45877</v>
          </cell>
        </row>
        <row r="159">
          <cell r="J159" t="str">
            <v>DURAN</v>
          </cell>
          <cell r="K159" t="str">
            <v>ARMENTA</v>
          </cell>
          <cell r="L159" t="str">
            <v>ANDRES</v>
          </cell>
          <cell r="M159">
            <v>45813</v>
          </cell>
          <cell r="N159">
            <v>45819</v>
          </cell>
        </row>
        <row r="160">
          <cell r="J160" t="str">
            <v>RODRIGUEZ - MARTINEZ</v>
          </cell>
          <cell r="K160" t="str">
            <v/>
          </cell>
          <cell r="L160" t="str">
            <v>URIEL ALAN</v>
          </cell>
          <cell r="M160">
            <v>45813</v>
          </cell>
          <cell r="N160">
            <v>45847</v>
          </cell>
        </row>
        <row r="161">
          <cell r="J161" t="str">
            <v>CASTILLO</v>
          </cell>
          <cell r="K161" t="str">
            <v>MORAN</v>
          </cell>
          <cell r="L161" t="str">
            <v>MIGUEL ANTONIO</v>
          </cell>
          <cell r="M161">
            <v>45813</v>
          </cell>
          <cell r="N161">
            <v>45825</v>
          </cell>
        </row>
        <row r="164">
          <cell r="J164" t="str">
            <v>ATONDO</v>
          </cell>
          <cell r="K164" t="str">
            <v>ARBALLO</v>
          </cell>
          <cell r="L164" t="str">
            <v>JESUS EDUARDO</v>
          </cell>
          <cell r="M164">
            <v>45810</v>
          </cell>
          <cell r="N164">
            <v>45894</v>
          </cell>
        </row>
        <row r="165">
          <cell r="J165" t="str">
            <v>CASTRO</v>
          </cell>
          <cell r="K165" t="str">
            <v>CARRILLO</v>
          </cell>
          <cell r="L165" t="str">
            <v>CARLOS ANTONIO</v>
          </cell>
          <cell r="M165">
            <v>45813</v>
          </cell>
          <cell r="N165">
            <v>45819</v>
          </cell>
        </row>
        <row r="166">
          <cell r="J166" t="str">
            <v>CRUZ</v>
          </cell>
          <cell r="K166" t="str">
            <v>CRUZ</v>
          </cell>
          <cell r="L166" t="str">
            <v>ERICK SALATIEL</v>
          </cell>
          <cell r="M166">
            <v>45814</v>
          </cell>
          <cell r="N166">
            <v>45821</v>
          </cell>
        </row>
        <row r="167">
          <cell r="J167" t="str">
            <v>GARCIA</v>
          </cell>
          <cell r="K167" t="str">
            <v>VILLAGRAN</v>
          </cell>
          <cell r="L167" t="str">
            <v>JAEL VANESA</v>
          </cell>
          <cell r="M167">
            <v>45815</v>
          </cell>
          <cell r="N167">
            <v>45829</v>
          </cell>
        </row>
        <row r="168">
          <cell r="J168" t="str">
            <v>LOPEZ</v>
          </cell>
          <cell r="K168" t="str">
            <v>AMARILLAS</v>
          </cell>
          <cell r="L168" t="str">
            <v>EDGAR ISAID</v>
          </cell>
          <cell r="M168">
            <v>45815</v>
          </cell>
          <cell r="N168">
            <v>45953</v>
          </cell>
        </row>
        <row r="169">
          <cell r="J169" t="str">
            <v>IÑIGUEZ</v>
          </cell>
          <cell r="K169" t="str">
            <v>MEJIA</v>
          </cell>
          <cell r="L169" t="str">
            <v>LUIS ANGEL</v>
          </cell>
          <cell r="M169">
            <v>45784</v>
          </cell>
          <cell r="N169">
            <v>45824</v>
          </cell>
        </row>
        <row r="170">
          <cell r="J170" t="str">
            <v>FRIAS</v>
          </cell>
          <cell r="K170" t="str">
            <v>ORDOÑEZ</v>
          </cell>
          <cell r="L170" t="str">
            <v>ABDIEL</v>
          </cell>
          <cell r="M170">
            <v>45810</v>
          </cell>
          <cell r="N170">
            <v>45834</v>
          </cell>
        </row>
        <row r="171">
          <cell r="J171" t="str">
            <v>FRIAS</v>
          </cell>
          <cell r="K171" t="str">
            <v>ORDOÑEZ</v>
          </cell>
          <cell r="L171" t="str">
            <v>ABDIEL</v>
          </cell>
          <cell r="M171">
            <v>45810</v>
          </cell>
          <cell r="N171">
            <v>45881</v>
          </cell>
        </row>
        <row r="172">
          <cell r="J172" t="str">
            <v>ACEVES</v>
          </cell>
          <cell r="K172" t="str">
            <v>PALMA</v>
          </cell>
          <cell r="L172" t="str">
            <v>ERICK ALI</v>
          </cell>
          <cell r="M172">
            <v>45810</v>
          </cell>
          <cell r="N172">
            <v>45834</v>
          </cell>
        </row>
        <row r="173">
          <cell r="J173" t="str">
            <v>RAMIREZ</v>
          </cell>
          <cell r="K173" t="str">
            <v>CARRILLO</v>
          </cell>
          <cell r="L173" t="str">
            <v>VIRIDIANA</v>
          </cell>
          <cell r="M173">
            <v>45812</v>
          </cell>
          <cell r="N173">
            <v>45950</v>
          </cell>
        </row>
        <row r="179">
          <cell r="J179" t="str">
            <v>LOPEZ</v>
          </cell>
          <cell r="K179" t="str">
            <v>MORELOS</v>
          </cell>
          <cell r="L179" t="str">
            <v>MARIA BELEN</v>
          </cell>
          <cell r="M179">
            <v>45825</v>
          </cell>
          <cell r="N179">
            <v>45919</v>
          </cell>
        </row>
        <row r="183">
          <cell r="J183" t="str">
            <v>DOMINGUEZ</v>
          </cell>
          <cell r="K183" t="str">
            <v>ZAVALETA</v>
          </cell>
          <cell r="L183" t="str">
            <v>MARIA DEL ROSARIO</v>
          </cell>
          <cell r="M183">
            <v>45834</v>
          </cell>
          <cell r="N183">
            <v>45913</v>
          </cell>
        </row>
        <row r="186">
          <cell r="J186" t="str">
            <v>VIDAL</v>
          </cell>
          <cell r="K186" t="str">
            <v>DIAZ</v>
          </cell>
          <cell r="L186" t="str">
            <v>MARIA DE JESUS</v>
          </cell>
          <cell r="M186">
            <v>45815</v>
          </cell>
          <cell r="N186">
            <v>45938</v>
          </cell>
        </row>
        <row r="202">
          <cell r="J202" t="str">
            <v>RODRIGUEZ</v>
          </cell>
          <cell r="K202" t="str">
            <v>BERNAL</v>
          </cell>
          <cell r="L202" t="str">
            <v>ERICK</v>
          </cell>
          <cell r="M202">
            <v>45748</v>
          </cell>
          <cell r="N202">
            <v>45854</v>
          </cell>
        </row>
        <row r="203">
          <cell r="J203" t="str">
            <v>LOPEZ</v>
          </cell>
          <cell r="K203" t="str">
            <v>DOMINGUEZ</v>
          </cell>
          <cell r="L203" t="str">
            <v>LABAN ALEXIS</v>
          </cell>
          <cell r="M203">
            <v>45749</v>
          </cell>
          <cell r="N203">
            <v>45884</v>
          </cell>
        </row>
        <row r="204">
          <cell r="J204" t="str">
            <v>VIDAL</v>
          </cell>
          <cell r="K204" t="str">
            <v>PIOQUINTO</v>
          </cell>
          <cell r="L204" t="str">
            <v>JUAN FRANCISCO</v>
          </cell>
          <cell r="M204">
            <v>45750</v>
          </cell>
          <cell r="N204">
            <v>45948</v>
          </cell>
        </row>
        <row r="210">
          <cell r="J210" t="str">
            <v>CHAVEZ</v>
          </cell>
          <cell r="K210" t="str">
            <v>MURILLO</v>
          </cell>
          <cell r="L210" t="str">
            <v>YAJAIRA ZUGEI</v>
          </cell>
          <cell r="M210">
            <v>45750</v>
          </cell>
          <cell r="N210">
            <v>45805</v>
          </cell>
        </row>
        <row r="211">
          <cell r="J211" t="str">
            <v>RAMIREZ</v>
          </cell>
          <cell r="K211" t="str">
            <v>BETANCOURT</v>
          </cell>
          <cell r="L211" t="str">
            <v>JUAN MANUEL</v>
          </cell>
          <cell r="M211">
            <v>45751</v>
          </cell>
          <cell r="N211">
            <v>45756</v>
          </cell>
        </row>
        <row r="212">
          <cell r="J212" t="str">
            <v>CAMPA</v>
          </cell>
          <cell r="K212" t="str">
            <v>GARIBAY</v>
          </cell>
          <cell r="L212" t="str">
            <v>LUIS ANGEL</v>
          </cell>
          <cell r="M212">
            <v>45755</v>
          </cell>
          <cell r="N212">
            <v>45792</v>
          </cell>
        </row>
        <row r="213">
          <cell r="J213" t="str">
            <v>HERRERA</v>
          </cell>
          <cell r="K213" t="str">
            <v>MONDRAGON</v>
          </cell>
          <cell r="L213" t="str">
            <v>MIRANDA ELENA</v>
          </cell>
          <cell r="M213">
            <v>45755</v>
          </cell>
          <cell r="N213">
            <v>45847</v>
          </cell>
        </row>
        <row r="215">
          <cell r="J215" t="str">
            <v>GARCIA</v>
          </cell>
          <cell r="K215" t="str">
            <v>MARTINEZ</v>
          </cell>
          <cell r="L215" t="str">
            <v>JESUS ELISEO</v>
          </cell>
          <cell r="M215">
            <v>45748</v>
          </cell>
          <cell r="N215">
            <v>45923</v>
          </cell>
        </row>
        <row r="216">
          <cell r="J216" t="str">
            <v>VAZQUEZ</v>
          </cell>
          <cell r="K216" t="str">
            <v>SANTIAGO</v>
          </cell>
          <cell r="L216" t="str">
            <v>SAMUEL</v>
          </cell>
          <cell r="M216">
            <v>45748</v>
          </cell>
          <cell r="N216">
            <v>45894</v>
          </cell>
        </row>
        <row r="219">
          <cell r="J219" t="str">
            <v>RAMOS</v>
          </cell>
          <cell r="K219" t="str">
            <v>CORTES</v>
          </cell>
          <cell r="L219" t="str">
            <v>YOSARI</v>
          </cell>
          <cell r="M219">
            <v>45752</v>
          </cell>
          <cell r="N219">
            <v>45759</v>
          </cell>
        </row>
        <row r="220">
          <cell r="J220" t="str">
            <v>ESTRADA</v>
          </cell>
          <cell r="K220" t="str">
            <v>LOZANO</v>
          </cell>
          <cell r="L220" t="str">
            <v>ESTEBAN RICARDO</v>
          </cell>
          <cell r="M220">
            <v>45763</v>
          </cell>
          <cell r="N220">
            <v>45773</v>
          </cell>
        </row>
        <row r="221">
          <cell r="J221" t="str">
            <v>GUADARRAMA</v>
          </cell>
          <cell r="K221" t="str">
            <v>BRITO</v>
          </cell>
          <cell r="L221" t="str">
            <v>OLGA LETICIA</v>
          </cell>
          <cell r="M221">
            <v>45815</v>
          </cell>
          <cell r="N221">
            <v>45829</v>
          </cell>
        </row>
        <row r="222">
          <cell r="J222" t="str">
            <v>NAVA</v>
          </cell>
          <cell r="K222" t="str">
            <v>RAMOS</v>
          </cell>
          <cell r="L222" t="str">
            <v>DANIEL</v>
          </cell>
          <cell r="M222">
            <v>45786</v>
          </cell>
          <cell r="N222">
            <v>45801</v>
          </cell>
        </row>
        <row r="225">
          <cell r="J225" t="str">
            <v>NUÑO</v>
          </cell>
          <cell r="K225" t="str">
            <v>FRANCO</v>
          </cell>
          <cell r="L225" t="str">
            <v>DAVID</v>
          </cell>
          <cell r="M225">
            <v>45783</v>
          </cell>
          <cell r="N225">
            <v>45801</v>
          </cell>
        </row>
        <row r="227">
          <cell r="J227" t="str">
            <v>CASTAÑEDA</v>
          </cell>
          <cell r="K227" t="str">
            <v>DENIS</v>
          </cell>
          <cell r="L227" t="str">
            <v>ROCIO DE JESUS</v>
          </cell>
          <cell r="M227">
            <v>45760</v>
          </cell>
          <cell r="N227">
            <v>45783</v>
          </cell>
        </row>
        <row r="228">
          <cell r="J228" t="str">
            <v>AMARO</v>
          </cell>
          <cell r="K228" t="str">
            <v>ALVAREZ</v>
          </cell>
          <cell r="L228" t="str">
            <v>TERESITA DE JESUS</v>
          </cell>
          <cell r="M228">
            <v>45763</v>
          </cell>
          <cell r="N228">
            <v>45834</v>
          </cell>
        </row>
        <row r="230">
          <cell r="J230" t="str">
            <v>MARTINEZ</v>
          </cell>
          <cell r="K230" t="str">
            <v>JUSTO</v>
          </cell>
          <cell r="L230" t="str">
            <v>RUFINO</v>
          </cell>
          <cell r="M230">
            <v>45783</v>
          </cell>
          <cell r="N230">
            <v>45799</v>
          </cell>
        </row>
        <row r="231">
          <cell r="J231" t="str">
            <v>BARRERA</v>
          </cell>
          <cell r="K231" t="str">
            <v>ABARCA</v>
          </cell>
          <cell r="L231" t="str">
            <v>ADAN RAMIRO</v>
          </cell>
          <cell r="M231">
            <v>45810</v>
          </cell>
          <cell r="N231">
            <v>45819</v>
          </cell>
        </row>
        <row r="232">
          <cell r="J232" t="str">
            <v>DIAZ</v>
          </cell>
          <cell r="K232" t="str">
            <v>DEL TORO</v>
          </cell>
          <cell r="L232" t="str">
            <v>JUAN PABLO</v>
          </cell>
          <cell r="M232">
            <v>45810</v>
          </cell>
          <cell r="N232">
            <v>45951</v>
          </cell>
        </row>
        <row r="233">
          <cell r="J233" t="str">
            <v>REYES</v>
          </cell>
          <cell r="K233" t="str">
            <v>MEZA</v>
          </cell>
          <cell r="L233" t="str">
            <v>JONHATAN ADONAI</v>
          </cell>
          <cell r="M233">
            <v>45810</v>
          </cell>
          <cell r="N233">
            <v>45923</v>
          </cell>
        </row>
        <row r="234">
          <cell r="J234" t="str">
            <v>CASTRO</v>
          </cell>
          <cell r="K234" t="str">
            <v>VILLEGAS</v>
          </cell>
          <cell r="L234" t="str">
            <v>DANNA ALEXANDRA</v>
          </cell>
          <cell r="M234">
            <v>45783</v>
          </cell>
          <cell r="N234">
            <v>45824</v>
          </cell>
        </row>
        <row r="235">
          <cell r="J235" t="str">
            <v>MONTES</v>
          </cell>
          <cell r="K235" t="str">
            <v>MATEOS</v>
          </cell>
          <cell r="L235" t="str">
            <v>DAMARIS JOCABETH</v>
          </cell>
          <cell r="M235">
            <v>45783</v>
          </cell>
          <cell r="N235">
            <v>45817</v>
          </cell>
        </row>
        <row r="236">
          <cell r="J236" t="str">
            <v>GARCIA</v>
          </cell>
          <cell r="K236" t="str">
            <v>RUIZ</v>
          </cell>
          <cell r="L236" t="str">
            <v>GILBERTO</v>
          </cell>
          <cell r="M236">
            <v>45810</v>
          </cell>
          <cell r="N236">
            <v>45924</v>
          </cell>
        </row>
        <row r="239">
          <cell r="J239" t="str">
            <v>BARRIGA</v>
          </cell>
          <cell r="K239" t="str">
            <v>SUAREZ</v>
          </cell>
          <cell r="L239" t="str">
            <v>ADES SEBASTIAN</v>
          </cell>
          <cell r="M239">
            <v>45791</v>
          </cell>
          <cell r="N239">
            <v>45848</v>
          </cell>
        </row>
        <row r="242">
          <cell r="J242" t="str">
            <v>PEDRAZA</v>
          </cell>
          <cell r="K242" t="str">
            <v>LOPEZ</v>
          </cell>
          <cell r="L242" t="str">
            <v>ANDREA ARELY</v>
          </cell>
          <cell r="M242">
            <v>45812</v>
          </cell>
          <cell r="N242">
            <v>45814</v>
          </cell>
        </row>
        <row r="243">
          <cell r="J243" t="str">
            <v>AMBROCIO</v>
          </cell>
          <cell r="K243" t="str">
            <v>JOSE</v>
          </cell>
          <cell r="L243" t="str">
            <v>MERCED</v>
          </cell>
          <cell r="M243">
            <v>45815</v>
          </cell>
          <cell r="N243">
            <v>45829</v>
          </cell>
        </row>
        <row r="244">
          <cell r="J244" t="str">
            <v>GARCIA</v>
          </cell>
          <cell r="K244" t="str">
            <v>VILLAGRAN</v>
          </cell>
          <cell r="L244" t="str">
            <v>JAEL VANESA</v>
          </cell>
          <cell r="M244">
            <v>45815</v>
          </cell>
          <cell r="N244">
            <v>45910</v>
          </cell>
        </row>
        <row r="245">
          <cell r="J245" t="str">
            <v>LOPEZ</v>
          </cell>
          <cell r="K245" t="str">
            <v>DAVILA</v>
          </cell>
          <cell r="L245" t="str">
            <v>KARINA ABIGAIL</v>
          </cell>
          <cell r="M245">
            <v>45816</v>
          </cell>
          <cell r="N245">
            <v>45941</v>
          </cell>
        </row>
        <row r="249">
          <cell r="J249" t="str">
            <v>RUIZ</v>
          </cell>
          <cell r="K249" t="str">
            <v>MORALES</v>
          </cell>
          <cell r="L249" t="str">
            <v>GELACIO</v>
          </cell>
          <cell r="M249">
            <v>45813</v>
          </cell>
          <cell r="N249">
            <v>45834</v>
          </cell>
        </row>
        <row r="250">
          <cell r="J250" t="str">
            <v>CAMACHO</v>
          </cell>
          <cell r="K250" t="str">
            <v>AREVALO</v>
          </cell>
          <cell r="L250" t="str">
            <v>ROSA ELIA</v>
          </cell>
          <cell r="M250">
            <v>45810</v>
          </cell>
          <cell r="N250">
            <v>45857</v>
          </cell>
        </row>
        <row r="251">
          <cell r="J251" t="str">
            <v>ALVAREZ</v>
          </cell>
          <cell r="K251" t="str">
            <v>OCAMPO</v>
          </cell>
          <cell r="L251" t="str">
            <v>CLAUDIA NOHEMI</v>
          </cell>
          <cell r="M251">
            <v>45779</v>
          </cell>
          <cell r="N251">
            <v>45783</v>
          </cell>
        </row>
        <row r="252">
          <cell r="J252" t="str">
            <v>HERNANDEZ</v>
          </cell>
          <cell r="K252" t="str">
            <v>AREVALOS</v>
          </cell>
          <cell r="L252" t="str">
            <v>TAYSHA JERALDYNE</v>
          </cell>
          <cell r="M252">
            <v>45810</v>
          </cell>
          <cell r="N252">
            <v>45857</v>
          </cell>
        </row>
        <row r="253">
          <cell r="J253" t="str">
            <v>GARCIA</v>
          </cell>
          <cell r="K253" t="str">
            <v>VARGAS</v>
          </cell>
          <cell r="L253" t="str">
            <v>JENNIFER NAHOMI</v>
          </cell>
          <cell r="M253">
            <v>45813</v>
          </cell>
          <cell r="N253">
            <v>45892</v>
          </cell>
        </row>
        <row r="254">
          <cell r="J254" t="str">
            <v>RUIZ</v>
          </cell>
          <cell r="K254" t="str">
            <v>SANCHEZ</v>
          </cell>
          <cell r="L254" t="str">
            <v>JULIETA ELIZABETH</v>
          </cell>
          <cell r="M254">
            <v>45813</v>
          </cell>
          <cell r="N254">
            <v>45915</v>
          </cell>
        </row>
        <row r="255">
          <cell r="J255" t="str">
            <v>RODRIGUEZ - MARTINEZ</v>
          </cell>
          <cell r="L255" t="str">
            <v>URIEL ALAN</v>
          </cell>
          <cell r="M255">
            <v>45813</v>
          </cell>
          <cell r="N255">
            <v>45819</v>
          </cell>
        </row>
        <row r="291">
          <cell r="J291" t="str">
            <v>VALDEZ</v>
          </cell>
          <cell r="K291" t="str">
            <v>VEGA</v>
          </cell>
          <cell r="L291" t="str">
            <v>JUSTINA</v>
          </cell>
          <cell r="M291">
            <v>45750</v>
          </cell>
          <cell r="N291">
            <v>45793</v>
          </cell>
        </row>
        <row r="292">
          <cell r="J292" t="str">
            <v>VERDUGO</v>
          </cell>
          <cell r="K292" t="str">
            <v>CALDERON</v>
          </cell>
          <cell r="L292" t="str">
            <v>JOSE RICARDO</v>
          </cell>
          <cell r="M292">
            <v>45751</v>
          </cell>
          <cell r="N292">
            <v>45756</v>
          </cell>
        </row>
        <row r="299">
          <cell r="J299" t="str">
            <v>JIMENEZ</v>
          </cell>
          <cell r="K299" t="str">
            <v>ALCANTAR</v>
          </cell>
          <cell r="L299" t="str">
            <v>ANA MARIA</v>
          </cell>
          <cell r="M299">
            <v>45751</v>
          </cell>
          <cell r="N299">
            <v>45939</v>
          </cell>
        </row>
        <row r="300">
          <cell r="J300" t="str">
            <v>SANCHEZ</v>
          </cell>
          <cell r="K300" t="str">
            <v>LOPEZ</v>
          </cell>
          <cell r="L300" t="str">
            <v>RUBISELDA</v>
          </cell>
          <cell r="M300">
            <v>45755</v>
          </cell>
          <cell r="N300">
            <v>45887</v>
          </cell>
        </row>
        <row r="301">
          <cell r="J301" t="str">
            <v>VILLAVICENCIO</v>
          </cell>
          <cell r="K301" t="str">
            <v>FRAGOSO</v>
          </cell>
          <cell r="L301" t="str">
            <v>BELEN</v>
          </cell>
          <cell r="M301">
            <v>45755</v>
          </cell>
          <cell r="N301">
            <v>45859</v>
          </cell>
        </row>
        <row r="304">
          <cell r="J304" t="str">
            <v>MORALES</v>
          </cell>
          <cell r="K304" t="str">
            <v>GUTIERREZ</v>
          </cell>
          <cell r="L304" t="str">
            <v>PEDRO</v>
          </cell>
          <cell r="M304">
            <v>45783</v>
          </cell>
          <cell r="N304">
            <v>45796</v>
          </cell>
        </row>
        <row r="305">
          <cell r="J305" t="str">
            <v>ESTRADA</v>
          </cell>
          <cell r="K305" t="str">
            <v>LOPEZ</v>
          </cell>
          <cell r="L305" t="str">
            <v>NAPOLEON</v>
          </cell>
          <cell r="M305">
            <v>45783</v>
          </cell>
          <cell r="N305">
            <v>45828</v>
          </cell>
        </row>
        <row r="306">
          <cell r="J306" t="str">
            <v>FLORES</v>
          </cell>
          <cell r="K306" t="str">
            <v>NAVARRO</v>
          </cell>
          <cell r="L306" t="str">
            <v>CARLOS</v>
          </cell>
          <cell r="M306">
            <v>45748</v>
          </cell>
          <cell r="N306">
            <v>45752</v>
          </cell>
        </row>
        <row r="307">
          <cell r="J307" t="str">
            <v>TOLEDO</v>
          </cell>
          <cell r="K307" t="str">
            <v>MENDOZA</v>
          </cell>
          <cell r="L307" t="str">
            <v>ABIRAM</v>
          </cell>
          <cell r="M307">
            <v>45748</v>
          </cell>
          <cell r="N307">
            <v>45855</v>
          </cell>
        </row>
        <row r="318">
          <cell r="J318" t="str">
            <v>LOPEZ</v>
          </cell>
          <cell r="K318" t="str">
            <v>DE JESUS</v>
          </cell>
          <cell r="L318" t="str">
            <v>CARLOS</v>
          </cell>
          <cell r="M318">
            <v>45748</v>
          </cell>
          <cell r="N318">
            <v>45926</v>
          </cell>
        </row>
        <row r="319">
          <cell r="J319" t="str">
            <v>HERNANDEZ</v>
          </cell>
          <cell r="K319" t="str">
            <v>GRANADOS</v>
          </cell>
          <cell r="L319" t="str">
            <v>WILIBALDO</v>
          </cell>
          <cell r="M319">
            <v>45748</v>
          </cell>
          <cell r="N319">
            <v>45892</v>
          </cell>
        </row>
        <row r="320">
          <cell r="J320" t="str">
            <v>GARCIA</v>
          </cell>
          <cell r="K320" t="str">
            <v>ROSARIO</v>
          </cell>
          <cell r="L320" t="str">
            <v>JULIETA</v>
          </cell>
          <cell r="M320">
            <v>45749</v>
          </cell>
          <cell r="N320">
            <v>45918</v>
          </cell>
        </row>
        <row r="321">
          <cell r="J321" t="str">
            <v>ARCE</v>
          </cell>
          <cell r="K321" t="str">
            <v>VILLAVICENCIO</v>
          </cell>
          <cell r="L321" t="str">
            <v>JULIA</v>
          </cell>
          <cell r="M321">
            <v>45749</v>
          </cell>
          <cell r="N321">
            <v>45948</v>
          </cell>
        </row>
        <row r="322">
          <cell r="J322" t="str">
            <v>ACEVES</v>
          </cell>
          <cell r="K322" t="str">
            <v>PALMA</v>
          </cell>
          <cell r="L322" t="str">
            <v>ERICK ALI</v>
          </cell>
          <cell r="M322">
            <v>45810</v>
          </cell>
          <cell r="N322">
            <v>45881</v>
          </cell>
        </row>
        <row r="323">
          <cell r="J323" t="str">
            <v>GARCIA</v>
          </cell>
          <cell r="K323" t="str">
            <v>RAYA</v>
          </cell>
          <cell r="L323" t="str">
            <v>ALEJANDRO</v>
          </cell>
          <cell r="M323">
            <v>45810</v>
          </cell>
          <cell r="N323">
            <v>45889</v>
          </cell>
        </row>
        <row r="324">
          <cell r="J324" t="str">
            <v>ESTRADA</v>
          </cell>
          <cell r="K324" t="str">
            <v>JASSO</v>
          </cell>
          <cell r="L324" t="str">
            <v>DANNA YOSELIN</v>
          </cell>
          <cell r="M324">
            <v>45811</v>
          </cell>
          <cell r="N324">
            <v>45917</v>
          </cell>
        </row>
        <row r="325">
          <cell r="J325" t="str">
            <v>VILLANUEVA</v>
          </cell>
          <cell r="K325" t="str">
            <v>LOPEZ</v>
          </cell>
          <cell r="L325" t="str">
            <v>CARMELA</v>
          </cell>
          <cell r="M325">
            <v>45822</v>
          </cell>
          <cell r="N325">
            <v>45885</v>
          </cell>
        </row>
        <row r="326">
          <cell r="J326" t="str">
            <v>AMBROCIO</v>
          </cell>
          <cell r="K326" t="str">
            <v>JOSE</v>
          </cell>
          <cell r="L326" t="str">
            <v>MERCED</v>
          </cell>
          <cell r="M326">
            <v>45815</v>
          </cell>
          <cell r="N326">
            <v>45917</v>
          </cell>
        </row>
        <row r="327">
          <cell r="J327" t="str">
            <v>VELASCO</v>
          </cell>
          <cell r="K327" t="str">
            <v>MENDOZA</v>
          </cell>
          <cell r="L327" t="str">
            <v>LUIS MIGUEL</v>
          </cell>
          <cell r="M327">
            <v>45815</v>
          </cell>
          <cell r="N327">
            <v>45829</v>
          </cell>
        </row>
        <row r="328">
          <cell r="J328" t="str">
            <v>VERDUZCO</v>
          </cell>
          <cell r="K328" t="str">
            <v>ACOSTA</v>
          </cell>
          <cell r="L328" t="str">
            <v>SILVIA JEANETH</v>
          </cell>
          <cell r="M328">
            <v>45815</v>
          </cell>
          <cell r="N328">
            <v>45829</v>
          </cell>
        </row>
        <row r="332">
          <cell r="J332" t="str">
            <v>LOPEZ</v>
          </cell>
          <cell r="K332" t="str">
            <v>TORRES</v>
          </cell>
          <cell r="L332" t="str">
            <v>YAEL</v>
          </cell>
          <cell r="M332">
            <v>45762</v>
          </cell>
          <cell r="N332">
            <v>45773</v>
          </cell>
        </row>
        <row r="333">
          <cell r="J333" t="str">
            <v>ESPINO</v>
          </cell>
          <cell r="K333" t="str">
            <v>LARA</v>
          </cell>
          <cell r="L333" t="str">
            <v>JESSICA ALEJANDRA</v>
          </cell>
          <cell r="M333">
            <v>45797</v>
          </cell>
          <cell r="N333">
            <v>45801</v>
          </cell>
        </row>
        <row r="334">
          <cell r="J334" t="str">
            <v>ALFARO</v>
          </cell>
          <cell r="K334" t="str">
            <v>BARRERA</v>
          </cell>
          <cell r="L334" t="str">
            <v>CARMELA CONCEPCION</v>
          </cell>
          <cell r="M334">
            <v>45779</v>
          </cell>
          <cell r="N334">
            <v>45863</v>
          </cell>
        </row>
        <row r="335">
          <cell r="J335" t="str">
            <v>MORALES</v>
          </cell>
          <cell r="K335" t="str">
            <v>GARCIA</v>
          </cell>
          <cell r="L335" t="str">
            <v>REBECA</v>
          </cell>
          <cell r="M335">
            <v>45755</v>
          </cell>
          <cell r="N335">
            <v>45852</v>
          </cell>
        </row>
        <row r="341">
          <cell r="J341" t="str">
            <v>BARRIGA</v>
          </cell>
          <cell r="K341" t="str">
            <v>SUAREZ</v>
          </cell>
          <cell r="L341" t="str">
            <v>ADES SEBASTIAN</v>
          </cell>
          <cell r="M341">
            <v>45791</v>
          </cell>
          <cell r="N341">
            <v>45939</v>
          </cell>
        </row>
        <row r="342">
          <cell r="J342" t="str">
            <v>MARTINEZ</v>
          </cell>
          <cell r="K342" t="str">
            <v>CRUZ</v>
          </cell>
          <cell r="L342" t="str">
            <v>MAGDALENA</v>
          </cell>
          <cell r="M342">
            <v>45791</v>
          </cell>
          <cell r="N342">
            <v>45918</v>
          </cell>
        </row>
        <row r="343">
          <cell r="J343" t="str">
            <v>MORALES</v>
          </cell>
          <cell r="K343" t="str">
            <v>VILLEGAS</v>
          </cell>
          <cell r="L343" t="str">
            <v>JESUS ALEXIS</v>
          </cell>
          <cell r="M343">
            <v>45784</v>
          </cell>
          <cell r="N343">
            <v>45889</v>
          </cell>
        </row>
        <row r="344">
          <cell r="J344" t="str">
            <v>KAMEL</v>
          </cell>
          <cell r="K344" t="str">
            <v>LOPEZ</v>
          </cell>
          <cell r="L344" t="str">
            <v>JORGE ANTONIO</v>
          </cell>
          <cell r="M344">
            <v>45755</v>
          </cell>
          <cell r="N344">
            <v>45964</v>
          </cell>
        </row>
        <row r="349">
          <cell r="J349" t="str">
            <v>VARELA</v>
          </cell>
          <cell r="K349" t="str">
            <v>CRUZ</v>
          </cell>
          <cell r="L349" t="str">
            <v>CESAR EMILIO</v>
          </cell>
          <cell r="M349">
            <v>45813</v>
          </cell>
          <cell r="N349">
            <v>45819</v>
          </cell>
        </row>
        <row r="351">
          <cell r="J351" t="str">
            <v>HERNANDEZ</v>
          </cell>
          <cell r="K351" t="str">
            <v>LEON</v>
          </cell>
          <cell r="L351" t="str">
            <v>CANDELARIA</v>
          </cell>
          <cell r="M351">
            <v>45812</v>
          </cell>
          <cell r="N351">
            <v>45861</v>
          </cell>
        </row>
        <row r="357">
          <cell r="J357" t="str">
            <v>BRUNO</v>
          </cell>
          <cell r="K357" t="str">
            <v>VASQUEZ</v>
          </cell>
          <cell r="L357" t="str">
            <v>FLOR</v>
          </cell>
          <cell r="M357">
            <v>45814</v>
          </cell>
          <cell r="N357">
            <v>45829</v>
          </cell>
        </row>
        <row r="358">
          <cell r="J358" t="str">
            <v>MEDINA</v>
          </cell>
          <cell r="K358" t="str">
            <v>CASTAÑEDA</v>
          </cell>
          <cell r="L358" t="str">
            <v>WALTER</v>
          </cell>
          <cell r="M358">
            <v>45810</v>
          </cell>
          <cell r="N358">
            <v>45834</v>
          </cell>
        </row>
        <row r="359">
          <cell r="J359" t="str">
            <v>MENDOZA</v>
          </cell>
          <cell r="K359" t="str">
            <v>ENRIQUEZ</v>
          </cell>
          <cell r="L359" t="str">
            <v>JOSE ALBERTO</v>
          </cell>
          <cell r="M359">
            <v>45813</v>
          </cell>
          <cell r="N359">
            <v>45919</v>
          </cell>
        </row>
        <row r="365">
          <cell r="J365" t="str">
            <v>OSORIO</v>
          </cell>
          <cell r="K365" t="str">
            <v>SANCHEZ</v>
          </cell>
          <cell r="L365" t="str">
            <v>JORGE ANDRES</v>
          </cell>
          <cell r="M365">
            <v>45815</v>
          </cell>
          <cell r="N365">
            <v>45829</v>
          </cell>
        </row>
        <row r="366">
          <cell r="J366" t="str">
            <v>MACIAS</v>
          </cell>
          <cell r="K366" t="str">
            <v>PADILLA</v>
          </cell>
          <cell r="L366" t="str">
            <v>ALMA KARLA</v>
          </cell>
          <cell r="M366">
            <v>45815</v>
          </cell>
          <cell r="N366">
            <v>45834</v>
          </cell>
        </row>
        <row r="369">
          <cell r="J369" t="str">
            <v>FUENTES</v>
          </cell>
          <cell r="K369" t="str">
            <v>AISPURO</v>
          </cell>
          <cell r="L369" t="str">
            <v>MAYRA JOSEFINA</v>
          </cell>
          <cell r="M369">
            <v>45810</v>
          </cell>
          <cell r="N369">
            <v>45848</v>
          </cell>
        </row>
        <row r="370">
          <cell r="J370" t="str">
            <v>ELIAS</v>
          </cell>
          <cell r="K370" t="str">
            <v>MORENO</v>
          </cell>
          <cell r="L370" t="str">
            <v>EVELIN JARAED</v>
          </cell>
          <cell r="M370">
            <v>45813</v>
          </cell>
          <cell r="N370">
            <v>45944</v>
          </cell>
        </row>
        <row r="396">
          <cell r="J396" t="str">
            <v>FLORES</v>
          </cell>
          <cell r="K396" t="str">
            <v>ROMERO</v>
          </cell>
          <cell r="L396" t="str">
            <v>NORBERTO</v>
          </cell>
          <cell r="M396">
            <v>45748</v>
          </cell>
          <cell r="N396">
            <v>45854</v>
          </cell>
        </row>
        <row r="397">
          <cell r="J397" t="str">
            <v>PORTILLO</v>
          </cell>
          <cell r="K397" t="str">
            <v>GARCIA</v>
          </cell>
          <cell r="L397" t="str">
            <v>WALTER ISRAEL</v>
          </cell>
          <cell r="M397">
            <v>45749</v>
          </cell>
          <cell r="N397">
            <v>45769</v>
          </cell>
        </row>
        <row r="398">
          <cell r="J398" t="str">
            <v>CHAVEZ</v>
          </cell>
          <cell r="K398" t="str">
            <v>MURILLO</v>
          </cell>
          <cell r="L398" t="str">
            <v>MARIA MICAELA</v>
          </cell>
          <cell r="M398">
            <v>45750</v>
          </cell>
          <cell r="N398">
            <v>45791</v>
          </cell>
        </row>
        <row r="403">
          <cell r="J403" t="str">
            <v>CASTAÑEDA</v>
          </cell>
          <cell r="K403" t="str">
            <v>DENIS</v>
          </cell>
          <cell r="L403" t="str">
            <v>ROCIO DE JESUS</v>
          </cell>
          <cell r="M403">
            <v>45760</v>
          </cell>
          <cell r="N403">
            <v>45834</v>
          </cell>
        </row>
        <row r="404">
          <cell r="J404" t="str">
            <v>MEDINA</v>
          </cell>
          <cell r="K404" t="str">
            <v>CASTAÑEDA</v>
          </cell>
          <cell r="L404" t="str">
            <v>WALTER</v>
          </cell>
          <cell r="M404">
            <v>45810</v>
          </cell>
          <cell r="N404">
            <v>45881</v>
          </cell>
        </row>
        <row r="405">
          <cell r="J405" t="str">
            <v>LARA</v>
          </cell>
          <cell r="K405" t="str">
            <v>MORENO</v>
          </cell>
          <cell r="L405" t="str">
            <v>ROSA CONCEPCION</v>
          </cell>
          <cell r="M405">
            <v>45818</v>
          </cell>
          <cell r="N405">
            <v>45847</v>
          </cell>
        </row>
        <row r="406">
          <cell r="J406" t="str">
            <v>LOPEZ</v>
          </cell>
          <cell r="K406" t="str">
            <v>SANCHEZ</v>
          </cell>
          <cell r="L406" t="str">
            <v>ELMA</v>
          </cell>
          <cell r="M406">
            <v>45817</v>
          </cell>
          <cell r="N406">
            <v>45918</v>
          </cell>
        </row>
        <row r="407">
          <cell r="J407" t="str">
            <v>MERAZ</v>
          </cell>
          <cell r="K407" t="str">
            <v>BARRAGAN</v>
          </cell>
          <cell r="L407" t="str">
            <v>YARELI LIZETH</v>
          </cell>
          <cell r="M407">
            <v>45821</v>
          </cell>
          <cell r="N407">
            <v>45903</v>
          </cell>
        </row>
        <row r="408">
          <cell r="J408" t="str">
            <v>GUADARRAMA</v>
          </cell>
          <cell r="K408" t="str">
            <v>BRITO</v>
          </cell>
          <cell r="L408" t="str">
            <v>OLGA LETICIA</v>
          </cell>
          <cell r="M408">
            <v>45815</v>
          </cell>
          <cell r="N408">
            <v>45877</v>
          </cell>
        </row>
        <row r="409">
          <cell r="J409" t="str">
            <v>BARAJAS</v>
          </cell>
          <cell r="K409" t="str">
            <v>REVUELTA</v>
          </cell>
          <cell r="L409" t="str">
            <v>PAOLA</v>
          </cell>
          <cell r="M409">
            <v>45815</v>
          </cell>
          <cell r="N409">
            <v>45890</v>
          </cell>
        </row>
        <row r="410">
          <cell r="J410" t="str">
            <v>LEON</v>
          </cell>
          <cell r="K410" t="str">
            <v>GRACIEUX</v>
          </cell>
          <cell r="L410" t="str">
            <v>FELIPE</v>
          </cell>
          <cell r="M410">
            <v>45783</v>
          </cell>
          <cell r="N410">
            <v>45944</v>
          </cell>
        </row>
        <row r="412">
          <cell r="J412" t="str">
            <v>CERVANTES</v>
          </cell>
          <cell r="K412" t="str">
            <v>VILLALVAZO</v>
          </cell>
          <cell r="L412" t="str">
            <v>CINTHYA VIRIDIANA</v>
          </cell>
          <cell r="M412">
            <v>45751</v>
          </cell>
          <cell r="N412">
            <v>45848</v>
          </cell>
        </row>
        <row r="417">
          <cell r="J417" t="str">
            <v>LOPEZ</v>
          </cell>
          <cell r="K417" t="str">
            <v>ABUNDIS</v>
          </cell>
          <cell r="L417" t="str">
            <v>ROBERTO</v>
          </cell>
          <cell r="M417">
            <v>45791</v>
          </cell>
          <cell r="N417">
            <v>45857</v>
          </cell>
        </row>
        <row r="443">
          <cell r="J443" t="str">
            <v>TORRES</v>
          </cell>
          <cell r="K443" t="str">
            <v>GARCIA</v>
          </cell>
          <cell r="L443" t="str">
            <v>JOSE DE JESUS</v>
          </cell>
          <cell r="M443">
            <v>45749</v>
          </cell>
          <cell r="N443">
            <v>45948</v>
          </cell>
        </row>
        <row r="444">
          <cell r="J444" t="str">
            <v>LOPEZ</v>
          </cell>
          <cell r="K444" t="str">
            <v>ZARATE</v>
          </cell>
          <cell r="L444" t="str">
            <v>ZAIRA</v>
          </cell>
          <cell r="M444">
            <v>45749</v>
          </cell>
          <cell r="N444">
            <v>45948</v>
          </cell>
        </row>
        <row r="445">
          <cell r="J445" t="str">
            <v>ORTEGA</v>
          </cell>
          <cell r="K445" t="str">
            <v>ROMERO</v>
          </cell>
          <cell r="L445" t="str">
            <v>OFELIA</v>
          </cell>
          <cell r="M445">
            <v>45749</v>
          </cell>
          <cell r="N445">
            <v>45892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FIGUEROA</v>
          </cell>
        </row>
        <row r="34">
          <cell r="W34">
            <v>45774</v>
          </cell>
        </row>
        <row r="39">
          <cell r="W39">
            <v>45786</v>
          </cell>
        </row>
        <row r="51">
          <cell r="W51">
            <v>45761</v>
          </cell>
        </row>
        <row r="56">
          <cell r="W56">
            <v>45764</v>
          </cell>
        </row>
        <row r="57">
          <cell r="W57">
            <v>45771</v>
          </cell>
        </row>
        <row r="58">
          <cell r="W58">
            <v>45771</v>
          </cell>
        </row>
        <row r="59">
          <cell r="W59">
            <v>45764</v>
          </cell>
        </row>
        <row r="60">
          <cell r="W60">
            <v>45762</v>
          </cell>
        </row>
        <row r="70">
          <cell r="W70">
            <v>45793</v>
          </cell>
        </row>
        <row r="71">
          <cell r="W71">
            <v>45805</v>
          </cell>
        </row>
        <row r="72">
          <cell r="W72">
            <v>45806</v>
          </cell>
        </row>
        <row r="73">
          <cell r="W73">
            <v>45770</v>
          </cell>
        </row>
        <row r="75">
          <cell r="W75">
            <v>45790</v>
          </cell>
        </row>
        <row r="76">
          <cell r="W76">
            <v>45772</v>
          </cell>
        </row>
        <row r="77">
          <cell r="W77">
            <v>45772</v>
          </cell>
        </row>
        <row r="78">
          <cell r="W78">
            <v>45782</v>
          </cell>
        </row>
        <row r="79">
          <cell r="W79">
            <v>45819</v>
          </cell>
        </row>
        <row r="80">
          <cell r="W80">
            <v>45959</v>
          </cell>
        </row>
        <row r="81">
          <cell r="W81">
            <v>45878</v>
          </cell>
        </row>
        <row r="82">
          <cell r="W82">
            <v>45791</v>
          </cell>
        </row>
        <row r="83">
          <cell r="W83">
            <v>45784</v>
          </cell>
        </row>
        <row r="84">
          <cell r="W84">
            <v>45877</v>
          </cell>
        </row>
        <row r="85">
          <cell r="W85">
            <v>45818</v>
          </cell>
        </row>
        <row r="86">
          <cell r="W86">
            <v>45968</v>
          </cell>
        </row>
        <row r="87">
          <cell r="W87">
            <v>45820</v>
          </cell>
        </row>
        <row r="88">
          <cell r="W88">
            <v>45828</v>
          </cell>
        </row>
        <row r="89">
          <cell r="W89">
            <v>45805</v>
          </cell>
        </row>
        <row r="96">
          <cell r="W96">
            <v>45824</v>
          </cell>
        </row>
        <row r="97">
          <cell r="W97">
            <v>45969</v>
          </cell>
        </row>
        <row r="105">
          <cell r="W105">
            <v>45914</v>
          </cell>
        </row>
        <row r="106">
          <cell r="W106">
            <v>45884</v>
          </cell>
        </row>
        <row r="107">
          <cell r="W107">
            <v>45839</v>
          </cell>
        </row>
        <row r="112">
          <cell r="W112">
            <v>45934</v>
          </cell>
        </row>
        <row r="153">
          <cell r="W153">
            <v>45789</v>
          </cell>
        </row>
        <row r="154">
          <cell r="W154">
            <v>45772</v>
          </cell>
        </row>
        <row r="155">
          <cell r="W155">
            <v>45835</v>
          </cell>
        </row>
        <row r="156">
          <cell r="W156">
            <v>45757</v>
          </cell>
        </row>
        <row r="158">
          <cell r="W158">
            <v>45783</v>
          </cell>
        </row>
        <row r="161">
          <cell r="W161">
            <v>45764</v>
          </cell>
        </row>
        <row r="163">
          <cell r="W163">
            <v>45761</v>
          </cell>
        </row>
        <row r="167">
          <cell r="W167">
            <v>45771</v>
          </cell>
        </row>
        <row r="168">
          <cell r="W168">
            <v>45799</v>
          </cell>
        </row>
        <row r="169">
          <cell r="W169">
            <v>45799</v>
          </cell>
        </row>
        <row r="170">
          <cell r="W170">
            <v>45768</v>
          </cell>
        </row>
        <row r="174">
          <cell r="W174">
            <v>45768</v>
          </cell>
        </row>
        <row r="176">
          <cell r="W176">
            <v>45783</v>
          </cell>
        </row>
        <row r="179">
          <cell r="W179">
            <v>45762</v>
          </cell>
        </row>
        <row r="185">
          <cell r="W185">
            <v>45815</v>
          </cell>
        </row>
        <row r="187">
          <cell r="W187">
            <v>45824</v>
          </cell>
        </row>
        <row r="188">
          <cell r="W188">
            <v>45769</v>
          </cell>
        </row>
        <row r="189">
          <cell r="W189">
            <v>45790</v>
          </cell>
        </row>
        <row r="190">
          <cell r="W190">
            <v>45791</v>
          </cell>
        </row>
        <row r="191">
          <cell r="W191">
            <v>45839</v>
          </cell>
        </row>
        <row r="192">
          <cell r="W192">
            <v>45876</v>
          </cell>
        </row>
        <row r="193">
          <cell r="W193">
            <v>45793</v>
          </cell>
        </row>
        <row r="194">
          <cell r="W194">
            <v>45805</v>
          </cell>
        </row>
        <row r="195">
          <cell r="W195">
            <v>45793</v>
          </cell>
        </row>
        <row r="203">
          <cell r="W203">
            <v>45789</v>
          </cell>
        </row>
        <row r="204">
          <cell r="W204">
            <v>45841</v>
          </cell>
        </row>
        <row r="205">
          <cell r="W205">
            <v>45907</v>
          </cell>
        </row>
        <row r="206">
          <cell r="W206">
            <v>45800</v>
          </cell>
        </row>
        <row r="207">
          <cell r="W207">
            <v>45805</v>
          </cell>
        </row>
        <row r="209">
          <cell r="W209">
            <v>45789</v>
          </cell>
        </row>
        <row r="210">
          <cell r="W210">
            <v>45798</v>
          </cell>
        </row>
        <row r="211">
          <cell r="W211">
            <v>45784</v>
          </cell>
        </row>
        <row r="212">
          <cell r="W212">
            <v>45762</v>
          </cell>
        </row>
        <row r="213">
          <cell r="W213">
            <v>45789</v>
          </cell>
        </row>
        <row r="214">
          <cell r="W214">
            <v>45789</v>
          </cell>
        </row>
        <row r="215">
          <cell r="W215">
            <v>45789</v>
          </cell>
        </row>
        <row r="216">
          <cell r="W216">
            <v>45923</v>
          </cell>
        </row>
        <row r="223">
          <cell r="W223">
            <v>45923</v>
          </cell>
        </row>
        <row r="227">
          <cell r="W227">
            <v>45801</v>
          </cell>
        </row>
        <row r="228">
          <cell r="W228">
            <v>45835</v>
          </cell>
        </row>
        <row r="231">
          <cell r="W231">
            <v>45813</v>
          </cell>
        </row>
        <row r="234">
          <cell r="W234">
            <v>45941</v>
          </cell>
        </row>
        <row r="235">
          <cell r="W235">
            <v>45828</v>
          </cell>
        </row>
        <row r="239">
          <cell r="W239">
            <v>45884</v>
          </cell>
        </row>
        <row r="240">
          <cell r="W240">
            <v>45822</v>
          </cell>
        </row>
        <row r="241">
          <cell r="W241">
            <v>45890</v>
          </cell>
        </row>
        <row r="242">
          <cell r="W242">
            <v>45783</v>
          </cell>
        </row>
        <row r="246">
          <cell r="W246">
            <v>45849</v>
          </cell>
        </row>
        <row r="258">
          <cell r="W258">
            <v>45819</v>
          </cell>
        </row>
        <row r="259">
          <cell r="W259">
            <v>45792</v>
          </cell>
        </row>
        <row r="267">
          <cell r="W267">
            <v>45793</v>
          </cell>
        </row>
        <row r="268">
          <cell r="W268">
            <v>45933</v>
          </cell>
        </row>
        <row r="277">
          <cell r="W277">
            <v>45952</v>
          </cell>
        </row>
        <row r="278">
          <cell r="W278">
            <v>45819</v>
          </cell>
        </row>
        <row r="279">
          <cell r="W279">
            <v>45958</v>
          </cell>
        </row>
        <row r="280">
          <cell r="W280">
            <v>45817</v>
          </cell>
        </row>
        <row r="281">
          <cell r="W281">
            <v>45913</v>
          </cell>
        </row>
        <row r="283">
          <cell r="W283">
            <v>45820</v>
          </cell>
        </row>
        <row r="284">
          <cell r="W284">
            <v>45825</v>
          </cell>
        </row>
        <row r="285">
          <cell r="W285">
            <v>45879</v>
          </cell>
        </row>
        <row r="297">
          <cell r="W297">
            <v>45851</v>
          </cell>
        </row>
        <row r="341">
          <cell r="W341">
            <v>45805</v>
          </cell>
        </row>
        <row r="354">
          <cell r="W354">
            <v>45759</v>
          </cell>
        </row>
        <row r="355">
          <cell r="W355">
            <v>45764</v>
          </cell>
        </row>
        <row r="356">
          <cell r="W356">
            <v>45762</v>
          </cell>
        </row>
        <row r="362">
          <cell r="W362">
            <v>45912</v>
          </cell>
        </row>
        <row r="363">
          <cell r="W363">
            <v>45803</v>
          </cell>
        </row>
        <row r="364">
          <cell r="W364">
            <v>45801</v>
          </cell>
        </row>
        <row r="365">
          <cell r="W365">
            <v>45790</v>
          </cell>
        </row>
        <row r="368">
          <cell r="W368">
            <v>45790</v>
          </cell>
        </row>
        <row r="369">
          <cell r="W369">
            <v>45907</v>
          </cell>
        </row>
        <row r="370">
          <cell r="W370">
            <v>45793</v>
          </cell>
        </row>
        <row r="371">
          <cell r="W371">
            <v>45793</v>
          </cell>
        </row>
        <row r="372">
          <cell r="W372">
            <v>45770</v>
          </cell>
        </row>
        <row r="373">
          <cell r="W373">
            <v>45815</v>
          </cell>
        </row>
        <row r="374">
          <cell r="W374">
            <v>45843</v>
          </cell>
        </row>
        <row r="375">
          <cell r="W375">
            <v>45816</v>
          </cell>
        </row>
        <row r="378">
          <cell r="W378">
            <v>45782</v>
          </cell>
        </row>
        <row r="379">
          <cell r="W379">
            <v>45783</v>
          </cell>
        </row>
        <row r="380">
          <cell r="W380">
            <v>45822</v>
          </cell>
        </row>
        <row r="381">
          <cell r="S381" t="str">
            <v>RODRIGUEZ</v>
          </cell>
          <cell r="T381" t="str">
            <v>GORDILLO</v>
          </cell>
          <cell r="U381" t="str">
            <v>GRACIELA NATALIN</v>
          </cell>
          <cell r="W381">
            <v>45952</v>
          </cell>
        </row>
        <row r="382">
          <cell r="S382" t="str">
            <v>CARDENAS</v>
          </cell>
          <cell r="T382" t="str">
            <v>RAYOS</v>
          </cell>
          <cell r="U382" t="str">
            <v>ROSARIO</v>
          </cell>
          <cell r="W382">
            <v>45772</v>
          </cell>
        </row>
        <row r="383">
          <cell r="S383" t="str">
            <v>PEÑA</v>
          </cell>
          <cell r="T383" t="str">
            <v>RODRIGUEZ</v>
          </cell>
          <cell r="U383" t="str">
            <v>JESUS ANTONIO</v>
          </cell>
          <cell r="W383">
            <v>45772</v>
          </cell>
        </row>
        <row r="384">
          <cell r="S384" t="str">
            <v>NICOLAS</v>
          </cell>
          <cell r="T384" t="str">
            <v>ALVARADO</v>
          </cell>
          <cell r="U384" t="str">
            <v>ROSANA</v>
          </cell>
        </row>
        <row r="385">
          <cell r="S385" t="str">
            <v>FLORES</v>
          </cell>
          <cell r="T385" t="str">
            <v>PEREZ</v>
          </cell>
          <cell r="U385" t="str">
            <v>GUADALUPE</v>
          </cell>
          <cell r="W385">
            <v>45784</v>
          </cell>
        </row>
        <row r="386">
          <cell r="S386" t="str">
            <v>RUBI</v>
          </cell>
          <cell r="T386" t="str">
            <v>GARCIA</v>
          </cell>
          <cell r="U386" t="str">
            <v>ALONDRA</v>
          </cell>
        </row>
        <row r="387">
          <cell r="S387" t="str">
            <v>DIAZ</v>
          </cell>
          <cell r="T387" t="str">
            <v>MENDOZA</v>
          </cell>
          <cell r="U387" t="str">
            <v>ANGELICA ESMERALDA</v>
          </cell>
        </row>
        <row r="388">
          <cell r="S388" t="str">
            <v>GONZALEZ</v>
          </cell>
          <cell r="T388" t="str">
            <v>SANTIN</v>
          </cell>
          <cell r="U388" t="str">
            <v>MARIA CONCEPCION</v>
          </cell>
        </row>
        <row r="389">
          <cell r="S389" t="str">
            <v>MEDINA</v>
          </cell>
          <cell r="T389" t="str">
            <v>DIAZ</v>
          </cell>
          <cell r="U389" t="str">
            <v>AMALIA LIZETH</v>
          </cell>
        </row>
        <row r="390">
          <cell r="S390" t="str">
            <v>PEREZ</v>
          </cell>
          <cell r="T390" t="str">
            <v>TORRES</v>
          </cell>
          <cell r="U390" t="str">
            <v>ELIA</v>
          </cell>
        </row>
        <row r="391">
          <cell r="S391" t="str">
            <v>HERRERA</v>
          </cell>
          <cell r="T391" t="str">
            <v>ESTRADA</v>
          </cell>
          <cell r="U391" t="str">
            <v>SILVIA CRISTINA</v>
          </cell>
        </row>
        <row r="392">
          <cell r="S392" t="str">
            <v>CRUZ</v>
          </cell>
          <cell r="T392" t="str">
            <v>OSORIO</v>
          </cell>
          <cell r="U392" t="str">
            <v>EMMANUEL</v>
          </cell>
          <cell r="W392">
            <v>45764</v>
          </cell>
        </row>
        <row r="393">
          <cell r="S393" t="str">
            <v>NUÑEZ</v>
          </cell>
          <cell r="T393" t="str">
            <v>MERCADO</v>
          </cell>
          <cell r="U393" t="str">
            <v>JESSICA ZULEMA</v>
          </cell>
          <cell r="W393">
            <v>45764</v>
          </cell>
        </row>
        <row r="394">
          <cell r="S394" t="str">
            <v>DE LEON</v>
          </cell>
          <cell r="T394" t="str">
            <v>ROMERO</v>
          </cell>
          <cell r="U394" t="str">
            <v>LAURA</v>
          </cell>
        </row>
        <row r="395">
          <cell r="S395" t="str">
            <v>DIAZ</v>
          </cell>
          <cell r="T395" t="str">
            <v>JIMENEZ</v>
          </cell>
          <cell r="U395" t="str">
            <v>BRISA YAJHAIRA</v>
          </cell>
          <cell r="W395">
            <v>45841</v>
          </cell>
        </row>
        <row r="396">
          <cell r="S396" t="str">
            <v>ALVARADO</v>
          </cell>
          <cell r="T396" t="str">
            <v>RODRIGUEZ</v>
          </cell>
          <cell r="U396" t="str">
            <v>BRISA</v>
          </cell>
        </row>
        <row r="397">
          <cell r="S397" t="str">
            <v>AVILA</v>
          </cell>
          <cell r="T397" t="str">
            <v>RODRIGUEZ</v>
          </cell>
          <cell r="U397" t="str">
            <v>CLAUDIA LIZET</v>
          </cell>
        </row>
        <row r="398">
          <cell r="S398" t="str">
            <v>GRIMALDO</v>
          </cell>
          <cell r="T398" t="str">
            <v>GARIBAY</v>
          </cell>
          <cell r="U398" t="str">
            <v>MARIA TERESA</v>
          </cell>
          <cell r="W398">
            <v>45820</v>
          </cell>
        </row>
        <row r="399">
          <cell r="S399" t="str">
            <v>IBARRA</v>
          </cell>
          <cell r="T399" t="str">
            <v>SANCHEZ</v>
          </cell>
          <cell r="U399" t="str">
            <v>JONATHAN JESUS</v>
          </cell>
          <cell r="W399">
            <v>45820</v>
          </cell>
        </row>
        <row r="400">
          <cell r="S400" t="str">
            <v>AGUILAR</v>
          </cell>
          <cell r="T400" t="str">
            <v>MORALES</v>
          </cell>
          <cell r="U400" t="str">
            <v>RIGOBERTO</v>
          </cell>
          <cell r="W400">
            <v>45852</v>
          </cell>
        </row>
        <row r="401">
          <cell r="S401" t="str">
            <v>PEINADO</v>
          </cell>
          <cell r="T401" t="str">
            <v>GONZALEZ</v>
          </cell>
          <cell r="U401" t="str">
            <v>DANIELA LIZETH</v>
          </cell>
          <cell r="W401">
            <v>45849</v>
          </cell>
        </row>
        <row r="402">
          <cell r="S402" t="str">
            <v>SAN VICENTE</v>
          </cell>
          <cell r="T402" t="str">
            <v>MONTIEL</v>
          </cell>
          <cell r="U402" t="str">
            <v>ESTEPHANIA ARACELY</v>
          </cell>
        </row>
        <row r="403">
          <cell r="S403" t="str">
            <v>ARANDA</v>
          </cell>
          <cell r="T403" t="str">
            <v>CONTRERAS</v>
          </cell>
          <cell r="U403" t="str">
            <v>MIGUEL ANGEL</v>
          </cell>
        </row>
        <row r="404">
          <cell r="S404" t="str">
            <v>HERNANDEZ</v>
          </cell>
          <cell r="T404" t="str">
            <v>MENDEZ</v>
          </cell>
          <cell r="U404" t="str">
            <v>LUCEYMA</v>
          </cell>
        </row>
        <row r="405">
          <cell r="S405" t="str">
            <v>ARROYO</v>
          </cell>
          <cell r="T405" t="str">
            <v>PRADO</v>
          </cell>
          <cell r="U405" t="str">
            <v>OFELIA</v>
          </cell>
        </row>
        <row r="406">
          <cell r="S406" t="str">
            <v>MONTALVO</v>
          </cell>
          <cell r="T406" t="str">
            <v>HERNANDEZ</v>
          </cell>
          <cell r="U406" t="str">
            <v>OLGA VANESSA</v>
          </cell>
        </row>
        <row r="407">
          <cell r="S407" t="str">
            <v>RODRIGUEZ</v>
          </cell>
          <cell r="T407" t="str">
            <v>ESTRADA</v>
          </cell>
          <cell r="U407" t="str">
            <v>ROCIO JOSELIN</v>
          </cell>
          <cell r="W407">
            <v>45885</v>
          </cell>
        </row>
        <row r="408">
          <cell r="S408" t="str">
            <v>VELASQUEZ</v>
          </cell>
          <cell r="T408" t="str">
            <v>OSORIO</v>
          </cell>
          <cell r="U408" t="str">
            <v>PRISCILA LIZBETH</v>
          </cell>
          <cell r="W408">
            <v>45905</v>
          </cell>
        </row>
        <row r="409">
          <cell r="S409" t="str">
            <v>RODRIGUEZ</v>
          </cell>
          <cell r="T409" t="str">
            <v>MORALES</v>
          </cell>
          <cell r="U409" t="str">
            <v>JARED ELEAZAR</v>
          </cell>
          <cell r="W409">
            <v>45782</v>
          </cell>
        </row>
        <row r="410">
          <cell r="S410" t="str">
            <v>DOMINGUEZ</v>
          </cell>
          <cell r="T410" t="str">
            <v>GARCIA</v>
          </cell>
          <cell r="U410" t="str">
            <v>YESENIA</v>
          </cell>
          <cell r="W410">
            <v>45819</v>
          </cell>
        </row>
        <row r="411">
          <cell r="S411" t="str">
            <v>GALEANA</v>
          </cell>
          <cell r="T411" t="str">
            <v>DURAN</v>
          </cell>
          <cell r="U411" t="str">
            <v>DANNA JAZMIN</v>
          </cell>
          <cell r="W411">
            <v>45818</v>
          </cell>
        </row>
        <row r="412">
          <cell r="S412" t="str">
            <v>CANO</v>
          </cell>
          <cell r="T412" t="str">
            <v>MICHEL</v>
          </cell>
          <cell r="U412" t="str">
            <v>ARLETH BRISEIDA</v>
          </cell>
          <cell r="W412">
            <v>45885</v>
          </cell>
        </row>
        <row r="413">
          <cell r="S413" t="str">
            <v>SARGENTO</v>
          </cell>
          <cell r="T413" t="str">
            <v>TOMAS</v>
          </cell>
          <cell r="U413" t="str">
            <v>LARISSA KRISTELL</v>
          </cell>
          <cell r="W413">
            <v>45906</v>
          </cell>
        </row>
        <row r="414">
          <cell r="S414" t="str">
            <v>VAZQUEZ</v>
          </cell>
          <cell r="T414" t="str">
            <v>LOPEZ</v>
          </cell>
          <cell r="U414" t="str">
            <v>CRISTAL GUADALUPE</v>
          </cell>
          <cell r="W414">
            <v>45871</v>
          </cell>
        </row>
        <row r="415">
          <cell r="S415" t="str">
            <v>VIELMA</v>
          </cell>
          <cell r="T415" t="str">
            <v>LOPEZ</v>
          </cell>
          <cell r="U415" t="str">
            <v>YAEL ALEXANDER</v>
          </cell>
          <cell r="W415">
            <v>45876</v>
          </cell>
        </row>
        <row r="416">
          <cell r="S416" t="str">
            <v>TAPIA</v>
          </cell>
          <cell r="T416" t="str">
            <v>LOPEZ</v>
          </cell>
          <cell r="U416" t="str">
            <v>MARIA DEL CARMEN</v>
          </cell>
        </row>
        <row r="417">
          <cell r="S417" t="str">
            <v>BELTRAN</v>
          </cell>
          <cell r="T417" t="str">
            <v>ARRIAGA</v>
          </cell>
          <cell r="U417" t="str">
            <v>FRANCISCO JAVIER</v>
          </cell>
        </row>
        <row r="418">
          <cell r="S418" t="str">
            <v>RODRIGUEZ</v>
          </cell>
          <cell r="T418" t="str">
            <v>GONZALEZ</v>
          </cell>
          <cell r="U418" t="str">
            <v>CARLOS HUMBERTO</v>
          </cell>
        </row>
        <row r="419">
          <cell r="S419" t="str">
            <v>ALANIZ</v>
          </cell>
          <cell r="T419" t="str">
            <v>SAUCEDO</v>
          </cell>
          <cell r="U419" t="str">
            <v>JULIO CESAR</v>
          </cell>
        </row>
        <row r="420">
          <cell r="S420" t="str">
            <v>GRACIANO</v>
          </cell>
          <cell r="T420" t="str">
            <v>GAMBOA</v>
          </cell>
          <cell r="U420" t="str">
            <v>EVANGELINA</v>
          </cell>
        </row>
        <row r="421">
          <cell r="S421" t="str">
            <v>ALVARADO</v>
          </cell>
          <cell r="T421" t="str">
            <v>SILVA</v>
          </cell>
          <cell r="U421" t="str">
            <v>MARIANA</v>
          </cell>
        </row>
        <row r="422">
          <cell r="S422" t="str">
            <v>ARAGON</v>
          </cell>
          <cell r="T422" t="str">
            <v>LOPEZ</v>
          </cell>
          <cell r="U422" t="str">
            <v>SANDRA KARELY</v>
          </cell>
        </row>
        <row r="423">
          <cell r="S423" t="str">
            <v>RODRIGUEZ</v>
          </cell>
          <cell r="T423" t="str">
            <v>MONTES</v>
          </cell>
          <cell r="U423" t="str">
            <v>MARGARITA ZULEMA</v>
          </cell>
        </row>
        <row r="424">
          <cell r="S424" t="str">
            <v>GONZALEZ</v>
          </cell>
          <cell r="T424" t="str">
            <v>CAMPOS</v>
          </cell>
          <cell r="U424" t="str">
            <v>KEVEN JORDY</v>
          </cell>
        </row>
        <row r="425">
          <cell r="S425" t="str">
            <v>HERNANDEZ</v>
          </cell>
          <cell r="T425" t="str">
            <v>DELGADO</v>
          </cell>
          <cell r="U425" t="str">
            <v>WIL ALFREDO</v>
          </cell>
        </row>
        <row r="426">
          <cell r="S426" t="str">
            <v>SAUCEDO</v>
          </cell>
          <cell r="T426" t="str">
            <v>SAENZ</v>
          </cell>
          <cell r="U426" t="str">
            <v>RAYDEL ENRIQUE</v>
          </cell>
        </row>
        <row r="427">
          <cell r="S427" t="str">
            <v>TIRADO</v>
          </cell>
          <cell r="T427" t="str">
            <v>CARDENAS</v>
          </cell>
          <cell r="U427" t="str">
            <v>GLENDA ZULEYDA</v>
          </cell>
        </row>
        <row r="428">
          <cell r="S428" t="str">
            <v>PRIETO</v>
          </cell>
          <cell r="T428" t="str">
            <v>ESTRADA</v>
          </cell>
          <cell r="U428" t="str">
            <v>DORIS ZEYDEL</v>
          </cell>
        </row>
        <row r="429">
          <cell r="S429" t="str">
            <v>MONDACA</v>
          </cell>
          <cell r="T429" t="str">
            <v>VEGA</v>
          </cell>
          <cell r="U429" t="str">
            <v>RODRIGO</v>
          </cell>
        </row>
        <row r="430">
          <cell r="S430" t="str">
            <v>OROZCO</v>
          </cell>
          <cell r="T430" t="str">
            <v>BAUTISTA</v>
          </cell>
          <cell r="U430" t="str">
            <v>MANUELA</v>
          </cell>
        </row>
        <row r="431">
          <cell r="S431" t="str">
            <v>RAMOS</v>
          </cell>
          <cell r="T431" t="str">
            <v>LOPEZ</v>
          </cell>
          <cell r="U431" t="str">
            <v>SANDRA ABIGAIL</v>
          </cell>
        </row>
        <row r="432">
          <cell r="S432" t="str">
            <v>CEJA</v>
          </cell>
          <cell r="T432" t="str">
            <v>HERNANDEZ</v>
          </cell>
          <cell r="U432" t="str">
            <v>SARA</v>
          </cell>
        </row>
        <row r="433">
          <cell r="S433" t="str">
            <v>ONTIVEROS</v>
          </cell>
          <cell r="T433" t="str">
            <v>OLAGUE</v>
          </cell>
          <cell r="U433" t="str">
            <v>ROSA MACIEL</v>
          </cell>
        </row>
        <row r="434">
          <cell r="S434" t="str">
            <v>SALAZAR</v>
          </cell>
          <cell r="T434" t="str">
            <v>ALAMO</v>
          </cell>
          <cell r="U434" t="str">
            <v>MARCELA</v>
          </cell>
        </row>
        <row r="435">
          <cell r="S435" t="str">
            <v>LEMUS</v>
          </cell>
          <cell r="T435" t="str">
            <v>SOLORIO</v>
          </cell>
          <cell r="U435" t="str">
            <v>MARIA MERCEDES</v>
          </cell>
        </row>
        <row r="436">
          <cell r="S436" t="str">
            <v>LEMUS</v>
          </cell>
          <cell r="T436" t="str">
            <v>HERNANDEZ</v>
          </cell>
          <cell r="U436" t="str">
            <v>MANUEL ALBERTO</v>
          </cell>
        </row>
        <row r="437">
          <cell r="S437" t="str">
            <v>MONTALVO</v>
          </cell>
          <cell r="T437" t="str">
            <v>PACHECO</v>
          </cell>
          <cell r="U437" t="str">
            <v>JOSHUA ISAID</v>
          </cell>
        </row>
        <row r="438">
          <cell r="S438" t="str">
            <v>GONSALES</v>
          </cell>
          <cell r="T438" t="str">
            <v>LOPEZ</v>
          </cell>
          <cell r="U438" t="str">
            <v>BENAIAS</v>
          </cell>
        </row>
        <row r="439">
          <cell r="S439" t="str">
            <v>MENDOZA</v>
          </cell>
          <cell r="T439" t="str">
            <v>PEREZ</v>
          </cell>
          <cell r="U439" t="str">
            <v>THEANY JULIETA</v>
          </cell>
        </row>
        <row r="440">
          <cell r="S440" t="str">
            <v>MONTAÑO</v>
          </cell>
          <cell r="T440" t="str">
            <v>BALTAZAR</v>
          </cell>
          <cell r="U440" t="str">
            <v>NORMA EDITH</v>
          </cell>
        </row>
        <row r="441">
          <cell r="S441" t="str">
            <v>CORIA</v>
          </cell>
          <cell r="T441" t="str">
            <v>ALVAREZ</v>
          </cell>
          <cell r="U441" t="str">
            <v>ERICK ALEJANDRO</v>
          </cell>
        </row>
        <row r="442">
          <cell r="S442" t="str">
            <v>GALVAN</v>
          </cell>
          <cell r="T442" t="str">
            <v>RAMIREZ</v>
          </cell>
          <cell r="U442" t="str">
            <v>KARLA BEATRIZ</v>
          </cell>
        </row>
        <row r="443">
          <cell r="S443" t="str">
            <v>GUERRERO</v>
          </cell>
          <cell r="T443" t="str">
            <v>AMBRIZ</v>
          </cell>
          <cell r="U443" t="str">
            <v>JERALDY MARLEN</v>
          </cell>
        </row>
        <row r="444">
          <cell r="S444" t="str">
            <v>RAMIREZ</v>
          </cell>
          <cell r="T444" t="str">
            <v>MEDINA</v>
          </cell>
          <cell r="U444" t="str">
            <v>PATRICIA</v>
          </cell>
        </row>
        <row r="445">
          <cell r="S445" t="str">
            <v>VILLALOBOS</v>
          </cell>
          <cell r="T445" t="str">
            <v>MEDRANO</v>
          </cell>
          <cell r="U445" t="str">
            <v>MARTHA ARACELI</v>
          </cell>
        </row>
        <row r="446">
          <cell r="S446" t="str">
            <v>ESCALANTE</v>
          </cell>
          <cell r="T446" t="str">
            <v>MACIAS</v>
          </cell>
          <cell r="U446" t="str">
            <v>MA. CANDELARIA</v>
          </cell>
        </row>
        <row r="447">
          <cell r="S447" t="str">
            <v>ALONSO</v>
          </cell>
          <cell r="T447" t="str">
            <v>VIERA</v>
          </cell>
          <cell r="U447" t="str">
            <v>ERENDIRA JAZMIN</v>
          </cell>
        </row>
        <row r="448">
          <cell r="S448" t="str">
            <v>ROBLES</v>
          </cell>
          <cell r="T448" t="str">
            <v>BARRERA</v>
          </cell>
          <cell r="U448" t="str">
            <v>CLAUDIA DANIELA</v>
          </cell>
        </row>
        <row r="449">
          <cell r="S449" t="str">
            <v>RAMIREZ</v>
          </cell>
          <cell r="T449" t="str">
            <v>ROSALES</v>
          </cell>
          <cell r="U449" t="str">
            <v>MERCED</v>
          </cell>
        </row>
        <row r="450">
          <cell r="S450" t="str">
            <v>ZAZUETA</v>
          </cell>
          <cell r="T450" t="str">
            <v>HEREDIA</v>
          </cell>
          <cell r="U450" t="str">
            <v>LILIA GUADALUPE</v>
          </cell>
        </row>
        <row r="451">
          <cell r="S451" t="str">
            <v>CLARA</v>
          </cell>
          <cell r="T451" t="str">
            <v>REYES</v>
          </cell>
          <cell r="U451" t="str">
            <v>ROBERTA</v>
          </cell>
        </row>
        <row r="452">
          <cell r="S452" t="str">
            <v>RIOS</v>
          </cell>
          <cell r="T452" t="str">
            <v>MORENO</v>
          </cell>
          <cell r="U452" t="str">
            <v>DEYLIN JAQUELIN</v>
          </cell>
        </row>
        <row r="453">
          <cell r="S453" t="str">
            <v>SALAS</v>
          </cell>
          <cell r="T453" t="str">
            <v>PEREZ</v>
          </cell>
          <cell r="U453" t="str">
            <v>JONATHAN YHOREL</v>
          </cell>
        </row>
        <row r="454">
          <cell r="S454" t="str">
            <v>RIOS</v>
          </cell>
          <cell r="T454" t="str">
            <v>PEREZ</v>
          </cell>
          <cell r="U454" t="str">
            <v>OSCAR DAVID</v>
          </cell>
        </row>
        <row r="455">
          <cell r="S455" t="str">
            <v>MEJIA</v>
          </cell>
          <cell r="T455" t="str">
            <v>CRISPIN</v>
          </cell>
          <cell r="U455" t="str">
            <v>FREDY</v>
          </cell>
        </row>
        <row r="456">
          <cell r="S456" t="str">
            <v>SANCHEZ</v>
          </cell>
          <cell r="T456" t="str">
            <v>GONZALEZ</v>
          </cell>
          <cell r="U456" t="str">
            <v>MAURILIO</v>
          </cell>
        </row>
        <row r="457">
          <cell r="S457" t="str">
            <v>PEREZ</v>
          </cell>
          <cell r="T457" t="str">
            <v>ESCOBAR</v>
          </cell>
          <cell r="U457" t="str">
            <v>ANAYELI</v>
          </cell>
        </row>
        <row r="458">
          <cell r="S458" t="str">
            <v>HERNANDEZ</v>
          </cell>
          <cell r="T458" t="str">
            <v>GONZALEZ</v>
          </cell>
          <cell r="U458" t="str">
            <v>RUTH NOEMI</v>
          </cell>
        </row>
        <row r="459">
          <cell r="S459" t="str">
            <v>AMEZCUA</v>
          </cell>
          <cell r="T459" t="str">
            <v>CRUZ</v>
          </cell>
          <cell r="U459" t="str">
            <v>DENIS LILIANA</v>
          </cell>
        </row>
        <row r="460">
          <cell r="S460" t="str">
            <v>FAVIAN</v>
          </cell>
          <cell r="T460" t="str">
            <v>CERNAS</v>
          </cell>
          <cell r="U460" t="str">
            <v>DANIEL OBED</v>
          </cell>
        </row>
        <row r="461">
          <cell r="S461" t="str">
            <v>MORALES</v>
          </cell>
          <cell r="T461" t="str">
            <v>ALEJO</v>
          </cell>
          <cell r="U461" t="str">
            <v>WILLY</v>
          </cell>
        </row>
        <row r="462">
          <cell r="S462" t="str">
            <v>LUCAS</v>
          </cell>
          <cell r="T462" t="str">
            <v>TZINTZUN</v>
          </cell>
          <cell r="U462" t="str">
            <v>OMAR</v>
          </cell>
        </row>
        <row r="463">
          <cell r="S463" t="str">
            <v>GONZALEZ</v>
          </cell>
          <cell r="T463" t="str">
            <v>FERNANDEZ</v>
          </cell>
          <cell r="U463" t="str">
            <v>MA. CARMEN</v>
          </cell>
        </row>
        <row r="464">
          <cell r="S464" t="str">
            <v>HURTADO</v>
          </cell>
          <cell r="T464" t="str">
            <v>OROZCO</v>
          </cell>
          <cell r="U464" t="str">
            <v>ARIADNA MICHELLE</v>
          </cell>
        </row>
        <row r="465">
          <cell r="S465" t="str">
            <v>GARFIAS</v>
          </cell>
          <cell r="T465" t="str">
            <v>ZAMORA</v>
          </cell>
          <cell r="U465" t="str">
            <v>ANGEL GABRIEL</v>
          </cell>
        </row>
        <row r="466">
          <cell r="S466" t="str">
            <v>VALENZUELA</v>
          </cell>
          <cell r="T466" t="str">
            <v>BECERRA</v>
          </cell>
          <cell r="U466" t="str">
            <v>DULCE MILAGROS</v>
          </cell>
        </row>
        <row r="467">
          <cell r="S467" t="str">
            <v>MARTINEZ</v>
          </cell>
          <cell r="T467" t="str">
            <v>FRANCISCO</v>
          </cell>
          <cell r="U467" t="str">
            <v>CRISTIAN GABRIEL</v>
          </cell>
        </row>
        <row r="468">
          <cell r="S468" t="str">
            <v>MARTINEZ</v>
          </cell>
          <cell r="T468" t="str">
            <v>FRANCISCO</v>
          </cell>
          <cell r="U468" t="str">
            <v>YANDEL SAIT</v>
          </cell>
        </row>
        <row r="469">
          <cell r="S469" t="str">
            <v>GOMEZ</v>
          </cell>
          <cell r="T469" t="str">
            <v>SANCHEZ</v>
          </cell>
          <cell r="U469" t="str">
            <v>CLAUDIA MARCELA</v>
          </cell>
        </row>
        <row r="470">
          <cell r="S470" t="str">
            <v>GOMEZ</v>
          </cell>
          <cell r="T470" t="str">
            <v>SANDOVAL</v>
          </cell>
          <cell r="U470" t="str">
            <v>FERNANDA DANIELA</v>
          </cell>
        </row>
        <row r="471">
          <cell r="S471" t="str">
            <v>ROBLEDO</v>
          </cell>
          <cell r="T471" t="str">
            <v>ALVAREZ</v>
          </cell>
          <cell r="U471" t="str">
            <v>DAMIAN</v>
          </cell>
        </row>
        <row r="472">
          <cell r="S472" t="str">
            <v>FIGUEROA</v>
          </cell>
          <cell r="T472" t="str">
            <v>CAÑEDO</v>
          </cell>
          <cell r="U472" t="str">
            <v>EVELINE JAZMIN</v>
          </cell>
        </row>
        <row r="473">
          <cell r="S473" t="str">
            <v>GARDUÑO</v>
          </cell>
          <cell r="T473" t="str">
            <v>SALMERON</v>
          </cell>
          <cell r="U473" t="str">
            <v>NANCY CONCEPCION</v>
          </cell>
        </row>
        <row r="474">
          <cell r="S474" t="str">
            <v>HERNANDEZ</v>
          </cell>
          <cell r="T474" t="str">
            <v>HERNANDEZ</v>
          </cell>
          <cell r="U474" t="str">
            <v>MIQUEAS</v>
          </cell>
        </row>
        <row r="475">
          <cell r="S475" t="str">
            <v>TONCOLO</v>
          </cell>
          <cell r="T475" t="str">
            <v>AZAMAR</v>
          </cell>
          <cell r="U475" t="str">
            <v>MONSERRAT</v>
          </cell>
        </row>
        <row r="476">
          <cell r="S476" t="str">
            <v>CAMERON</v>
          </cell>
          <cell r="T476" t="str">
            <v>ZARAGOZA</v>
          </cell>
          <cell r="U476" t="str">
            <v>SILVIA MICHELLE</v>
          </cell>
        </row>
        <row r="477">
          <cell r="S477" t="str">
            <v>GARCIA</v>
          </cell>
          <cell r="T477" t="str">
            <v>GARCIA</v>
          </cell>
          <cell r="U477" t="str">
            <v>OTONIEL</v>
          </cell>
        </row>
        <row r="478">
          <cell r="S478" t="str">
            <v>APODACA</v>
          </cell>
          <cell r="T478" t="str">
            <v>LOPEZ</v>
          </cell>
          <cell r="U478" t="str">
            <v>ELIZABETH</v>
          </cell>
        </row>
        <row r="479">
          <cell r="S479" t="str">
            <v>HERNANDEZ</v>
          </cell>
          <cell r="T479" t="str">
            <v>MENDEZ</v>
          </cell>
          <cell r="U479" t="str">
            <v>TERESA</v>
          </cell>
        </row>
        <row r="480">
          <cell r="S480" t="str">
            <v>NOGUEDA</v>
          </cell>
          <cell r="T480" t="str">
            <v>HERNANDEZ</v>
          </cell>
          <cell r="U480" t="str">
            <v>ANGEL FRANCISCO</v>
          </cell>
        </row>
        <row r="481">
          <cell r="S481" t="str">
            <v>GABRIEL</v>
          </cell>
          <cell r="T481" t="str">
            <v>ORELLANA</v>
          </cell>
          <cell r="U481" t="str">
            <v>JULIO RENE</v>
          </cell>
        </row>
        <row r="482">
          <cell r="S482" t="str">
            <v>VEGA</v>
          </cell>
          <cell r="T482" t="str">
            <v>VALDIVIA</v>
          </cell>
          <cell r="U482" t="str">
            <v>CRUZ MARIANA</v>
          </cell>
        </row>
        <row r="483">
          <cell r="S483" t="str">
            <v>JUAREZ</v>
          </cell>
          <cell r="T483" t="str">
            <v>GARCIA</v>
          </cell>
          <cell r="U483" t="str">
            <v>YARITZI VIVIANA</v>
          </cell>
        </row>
        <row r="484">
          <cell r="S484" t="str">
            <v>ALVARADO</v>
          </cell>
          <cell r="T484" t="str">
            <v>DOMINGUEZ</v>
          </cell>
          <cell r="U484" t="str">
            <v>ANA LURI</v>
          </cell>
          <cell r="W484">
            <v>45757</v>
          </cell>
        </row>
        <row r="485">
          <cell r="S485" t="str">
            <v>REYES</v>
          </cell>
          <cell r="T485" t="str">
            <v>RAMOS</v>
          </cell>
          <cell r="U485" t="str">
            <v>ERIBERTA</v>
          </cell>
          <cell r="W485">
            <v>45762</v>
          </cell>
        </row>
        <row r="486">
          <cell r="S486" t="str">
            <v>REYES</v>
          </cell>
          <cell r="T486" t="str">
            <v>RAMOS</v>
          </cell>
          <cell r="U486" t="str">
            <v>ERIBERTA</v>
          </cell>
          <cell r="W486">
            <v>45824</v>
          </cell>
        </row>
        <row r="487">
          <cell r="S487" t="str">
            <v>ROJAS</v>
          </cell>
          <cell r="T487" t="str">
            <v>GONZALEZ</v>
          </cell>
          <cell r="U487" t="str">
            <v>BRANDON FELIPE</v>
          </cell>
          <cell r="W487">
            <v>45757</v>
          </cell>
        </row>
        <row r="488">
          <cell r="S488" t="str">
            <v>COYAC</v>
          </cell>
          <cell r="T488" t="str">
            <v>ITURBIDE</v>
          </cell>
          <cell r="U488" t="str">
            <v>ANA KAREN</v>
          </cell>
        </row>
        <row r="489">
          <cell r="S489" t="str">
            <v>PEÑA</v>
          </cell>
          <cell r="T489" t="str">
            <v>MENDOZA</v>
          </cell>
          <cell r="U489" t="str">
            <v>SILVIA</v>
          </cell>
        </row>
        <row r="490">
          <cell r="S490" t="str">
            <v>LOPEZ</v>
          </cell>
          <cell r="T490" t="str">
            <v>REYES</v>
          </cell>
          <cell r="U490" t="str">
            <v>OSIRIS DANIELA</v>
          </cell>
        </row>
        <row r="491">
          <cell r="S491" t="str">
            <v>AGUIRRE</v>
          </cell>
          <cell r="T491" t="str">
            <v>RODRIGUEZ</v>
          </cell>
          <cell r="U491" t="str">
            <v>JUAN CARLO</v>
          </cell>
        </row>
        <row r="492">
          <cell r="S492" t="str">
            <v>GUIJOSA</v>
          </cell>
          <cell r="T492" t="str">
            <v>MENDIOLA</v>
          </cell>
          <cell r="U492" t="str">
            <v>MARIA ESTHER</v>
          </cell>
        </row>
        <row r="493">
          <cell r="S493" t="str">
            <v>SERVIN</v>
          </cell>
          <cell r="T493" t="str">
            <v>RODRIGUEZ</v>
          </cell>
          <cell r="U493" t="str">
            <v>CLAUDIA ESMERALDA</v>
          </cell>
        </row>
        <row r="494">
          <cell r="S494" t="str">
            <v>PALMA</v>
          </cell>
          <cell r="T494" t="str">
            <v>VILLASEÑOR</v>
          </cell>
          <cell r="U494" t="str">
            <v>AIRA JACQUELINE</v>
          </cell>
        </row>
        <row r="495">
          <cell r="S495" t="str">
            <v>VAZQUEZ</v>
          </cell>
          <cell r="T495" t="str">
            <v>TORRES</v>
          </cell>
          <cell r="U495" t="str">
            <v>JOEL ANTONIO</v>
          </cell>
          <cell r="W495">
            <v>45841</v>
          </cell>
        </row>
        <row r="496">
          <cell r="S496" t="str">
            <v>BARAJAS</v>
          </cell>
          <cell r="T496" t="str">
            <v>VILLANUEVA</v>
          </cell>
          <cell r="U496" t="str">
            <v>IDANIA ARELY</v>
          </cell>
        </row>
        <row r="497">
          <cell r="S497" t="str">
            <v>NAVARRETE</v>
          </cell>
          <cell r="T497" t="str">
            <v>CASILLAS</v>
          </cell>
          <cell r="U497" t="str">
            <v>JACQUELINE NAZARETH</v>
          </cell>
          <cell r="W497">
            <v>45782</v>
          </cell>
        </row>
        <row r="498">
          <cell r="S498" t="str">
            <v>MORALES</v>
          </cell>
          <cell r="T498" t="str">
            <v>PADILLA</v>
          </cell>
          <cell r="U498" t="str">
            <v>ANA BRITANNY</v>
          </cell>
          <cell r="W498">
            <v>45759</v>
          </cell>
        </row>
        <row r="499">
          <cell r="S499" t="str">
            <v>HERNANDEZ</v>
          </cell>
          <cell r="T499" t="str">
            <v>MARTINEZ</v>
          </cell>
          <cell r="U499" t="str">
            <v>CARMELA</v>
          </cell>
          <cell r="W499">
            <v>45764</v>
          </cell>
        </row>
        <row r="500">
          <cell r="S500" t="str">
            <v>ÑIECO</v>
          </cell>
          <cell r="T500" t="str">
            <v>GUZMAN</v>
          </cell>
          <cell r="U500" t="str">
            <v>GLORIA LETICIA</v>
          </cell>
          <cell r="W500">
            <v>45762</v>
          </cell>
        </row>
        <row r="501">
          <cell r="S501" t="str">
            <v>RAMOS</v>
          </cell>
          <cell r="T501" t="str">
            <v>MINERO</v>
          </cell>
          <cell r="U501" t="str">
            <v>OSCAR</v>
          </cell>
          <cell r="W501">
            <v>45767</v>
          </cell>
        </row>
        <row r="502">
          <cell r="S502" t="str">
            <v>SALAZAR</v>
          </cell>
          <cell r="T502" t="str">
            <v>HERNANDEZ</v>
          </cell>
          <cell r="U502" t="str">
            <v>JUAN PABLO</v>
          </cell>
          <cell r="W502">
            <v>45767</v>
          </cell>
        </row>
        <row r="503">
          <cell r="S503" t="str">
            <v>ESPARZA</v>
          </cell>
          <cell r="T503" t="str">
            <v>GUERRERO</v>
          </cell>
          <cell r="U503" t="str">
            <v>GEOVANNI ALEJANDRO</v>
          </cell>
        </row>
        <row r="504">
          <cell r="S504" t="str">
            <v>CERVANTES</v>
          </cell>
          <cell r="T504" t="str">
            <v>CRUZ</v>
          </cell>
          <cell r="U504" t="str">
            <v>ERNESTO JAVIER</v>
          </cell>
        </row>
        <row r="505">
          <cell r="S505" t="str">
            <v>RIVERA</v>
          </cell>
          <cell r="T505" t="str">
            <v>RAMIREZ</v>
          </cell>
          <cell r="U505" t="str">
            <v>NORMA LETICIA</v>
          </cell>
        </row>
        <row r="506">
          <cell r="S506" t="str">
            <v>RODRIGUEZ</v>
          </cell>
          <cell r="T506" t="str">
            <v>AMEZCUA</v>
          </cell>
          <cell r="U506" t="str">
            <v>BRISA GABRIELA</v>
          </cell>
        </row>
        <row r="507">
          <cell r="S507" t="str">
            <v>RIZO</v>
          </cell>
          <cell r="T507" t="str">
            <v>CERVANTES</v>
          </cell>
          <cell r="U507" t="str">
            <v>CLAUDIA LETICIA</v>
          </cell>
        </row>
        <row r="508">
          <cell r="S508" t="str">
            <v>DOMINGUEZ</v>
          </cell>
          <cell r="T508" t="str">
            <v>PEREZ</v>
          </cell>
          <cell r="U508" t="str">
            <v>LIZET</v>
          </cell>
        </row>
        <row r="509">
          <cell r="S509" t="str">
            <v>MARTINEZ</v>
          </cell>
          <cell r="T509" t="str">
            <v>FRANCISCO</v>
          </cell>
          <cell r="U509" t="str">
            <v>MAURICIO</v>
          </cell>
        </row>
        <row r="510">
          <cell r="S510" t="str">
            <v>MEJIA</v>
          </cell>
          <cell r="T510" t="str">
            <v>PALIZADA</v>
          </cell>
          <cell r="U510" t="str">
            <v>SANTIAGO</v>
          </cell>
        </row>
        <row r="511">
          <cell r="S511" t="str">
            <v>CABRERA</v>
          </cell>
          <cell r="T511" t="str">
            <v>SAUCEDO</v>
          </cell>
          <cell r="U511" t="str">
            <v>RICARDO</v>
          </cell>
        </row>
        <row r="512">
          <cell r="S512" t="str">
            <v>CASTRO</v>
          </cell>
          <cell r="T512" t="str">
            <v>CONTRERAS</v>
          </cell>
          <cell r="U512" t="str">
            <v>MIGUEL ANGEL</v>
          </cell>
        </row>
        <row r="513">
          <cell r="S513" t="str">
            <v>GONZALEZ</v>
          </cell>
          <cell r="T513" t="str">
            <v>ZAVALA</v>
          </cell>
          <cell r="U513" t="str">
            <v>GUSTAVO</v>
          </cell>
        </row>
        <row r="514">
          <cell r="S514" t="str">
            <v>SOTO</v>
          </cell>
          <cell r="T514" t="str">
            <v>MEZA</v>
          </cell>
          <cell r="U514" t="str">
            <v>BRAYAN ADRIAN</v>
          </cell>
        </row>
        <row r="515">
          <cell r="S515" t="str">
            <v>GALINDO</v>
          </cell>
          <cell r="T515" t="str">
            <v>MONTIEL</v>
          </cell>
          <cell r="U515" t="str">
            <v>ANGELICA</v>
          </cell>
        </row>
        <row r="516">
          <cell r="S516" t="str">
            <v>CRUZ</v>
          </cell>
          <cell r="T516" t="str">
            <v>GALAVIZ</v>
          </cell>
          <cell r="U516" t="str">
            <v>KARELI GUADALUPE</v>
          </cell>
          <cell r="W516">
            <v>45783</v>
          </cell>
        </row>
        <row r="517">
          <cell r="S517" t="str">
            <v>DE LA CRUZ</v>
          </cell>
          <cell r="T517" t="str">
            <v>GOMEZ</v>
          </cell>
          <cell r="U517" t="str">
            <v>MARIA ISABEL</v>
          </cell>
        </row>
        <row r="518">
          <cell r="S518" t="str">
            <v>GARCIA</v>
          </cell>
          <cell r="T518" t="str">
            <v>HERNANDEZ</v>
          </cell>
          <cell r="U518" t="str">
            <v>LIZBETH</v>
          </cell>
        </row>
        <row r="519">
          <cell r="S519" t="str">
            <v>ARMAS</v>
          </cell>
          <cell r="T519" t="str">
            <v>PEÑA</v>
          </cell>
          <cell r="U519" t="str">
            <v>ANA MARIA</v>
          </cell>
        </row>
        <row r="520">
          <cell r="S520" t="str">
            <v>BAZA</v>
          </cell>
          <cell r="T520" t="str">
            <v>MELCHOR</v>
          </cell>
          <cell r="U520" t="str">
            <v>RANFERI</v>
          </cell>
        </row>
        <row r="521">
          <cell r="S521" t="str">
            <v>LEIVA</v>
          </cell>
          <cell r="T521" t="str">
            <v>DAVALOS</v>
          </cell>
          <cell r="U521" t="str">
            <v>YADINA HIZEL</v>
          </cell>
        </row>
        <row r="522">
          <cell r="S522" t="str">
            <v>PEÑA</v>
          </cell>
          <cell r="T522" t="str">
            <v>LARA</v>
          </cell>
          <cell r="U522" t="str">
            <v>ERICK</v>
          </cell>
        </row>
        <row r="523">
          <cell r="S523" t="str">
            <v>FLORES</v>
          </cell>
          <cell r="T523" t="str">
            <v>ARZETA</v>
          </cell>
          <cell r="U523" t="str">
            <v>ABEL</v>
          </cell>
        </row>
        <row r="524">
          <cell r="S524" t="str">
            <v>LARA</v>
          </cell>
          <cell r="T524" t="str">
            <v>TREJO</v>
          </cell>
          <cell r="U524" t="str">
            <v>MARIA ELENA</v>
          </cell>
        </row>
        <row r="525">
          <cell r="S525" t="str">
            <v>ARELLANO</v>
          </cell>
          <cell r="T525" t="str">
            <v>RUIZ</v>
          </cell>
          <cell r="U525" t="str">
            <v>JOSE ANTONIO</v>
          </cell>
        </row>
        <row r="526">
          <cell r="S526" t="str">
            <v>RODRIGUEZ</v>
          </cell>
          <cell r="T526" t="str">
            <v>VAZQUEZ</v>
          </cell>
          <cell r="U526" t="str">
            <v>ROBERTO</v>
          </cell>
        </row>
        <row r="527">
          <cell r="S527" t="str">
            <v>SANCHEZ</v>
          </cell>
          <cell r="T527" t="str">
            <v>CARDENAS</v>
          </cell>
          <cell r="U527" t="str">
            <v>HEDY VIOLLETTE</v>
          </cell>
        </row>
        <row r="528">
          <cell r="S528" t="str">
            <v>BRAVO</v>
          </cell>
          <cell r="T528" t="str">
            <v>RAMIREZ</v>
          </cell>
          <cell r="U528" t="str">
            <v>ELMA YARELY</v>
          </cell>
        </row>
        <row r="529">
          <cell r="S529" t="str">
            <v>ESCOBEDO</v>
          </cell>
          <cell r="T529" t="str">
            <v>SANCHEZ</v>
          </cell>
          <cell r="U529" t="str">
            <v>DIEGO ESAU</v>
          </cell>
          <cell r="W529">
            <v>45843</v>
          </cell>
        </row>
        <row r="530">
          <cell r="S530" t="str">
            <v>PINAL</v>
          </cell>
          <cell r="T530" t="str">
            <v>VAZQUEZ</v>
          </cell>
          <cell r="U530" t="str">
            <v>SANJUANA</v>
          </cell>
          <cell r="W530">
            <v>45959</v>
          </cell>
        </row>
        <row r="531">
          <cell r="S531" t="str">
            <v>DIRCIO</v>
          </cell>
          <cell r="T531" t="str">
            <v>MORALES</v>
          </cell>
          <cell r="U531" t="str">
            <v>MARICARMEN</v>
          </cell>
        </row>
        <row r="532">
          <cell r="S532" t="str">
            <v>MORENO</v>
          </cell>
          <cell r="T532" t="str">
            <v>BETANZOS</v>
          </cell>
          <cell r="U532" t="str">
            <v>SEBASTIAN</v>
          </cell>
        </row>
        <row r="533">
          <cell r="S533" t="str">
            <v>LOPEZ</v>
          </cell>
          <cell r="T533" t="str">
            <v>MARTINEZ</v>
          </cell>
          <cell r="U533" t="str">
            <v>ESTRELLA DE LA LUZ</v>
          </cell>
        </row>
        <row r="534">
          <cell r="S534" t="str">
            <v>HERNANDEZ</v>
          </cell>
          <cell r="T534" t="str">
            <v>PABLO</v>
          </cell>
          <cell r="U534" t="str">
            <v>VICTOR MANUEL</v>
          </cell>
        </row>
        <row r="535">
          <cell r="S535" t="str">
            <v>PATZAN</v>
          </cell>
          <cell r="T535" t="str">
            <v>VASQUEZ</v>
          </cell>
          <cell r="U535" t="str">
            <v>MERY YOLANDA</v>
          </cell>
        </row>
        <row r="536">
          <cell r="S536" t="str">
            <v>CARRANZA</v>
          </cell>
          <cell r="T536" t="str">
            <v>BURGOS</v>
          </cell>
          <cell r="U536" t="str">
            <v>DEYLA SUGEY</v>
          </cell>
        </row>
        <row r="537">
          <cell r="S537" t="str">
            <v>CORRAL</v>
          </cell>
          <cell r="T537" t="str">
            <v>MARTINEZ</v>
          </cell>
          <cell r="U537" t="str">
            <v>LUZ AIDE</v>
          </cell>
        </row>
        <row r="538">
          <cell r="S538" t="str">
            <v>LOYA</v>
          </cell>
          <cell r="T538" t="str">
            <v>NORIEGA</v>
          </cell>
          <cell r="U538" t="str">
            <v>ELIZABETH BERENICE</v>
          </cell>
        </row>
        <row r="539">
          <cell r="S539" t="str">
            <v>DE LA TRINIDAD</v>
          </cell>
          <cell r="T539" t="str">
            <v>LICERIO</v>
          </cell>
          <cell r="U539" t="str">
            <v>MARIA BELEN</v>
          </cell>
        </row>
        <row r="540">
          <cell r="S540" t="str">
            <v>MORA</v>
          </cell>
          <cell r="T540" t="str">
            <v>MURILLO</v>
          </cell>
          <cell r="U540" t="str">
            <v>LAURA ANGELICA</v>
          </cell>
        </row>
        <row r="541">
          <cell r="S541" t="str">
            <v>GOMEZ</v>
          </cell>
          <cell r="T541" t="str">
            <v>CABAL</v>
          </cell>
          <cell r="U541" t="str">
            <v>JUDITH</v>
          </cell>
        </row>
        <row r="542">
          <cell r="S542" t="str">
            <v>SORIA</v>
          </cell>
          <cell r="T542" t="str">
            <v>SANTILLAN</v>
          </cell>
          <cell r="U542" t="str">
            <v>FATIMA SAMANTA</v>
          </cell>
        </row>
        <row r="543">
          <cell r="S543" t="str">
            <v>VARGAS</v>
          </cell>
          <cell r="T543" t="str">
            <v>VARGAS</v>
          </cell>
          <cell r="U543" t="str">
            <v>YADIRA JANET</v>
          </cell>
        </row>
        <row r="544">
          <cell r="S544" t="str">
            <v>ESCAMILLA</v>
          </cell>
          <cell r="T544" t="str">
            <v>SALINAS</v>
          </cell>
          <cell r="U544" t="str">
            <v>FRANCISCO JAVIER</v>
          </cell>
        </row>
        <row r="545">
          <cell r="S545" t="str">
            <v>RAMOS</v>
          </cell>
          <cell r="T545" t="str">
            <v>BONILLA</v>
          </cell>
          <cell r="U545" t="str">
            <v>AARON ISAIAS</v>
          </cell>
        </row>
        <row r="546">
          <cell r="S546" t="str">
            <v>GARCIA</v>
          </cell>
          <cell r="T546" t="str">
            <v>LUCHO</v>
          </cell>
          <cell r="U546" t="str">
            <v>YESKAR MANUEL</v>
          </cell>
        </row>
        <row r="547">
          <cell r="S547" t="str">
            <v>GOMEZ</v>
          </cell>
          <cell r="T547" t="str">
            <v>CABAL</v>
          </cell>
          <cell r="U547" t="str">
            <v>JOSUE</v>
          </cell>
        </row>
        <row r="548">
          <cell r="S548" t="str">
            <v>OSORIO</v>
          </cell>
          <cell r="T548" t="str">
            <v>FIGUEROA</v>
          </cell>
          <cell r="U548" t="str">
            <v>MARIA ESTELA</v>
          </cell>
        </row>
        <row r="549">
          <cell r="S549" t="str">
            <v>ESQUIVEL</v>
          </cell>
          <cell r="T549" t="str">
            <v>VIDAL</v>
          </cell>
          <cell r="U549" t="str">
            <v>FAUSTINO</v>
          </cell>
        </row>
        <row r="550">
          <cell r="S550" t="str">
            <v>VENTURA</v>
          </cell>
          <cell r="T550" t="str">
            <v>AMARO</v>
          </cell>
          <cell r="U550" t="str">
            <v>MARIA HORTENSIA</v>
          </cell>
          <cell r="W550">
            <v>45783</v>
          </cell>
        </row>
        <row r="551">
          <cell r="S551" t="str">
            <v>TORRES</v>
          </cell>
          <cell r="T551" t="str">
            <v>CASTRO</v>
          </cell>
          <cell r="U551" t="str">
            <v>ALMA IDEREYDA</v>
          </cell>
        </row>
        <row r="552">
          <cell r="S552" t="str">
            <v>SALCEDO</v>
          </cell>
          <cell r="T552" t="str">
            <v>NUÑEZ</v>
          </cell>
          <cell r="U552" t="str">
            <v>SINDI WALESCA</v>
          </cell>
          <cell r="W552">
            <v>45768</v>
          </cell>
        </row>
        <row r="553">
          <cell r="S553" t="str">
            <v>VAZQUEZ</v>
          </cell>
          <cell r="T553" t="str">
            <v>HERNANDEZ</v>
          </cell>
          <cell r="U553" t="str">
            <v>VERONICA</v>
          </cell>
          <cell r="W553">
            <v>45768</v>
          </cell>
        </row>
        <row r="554">
          <cell r="S554" t="str">
            <v>VIRGEN</v>
          </cell>
          <cell r="T554" t="str">
            <v>ARTEAGA</v>
          </cell>
          <cell r="U554" t="str">
            <v>GUADALUPE GABRIELA</v>
          </cell>
          <cell r="W554">
            <v>45768</v>
          </cell>
        </row>
        <row r="555">
          <cell r="S555" t="str">
            <v>LEYVA</v>
          </cell>
          <cell r="T555" t="str">
            <v>HERRERA</v>
          </cell>
          <cell r="U555" t="str">
            <v>GENESIS GABRIELA</v>
          </cell>
        </row>
        <row r="556">
          <cell r="S556" t="str">
            <v>JIMENEZ</v>
          </cell>
          <cell r="T556" t="str">
            <v>HERNANDEZ</v>
          </cell>
          <cell r="U556" t="str">
            <v>YOLANDA</v>
          </cell>
        </row>
        <row r="557">
          <cell r="S557" t="str">
            <v>ROMERO</v>
          </cell>
          <cell r="T557" t="str">
            <v>LUIS</v>
          </cell>
          <cell r="U557" t="str">
            <v>ADRIAN</v>
          </cell>
        </row>
        <row r="558">
          <cell r="S558" t="str">
            <v>AZAMAR</v>
          </cell>
          <cell r="T558" t="str">
            <v>SANTIAGO</v>
          </cell>
          <cell r="U558" t="str">
            <v>REYNA</v>
          </cell>
        </row>
        <row r="559">
          <cell r="S559" t="str">
            <v>HIGUERA</v>
          </cell>
          <cell r="T559" t="str">
            <v/>
          </cell>
          <cell r="U559" t="str">
            <v>GUILLERMO</v>
          </cell>
          <cell r="W559">
            <v>45813</v>
          </cell>
        </row>
        <row r="560">
          <cell r="S560" t="str">
            <v>RAMIREZ</v>
          </cell>
          <cell r="T560" t="str">
            <v>CRUZ</v>
          </cell>
          <cell r="U560" t="str">
            <v>ANGEL DAVID</v>
          </cell>
          <cell r="W560">
            <v>45913</v>
          </cell>
        </row>
        <row r="561">
          <cell r="S561" t="str">
            <v>MENDEZ</v>
          </cell>
          <cell r="T561" t="str">
            <v>GONZALEZ</v>
          </cell>
          <cell r="U561" t="str">
            <v>ANABELINDA</v>
          </cell>
          <cell r="W561">
            <v>45834</v>
          </cell>
        </row>
        <row r="562">
          <cell r="S562" t="str">
            <v>GARRIDO</v>
          </cell>
          <cell r="T562" t="str">
            <v>ARZATE</v>
          </cell>
          <cell r="U562" t="str">
            <v>EMANUEL</v>
          </cell>
          <cell r="W562">
            <v>45825</v>
          </cell>
        </row>
        <row r="563">
          <cell r="S563" t="str">
            <v>TORRES</v>
          </cell>
          <cell r="T563" t="str">
            <v>OCHOA</v>
          </cell>
          <cell r="U563" t="str">
            <v>JOSE CARLOS</v>
          </cell>
          <cell r="W563">
            <v>45959</v>
          </cell>
        </row>
        <row r="564">
          <cell r="S564" t="str">
            <v>GAMBOA</v>
          </cell>
          <cell r="T564" t="str">
            <v>MARTINEZ</v>
          </cell>
          <cell r="U564" t="str">
            <v>MARIA GUADALUPE</v>
          </cell>
        </row>
        <row r="565">
          <cell r="S565" t="str">
            <v>ROCHA</v>
          </cell>
          <cell r="T565" t="str">
            <v>BUSTOS</v>
          </cell>
          <cell r="U565" t="str">
            <v>JESUS AMAIRANI</v>
          </cell>
          <cell r="W565">
            <v>45934</v>
          </cell>
        </row>
        <row r="566">
          <cell r="S566" t="str">
            <v>ALBORES</v>
          </cell>
          <cell r="T566" t="str">
            <v>MEJIA</v>
          </cell>
          <cell r="U566" t="str">
            <v>EMILY EVANGELINE</v>
          </cell>
          <cell r="W566">
            <v>45841</v>
          </cell>
        </row>
        <row r="567">
          <cell r="S567" t="str">
            <v>CARBAJAL</v>
          </cell>
          <cell r="T567" t="str">
            <v>CORONADO</v>
          </cell>
          <cell r="U567" t="str">
            <v>GRICELDA</v>
          </cell>
        </row>
        <row r="568">
          <cell r="S568" t="str">
            <v>ALVAREZ</v>
          </cell>
          <cell r="T568" t="str">
            <v>GALLARDO</v>
          </cell>
          <cell r="U568" t="str">
            <v>MARIA DEL ROSARIO</v>
          </cell>
        </row>
        <row r="569">
          <cell r="S569" t="str">
            <v>RODRIGUEZ</v>
          </cell>
          <cell r="T569" t="str">
            <v>LOPEZ</v>
          </cell>
          <cell r="U569" t="str">
            <v>LAZARITA</v>
          </cell>
          <cell r="W569">
            <v>45770</v>
          </cell>
        </row>
        <row r="570">
          <cell r="S570" t="str">
            <v>ALVARADO</v>
          </cell>
          <cell r="T570" t="str">
            <v>ROMO</v>
          </cell>
          <cell r="U570" t="str">
            <v>NEYVA YARITZA</v>
          </cell>
          <cell r="W570">
            <v>45771</v>
          </cell>
        </row>
        <row r="571">
          <cell r="S571" t="str">
            <v>GARCIA</v>
          </cell>
          <cell r="T571" t="str">
            <v>ALVARADO</v>
          </cell>
          <cell r="U571" t="str">
            <v>LUDIS ENRIQUE</v>
          </cell>
          <cell r="W571">
            <v>45800</v>
          </cell>
        </row>
        <row r="572">
          <cell r="S572" t="str">
            <v>DE LA CRUZ</v>
          </cell>
          <cell r="T572" t="str">
            <v>AVILA</v>
          </cell>
          <cell r="U572" t="str">
            <v>ASHLEE JACKELINEE</v>
          </cell>
          <cell r="W572">
            <v>45787</v>
          </cell>
        </row>
        <row r="573">
          <cell r="S573" t="str">
            <v>MARTINEZ</v>
          </cell>
          <cell r="T573" t="str">
            <v>REYES</v>
          </cell>
          <cell r="U573" t="str">
            <v>MARIA VIANEY</v>
          </cell>
          <cell r="W573">
            <v>45787</v>
          </cell>
        </row>
        <row r="574">
          <cell r="S574" t="str">
            <v>GARCIA</v>
          </cell>
          <cell r="T574" t="str">
            <v>GARCIA</v>
          </cell>
          <cell r="U574" t="str">
            <v>ADAN MISAEL</v>
          </cell>
        </row>
        <row r="575">
          <cell r="S575" t="str">
            <v>PALACIOS</v>
          </cell>
          <cell r="T575" t="str">
            <v>VILLANUEVA</v>
          </cell>
          <cell r="U575" t="str">
            <v>EDUVIGES</v>
          </cell>
        </row>
        <row r="576">
          <cell r="S576" t="str">
            <v>DELGADO</v>
          </cell>
          <cell r="T576" t="str">
            <v>REYES</v>
          </cell>
          <cell r="U576" t="str">
            <v>JAVIER</v>
          </cell>
        </row>
        <row r="577">
          <cell r="S577" t="str">
            <v>SANCHEZ</v>
          </cell>
          <cell r="T577" t="str">
            <v>LOPEZ</v>
          </cell>
          <cell r="U577" t="str">
            <v>MARIA AMERICA</v>
          </cell>
        </row>
        <row r="578">
          <cell r="S578" t="str">
            <v>CARDENAS</v>
          </cell>
          <cell r="T578" t="str">
            <v>SEPULVEDA</v>
          </cell>
          <cell r="U578" t="str">
            <v>JUAN MANUEL</v>
          </cell>
          <cell r="W578">
            <v>45757</v>
          </cell>
        </row>
        <row r="579">
          <cell r="S579" t="str">
            <v>MARTINEZ</v>
          </cell>
          <cell r="T579" t="str">
            <v>GARCIA</v>
          </cell>
          <cell r="U579" t="str">
            <v>MARIA GUADALUPE</v>
          </cell>
          <cell r="W579">
            <v>45757</v>
          </cell>
        </row>
        <row r="580">
          <cell r="S580" t="str">
            <v>ROCHA</v>
          </cell>
          <cell r="T580" t="str">
            <v>CASTRO</v>
          </cell>
          <cell r="U580" t="str">
            <v>CLAUDIA GUADALUPE</v>
          </cell>
          <cell r="W580">
            <v>45759</v>
          </cell>
        </row>
        <row r="581">
          <cell r="S581" t="str">
            <v>HERNANDEZ</v>
          </cell>
          <cell r="T581" t="str">
            <v>MEDINA</v>
          </cell>
          <cell r="U581" t="str">
            <v>ROBERTH ALEXANDER</v>
          </cell>
          <cell r="W581">
            <v>45822</v>
          </cell>
        </row>
        <row r="582">
          <cell r="S582" t="str">
            <v>VEGA</v>
          </cell>
          <cell r="T582" t="str">
            <v>TAPIA</v>
          </cell>
          <cell r="U582" t="str">
            <v>OSCAR IVAN</v>
          </cell>
        </row>
        <row r="583">
          <cell r="S583" t="str">
            <v>PINEDA</v>
          </cell>
          <cell r="T583" t="str">
            <v>PANTALEON</v>
          </cell>
          <cell r="U583" t="str">
            <v>MIRIAM</v>
          </cell>
          <cell r="W583">
            <v>45822</v>
          </cell>
        </row>
        <row r="584">
          <cell r="S584" t="str">
            <v>CASTRO</v>
          </cell>
          <cell r="T584" t="str">
            <v>NUÑEZ</v>
          </cell>
          <cell r="U584" t="str">
            <v>JOAQUIN SAMUEL</v>
          </cell>
          <cell r="W584">
            <v>45783</v>
          </cell>
        </row>
        <row r="585">
          <cell r="S585" t="str">
            <v>RANGEL</v>
          </cell>
          <cell r="T585" t="str">
            <v>MARISCAL</v>
          </cell>
          <cell r="U585" t="str">
            <v>ANGELICA JANETH</v>
          </cell>
          <cell r="W585">
            <v>45771</v>
          </cell>
        </row>
        <row r="586">
          <cell r="S586" t="str">
            <v>CHAVARRIA</v>
          </cell>
          <cell r="T586" t="str">
            <v>PEREZ</v>
          </cell>
          <cell r="U586" t="str">
            <v>MARICELA</v>
          </cell>
          <cell r="W586">
            <v>45759</v>
          </cell>
        </row>
        <row r="587">
          <cell r="S587" t="str">
            <v>SOTO</v>
          </cell>
          <cell r="T587" t="str">
            <v>MACIAS</v>
          </cell>
          <cell r="U587" t="str">
            <v>MARTHA IMELDA</v>
          </cell>
        </row>
        <row r="588">
          <cell r="S588" t="str">
            <v>SALAZAR</v>
          </cell>
          <cell r="T588" t="str">
            <v>REYES</v>
          </cell>
          <cell r="U588" t="str">
            <v>ELSA NOEMI</v>
          </cell>
        </row>
        <row r="589">
          <cell r="S589" t="str">
            <v>MORENO</v>
          </cell>
          <cell r="T589" t="str">
            <v>ALDABA</v>
          </cell>
          <cell r="U589" t="str">
            <v>ANA ELISA</v>
          </cell>
        </row>
        <row r="590">
          <cell r="S590" t="str">
            <v>ALEJANDRO</v>
          </cell>
          <cell r="T590" t="str">
            <v>CARRERA</v>
          </cell>
          <cell r="U590" t="str">
            <v>LILIANA</v>
          </cell>
        </row>
        <row r="591">
          <cell r="S591" t="str">
            <v>FLORES</v>
          </cell>
          <cell r="T591" t="str">
            <v>MUÑOS</v>
          </cell>
          <cell r="U591" t="str">
            <v>EVODIA</v>
          </cell>
          <cell r="W591">
            <v>45820</v>
          </cell>
        </row>
        <row r="592">
          <cell r="S592" t="str">
            <v>MARTINEZ</v>
          </cell>
          <cell r="T592" t="str">
            <v>LOZOLLA</v>
          </cell>
          <cell r="U592" t="str">
            <v>MANUEL ROBERTO</v>
          </cell>
          <cell r="W592">
            <v>45860</v>
          </cell>
        </row>
        <row r="593">
          <cell r="S593" t="str">
            <v>GALVAN</v>
          </cell>
          <cell r="T593" t="str">
            <v>VILLA</v>
          </cell>
          <cell r="U593" t="str">
            <v>EMMANUEL ARAMIS</v>
          </cell>
        </row>
        <row r="594">
          <cell r="S594" t="str">
            <v>ROJO</v>
          </cell>
          <cell r="T594" t="str">
            <v>ROJO</v>
          </cell>
          <cell r="U594" t="str">
            <v>MARIA DEL CARMEN</v>
          </cell>
        </row>
        <row r="595">
          <cell r="S595" t="str">
            <v>ORTEGA</v>
          </cell>
          <cell r="T595" t="str">
            <v>HERNANDEZ</v>
          </cell>
          <cell r="U595" t="str">
            <v>SALVADOR</v>
          </cell>
        </row>
        <row r="596">
          <cell r="S596" t="str">
            <v>LOPEZ</v>
          </cell>
          <cell r="T596" t="str">
            <v>ZAMBRANO</v>
          </cell>
          <cell r="U596" t="str">
            <v>CARMI</v>
          </cell>
        </row>
        <row r="597">
          <cell r="S597" t="str">
            <v>MARTINEZ</v>
          </cell>
          <cell r="T597" t="str">
            <v>SANCHEZ</v>
          </cell>
          <cell r="U597" t="str">
            <v>CONSUELO</v>
          </cell>
        </row>
        <row r="598">
          <cell r="S598" t="str">
            <v>HERNANDEZ</v>
          </cell>
          <cell r="T598" t="str">
            <v>VELASCO</v>
          </cell>
          <cell r="U598" t="str">
            <v>BRYANT ALEXANDER´S</v>
          </cell>
          <cell r="W598">
            <v>45891</v>
          </cell>
        </row>
        <row r="599">
          <cell r="S599" t="str">
            <v>ALBARRAN</v>
          </cell>
          <cell r="T599" t="str">
            <v>QUIJADA</v>
          </cell>
          <cell r="U599" t="str">
            <v>GISELLE YAMILETH</v>
          </cell>
          <cell r="W599">
            <v>45919</v>
          </cell>
        </row>
        <row r="600">
          <cell r="S600" t="str">
            <v>GARCIA</v>
          </cell>
          <cell r="T600" t="str">
            <v>ESCOBAR</v>
          </cell>
          <cell r="U600" t="str">
            <v>CAMELIA</v>
          </cell>
        </row>
        <row r="601">
          <cell r="S601" t="str">
            <v>QUIROZ</v>
          </cell>
          <cell r="T601" t="str">
            <v>MIRANDA</v>
          </cell>
          <cell r="U601" t="str">
            <v>JESSICA EDITH</v>
          </cell>
        </row>
        <row r="602">
          <cell r="S602" t="str">
            <v>ARMENTA</v>
          </cell>
          <cell r="T602" t="str">
            <v>PEREZ</v>
          </cell>
          <cell r="U602" t="str">
            <v>ZOYLA MARIBEL</v>
          </cell>
        </row>
        <row r="603">
          <cell r="S603" t="str">
            <v>MARTINEZ</v>
          </cell>
          <cell r="T603" t="str">
            <v>ACOSTA</v>
          </cell>
          <cell r="U603" t="str">
            <v>AMANDA LIZETH</v>
          </cell>
          <cell r="W603">
            <v>45793</v>
          </cell>
        </row>
        <row r="604">
          <cell r="S604" t="str">
            <v>SERRANO</v>
          </cell>
          <cell r="T604" t="str">
            <v>CARRILLO</v>
          </cell>
          <cell r="U604" t="str">
            <v>MONICA YANILETH</v>
          </cell>
          <cell r="W604">
            <v>45829</v>
          </cell>
        </row>
        <row r="605">
          <cell r="S605" t="str">
            <v>RODRIGUEZ</v>
          </cell>
          <cell r="T605" t="str">
            <v/>
          </cell>
          <cell r="U605" t="str">
            <v>RICHARD</v>
          </cell>
          <cell r="W605">
            <v>45856</v>
          </cell>
        </row>
        <row r="606">
          <cell r="S606" t="str">
            <v>PALMA</v>
          </cell>
          <cell r="T606" t="str">
            <v>PALOMARES</v>
          </cell>
          <cell r="U606" t="str">
            <v>ROCIO</v>
          </cell>
          <cell r="W606">
            <v>45818</v>
          </cell>
        </row>
        <row r="607">
          <cell r="S607" t="str">
            <v>PIGEON</v>
          </cell>
          <cell r="T607" t="str">
            <v>GARCIA</v>
          </cell>
          <cell r="U607" t="str">
            <v>MAGDALENA</v>
          </cell>
          <cell r="W607">
            <v>45824</v>
          </cell>
        </row>
        <row r="608">
          <cell r="S608" t="str">
            <v>JIMENEZ</v>
          </cell>
          <cell r="T608" t="str">
            <v>DIAZ</v>
          </cell>
          <cell r="U608" t="str">
            <v>SANTOS FRANCISCO</v>
          </cell>
        </row>
        <row r="609">
          <cell r="S609" t="str">
            <v>MARTINEZ</v>
          </cell>
          <cell r="T609" t="str">
            <v>BRAVO</v>
          </cell>
          <cell r="U609" t="str">
            <v>ROLANDO</v>
          </cell>
          <cell r="W609">
            <v>45902</v>
          </cell>
        </row>
        <row r="610">
          <cell r="S610" t="str">
            <v>ORTIZ</v>
          </cell>
          <cell r="T610" t="str">
            <v>DURAN</v>
          </cell>
          <cell r="U610" t="str">
            <v>MARIANA</v>
          </cell>
          <cell r="W610">
            <v>45902</v>
          </cell>
        </row>
        <row r="611">
          <cell r="S611" t="str">
            <v>TORRES</v>
          </cell>
          <cell r="T611" t="str">
            <v>BLANCO</v>
          </cell>
          <cell r="U611" t="str">
            <v>WENDY MARISOL</v>
          </cell>
          <cell r="W611">
            <v>45835</v>
          </cell>
        </row>
        <row r="612">
          <cell r="S612" t="str">
            <v>CHAVEZ</v>
          </cell>
          <cell r="T612" t="str">
            <v>LOPEZ</v>
          </cell>
          <cell r="U612" t="str">
            <v>MARIA DE LOS ANGELES</v>
          </cell>
        </row>
        <row r="613">
          <cell r="S613" t="str">
            <v>PEREZ</v>
          </cell>
          <cell r="T613" t="str">
            <v>ROBLERO</v>
          </cell>
          <cell r="U613" t="str">
            <v>ADALI</v>
          </cell>
        </row>
        <row r="614">
          <cell r="S614" t="str">
            <v>LERMA</v>
          </cell>
          <cell r="T614" t="str">
            <v>AYALA</v>
          </cell>
          <cell r="U614" t="str">
            <v>VANESSA ALEJANDRA</v>
          </cell>
          <cell r="W614">
            <v>45793</v>
          </cell>
        </row>
        <row r="615">
          <cell r="S615" t="str">
            <v>MARTINEZ</v>
          </cell>
          <cell r="T615" t="str">
            <v>GARCIA</v>
          </cell>
          <cell r="U615" t="str">
            <v>ALEJANDRA</v>
          </cell>
          <cell r="W615">
            <v>45771</v>
          </cell>
        </row>
        <row r="616">
          <cell r="S616" t="str">
            <v>ZAMORA</v>
          </cell>
          <cell r="T616" t="str">
            <v>RANGEL</v>
          </cell>
          <cell r="U616" t="str">
            <v>AMBAR ELISE</v>
          </cell>
          <cell r="W616">
            <v>45941</v>
          </cell>
        </row>
        <row r="617">
          <cell r="S617" t="str">
            <v>PEREZ</v>
          </cell>
          <cell r="T617" t="str">
            <v>ORTEGA</v>
          </cell>
          <cell r="U617" t="str">
            <v>ANA MARIA</v>
          </cell>
          <cell r="W617">
            <v>45797</v>
          </cell>
        </row>
        <row r="618">
          <cell r="S618" t="str">
            <v>PADILLA</v>
          </cell>
          <cell r="T618" t="str">
            <v>OSUNA</v>
          </cell>
          <cell r="U618" t="str">
            <v>YAJAIRA SUNUBIA</v>
          </cell>
        </row>
        <row r="619">
          <cell r="S619" t="str">
            <v>DIAZ</v>
          </cell>
          <cell r="T619" t="str">
            <v>LOPEZ</v>
          </cell>
          <cell r="U619" t="str">
            <v>ANA MARIA</v>
          </cell>
        </row>
        <row r="620">
          <cell r="S620" t="str">
            <v>CABADA</v>
          </cell>
          <cell r="T620" t="str">
            <v>PAEZ</v>
          </cell>
          <cell r="U620" t="str">
            <v>MARGARITA MARIBEL</v>
          </cell>
        </row>
        <row r="621">
          <cell r="S621" t="str">
            <v>ADAME</v>
          </cell>
          <cell r="T621" t="str">
            <v>BIBIANO</v>
          </cell>
          <cell r="U621" t="str">
            <v>DULCE DAYANA</v>
          </cell>
          <cell r="W621">
            <v>45967</v>
          </cell>
        </row>
        <row r="622">
          <cell r="S622" t="str">
            <v>CORTES</v>
          </cell>
          <cell r="T622" t="str">
            <v>SILVA</v>
          </cell>
          <cell r="U622" t="str">
            <v>IVON KARELY</v>
          </cell>
          <cell r="W622">
            <v>45876</v>
          </cell>
        </row>
        <row r="623">
          <cell r="S623" t="str">
            <v>VALENZUELA</v>
          </cell>
          <cell r="T623" t="str">
            <v>AYALA</v>
          </cell>
          <cell r="U623" t="str">
            <v>ANA LILIA</v>
          </cell>
          <cell r="W623">
            <v>45805</v>
          </cell>
        </row>
        <row r="624">
          <cell r="S624" t="str">
            <v>CONSTANTINO</v>
          </cell>
          <cell r="T624" t="str">
            <v>ZERMEÑO</v>
          </cell>
          <cell r="U624" t="str">
            <v>URIEL IGNACIO</v>
          </cell>
        </row>
        <row r="625">
          <cell r="S625" t="str">
            <v>RIOS</v>
          </cell>
          <cell r="T625" t="str">
            <v>ZAMORA</v>
          </cell>
          <cell r="U625" t="str">
            <v>CINTHIA BETZAYDA</v>
          </cell>
        </row>
        <row r="626">
          <cell r="S626" t="str">
            <v>ROMO</v>
          </cell>
          <cell r="T626" t="str">
            <v>CASANOVA</v>
          </cell>
          <cell r="U626" t="str">
            <v>SERGIO GUSTAVO</v>
          </cell>
          <cell r="W626">
            <v>45828</v>
          </cell>
        </row>
        <row r="627">
          <cell r="S627" t="str">
            <v>ARENAS</v>
          </cell>
          <cell r="T627" t="str">
            <v>ALVAREZ</v>
          </cell>
          <cell r="U627" t="str">
            <v>MARICRUZ</v>
          </cell>
          <cell r="W627">
            <v>45770</v>
          </cell>
        </row>
        <row r="628">
          <cell r="S628" t="str">
            <v>TORRES</v>
          </cell>
          <cell r="T628" t="str">
            <v>GALINDO</v>
          </cell>
          <cell r="U628" t="str">
            <v>NUVIA YARITZIA</v>
          </cell>
          <cell r="W628">
            <v>45762</v>
          </cell>
        </row>
        <row r="629">
          <cell r="S629" t="str">
            <v>ARAUJO</v>
          </cell>
          <cell r="T629" t="str">
            <v>LEON</v>
          </cell>
          <cell r="U629" t="str">
            <v>DIANA MARGARITA</v>
          </cell>
          <cell r="W629">
            <v>45761</v>
          </cell>
        </row>
        <row r="630">
          <cell r="S630" t="str">
            <v>PEREZ</v>
          </cell>
          <cell r="T630" t="str">
            <v>NUÑEZ</v>
          </cell>
          <cell r="U630" t="str">
            <v>KARLA MARIA</v>
          </cell>
          <cell r="W630">
            <v>45817</v>
          </cell>
        </row>
        <row r="631">
          <cell r="S631" t="str">
            <v>LOPEZ</v>
          </cell>
          <cell r="T631" t="str">
            <v>VAZQUEZ</v>
          </cell>
          <cell r="U631" t="str">
            <v>LUIS ANGEL</v>
          </cell>
        </row>
        <row r="632">
          <cell r="S632" t="str">
            <v>OLIVO</v>
          </cell>
          <cell r="T632" t="str">
            <v>RAMIREZ</v>
          </cell>
          <cell r="U632" t="str">
            <v>JOSE LUIS</v>
          </cell>
        </row>
        <row r="633">
          <cell r="S633" t="str">
            <v>VAZQUEZ</v>
          </cell>
          <cell r="T633" t="str">
            <v>CHAVEZ</v>
          </cell>
          <cell r="U633" t="str">
            <v>SERGIO</v>
          </cell>
        </row>
        <row r="634">
          <cell r="S634" t="str">
            <v>RUGAMA</v>
          </cell>
          <cell r="T634" t="str">
            <v>BETANCO</v>
          </cell>
          <cell r="U634" t="str">
            <v>YESLING PAOLA</v>
          </cell>
        </row>
        <row r="635">
          <cell r="S635" t="str">
            <v>PRIETO</v>
          </cell>
          <cell r="T635" t="str">
            <v>OROZCO</v>
          </cell>
          <cell r="U635" t="str">
            <v>CHRISTIAN JESUS</v>
          </cell>
        </row>
        <row r="636">
          <cell r="S636" t="str">
            <v>PUENTES</v>
          </cell>
          <cell r="T636" t="str">
            <v>TREJO</v>
          </cell>
          <cell r="U636" t="str">
            <v>GENESIS</v>
          </cell>
          <cell r="W636">
            <v>45822</v>
          </cell>
        </row>
        <row r="637">
          <cell r="S637" t="str">
            <v>SORIA</v>
          </cell>
          <cell r="T637" t="str">
            <v>CORTEZ</v>
          </cell>
          <cell r="U637" t="str">
            <v>ROSA NAYELI</v>
          </cell>
        </row>
        <row r="638">
          <cell r="S638" t="str">
            <v>DURAN</v>
          </cell>
          <cell r="T638" t="str">
            <v>HERNANDEZ</v>
          </cell>
          <cell r="U638" t="str">
            <v>LETICIA ISABEL</v>
          </cell>
        </row>
        <row r="639">
          <cell r="S639" t="str">
            <v>HERNANDEZ</v>
          </cell>
          <cell r="T639" t="str">
            <v>LOPEZ</v>
          </cell>
          <cell r="U639" t="str">
            <v>BLANDINA DIONORA</v>
          </cell>
        </row>
        <row r="640">
          <cell r="S640" t="str">
            <v>HERNANDEZ</v>
          </cell>
          <cell r="T640" t="str">
            <v>MORENO</v>
          </cell>
          <cell r="U640" t="str">
            <v>BRIANDA MARCELA</v>
          </cell>
        </row>
        <row r="641">
          <cell r="S641" t="str">
            <v>LOPEZ</v>
          </cell>
          <cell r="T641" t="str">
            <v>AGUILAR</v>
          </cell>
          <cell r="U641" t="str">
            <v>RAQUEL</v>
          </cell>
        </row>
        <row r="642">
          <cell r="S642" t="str">
            <v>PALACIOS</v>
          </cell>
          <cell r="T642" t="str">
            <v/>
          </cell>
          <cell r="U642" t="str">
            <v>LORENZA</v>
          </cell>
        </row>
        <row r="643">
          <cell r="S643" t="str">
            <v>BURCIAGA</v>
          </cell>
          <cell r="T643" t="str">
            <v>OLMOS</v>
          </cell>
          <cell r="U643" t="str">
            <v>MICHELLE ARELI</v>
          </cell>
        </row>
        <row r="644">
          <cell r="S644" t="str">
            <v>SILVA</v>
          </cell>
          <cell r="T644" t="str">
            <v>GONZALEZ</v>
          </cell>
          <cell r="U644" t="str">
            <v>IRAIS</v>
          </cell>
        </row>
        <row r="645">
          <cell r="S645" t="str">
            <v>RAMIREZ</v>
          </cell>
          <cell r="T645" t="str">
            <v>MATA</v>
          </cell>
          <cell r="U645" t="str">
            <v>VERONICA</v>
          </cell>
        </row>
        <row r="646">
          <cell r="S646" t="str">
            <v>BADILLO</v>
          </cell>
          <cell r="T646" t="str">
            <v/>
          </cell>
          <cell r="U646" t="str">
            <v>RAQUEL</v>
          </cell>
        </row>
        <row r="647">
          <cell r="S647" t="str">
            <v>FIGUEROA</v>
          </cell>
          <cell r="T647" t="str">
            <v>CARRANZA</v>
          </cell>
          <cell r="U647" t="str">
            <v>MARIA GUADALUPE</v>
          </cell>
        </row>
        <row r="648">
          <cell r="S648" t="str">
            <v>VALENZUELA</v>
          </cell>
          <cell r="T648" t="str">
            <v>PALAFOX</v>
          </cell>
          <cell r="U648" t="str">
            <v>YULIKA ELIZABETH</v>
          </cell>
        </row>
        <row r="649">
          <cell r="S649" t="str">
            <v>PEREZ</v>
          </cell>
          <cell r="T649" t="str">
            <v>SALAZAR</v>
          </cell>
          <cell r="U649" t="str">
            <v>VALERI VENESA</v>
          </cell>
        </row>
        <row r="650">
          <cell r="S650" t="str">
            <v>MORENO</v>
          </cell>
          <cell r="T650" t="str">
            <v>SANTOS</v>
          </cell>
          <cell r="U650" t="str">
            <v>ZAID</v>
          </cell>
        </row>
        <row r="651">
          <cell r="S651" t="str">
            <v>CASTILLO</v>
          </cell>
          <cell r="T651" t="str">
            <v>MENDEZ</v>
          </cell>
          <cell r="U651" t="str">
            <v>MARCO ANTONIO</v>
          </cell>
        </row>
        <row r="652">
          <cell r="S652" t="str">
            <v>CERVANTES</v>
          </cell>
          <cell r="T652" t="str">
            <v>MARTINEZ</v>
          </cell>
          <cell r="U652" t="str">
            <v>DULCE ANAHY</v>
          </cell>
        </row>
        <row r="653">
          <cell r="S653" t="str">
            <v>GUTIERREZ</v>
          </cell>
          <cell r="T653" t="str">
            <v>GRANADOS</v>
          </cell>
          <cell r="U653" t="str">
            <v>KIMBERLY ALEXANDRA</v>
          </cell>
        </row>
        <row r="654">
          <cell r="S654" t="str">
            <v>MEDINA</v>
          </cell>
          <cell r="T654" t="str">
            <v>GOMEZ</v>
          </cell>
          <cell r="U654" t="str">
            <v>ARIANA JAZMIN</v>
          </cell>
        </row>
        <row r="655">
          <cell r="S655" t="str">
            <v>POLICARPO</v>
          </cell>
          <cell r="T655" t="str">
            <v>RODRIGUEZ</v>
          </cell>
          <cell r="U655" t="str">
            <v>ANA CECILIA</v>
          </cell>
        </row>
        <row r="656">
          <cell r="S656" t="str">
            <v>PINEDA</v>
          </cell>
          <cell r="T656" t="str">
            <v>SOLIS</v>
          </cell>
          <cell r="U656" t="str">
            <v>LUIS ENRIQUE</v>
          </cell>
        </row>
        <row r="657">
          <cell r="S657" t="str">
            <v>LEMUS</v>
          </cell>
          <cell r="T657" t="str">
            <v>FRANCO</v>
          </cell>
          <cell r="U657" t="str">
            <v>J. JESUS</v>
          </cell>
          <cell r="W657">
            <v>45824</v>
          </cell>
        </row>
        <row r="658">
          <cell r="S658" t="str">
            <v>RIOS</v>
          </cell>
          <cell r="T658" t="str">
            <v>GARCIA</v>
          </cell>
          <cell r="U658" t="str">
            <v>BELEM EMILIA</v>
          </cell>
          <cell r="W658">
            <v>45918</v>
          </cell>
        </row>
        <row r="659">
          <cell r="S659" t="str">
            <v>VERDUGO</v>
          </cell>
          <cell r="T659" t="str">
            <v>ALEJO</v>
          </cell>
          <cell r="U659" t="str">
            <v>ISAAC</v>
          </cell>
          <cell r="W659">
            <v>45913</v>
          </cell>
        </row>
        <row r="660">
          <cell r="S660" t="str">
            <v>MANZO</v>
          </cell>
          <cell r="T660" t="str">
            <v>MOLINA</v>
          </cell>
          <cell r="U660" t="str">
            <v>ALEJANDRA BERENICE</v>
          </cell>
        </row>
        <row r="661">
          <cell r="S661" t="str">
            <v>MERCADO</v>
          </cell>
          <cell r="T661" t="str">
            <v>RIOS</v>
          </cell>
          <cell r="U661" t="str">
            <v>ALVIERY</v>
          </cell>
        </row>
        <row r="662">
          <cell r="S662" t="str">
            <v>AYALA</v>
          </cell>
          <cell r="T662" t="str">
            <v>MIRANDA</v>
          </cell>
          <cell r="U662" t="str">
            <v>MARIA</v>
          </cell>
        </row>
        <row r="663">
          <cell r="S663" t="str">
            <v>CONTRERAS</v>
          </cell>
          <cell r="T663" t="str">
            <v>RODRIGUEZ</v>
          </cell>
          <cell r="U663" t="str">
            <v>SARA</v>
          </cell>
        </row>
        <row r="664">
          <cell r="S664" t="str">
            <v>BAÑUELOS</v>
          </cell>
          <cell r="T664" t="str">
            <v>ESPINOSA</v>
          </cell>
          <cell r="U664" t="str">
            <v>ARLET JOCELYN</v>
          </cell>
        </row>
        <row r="665">
          <cell r="S665" t="str">
            <v>GALEANA</v>
          </cell>
          <cell r="T665" t="str">
            <v>HERNANDEZ</v>
          </cell>
          <cell r="U665" t="str">
            <v>JOVANY OBED</v>
          </cell>
        </row>
        <row r="666">
          <cell r="S666" t="str">
            <v>JIMENEZ</v>
          </cell>
          <cell r="T666" t="str">
            <v>PAREDES</v>
          </cell>
          <cell r="U666" t="str">
            <v>ANALU YAMILETH</v>
          </cell>
        </row>
        <row r="667">
          <cell r="S667" t="str">
            <v>CRUZ</v>
          </cell>
          <cell r="T667" t="str">
            <v>MARTINEZ</v>
          </cell>
          <cell r="U667" t="str">
            <v>CELESTINO</v>
          </cell>
        </row>
        <row r="668">
          <cell r="S668" t="str">
            <v>IBAÑEZ</v>
          </cell>
          <cell r="T668" t="str">
            <v>TORRES</v>
          </cell>
          <cell r="U668" t="str">
            <v>JESUS ORLANDO</v>
          </cell>
        </row>
        <row r="669">
          <cell r="S669" t="str">
            <v>PEREZ</v>
          </cell>
          <cell r="T669" t="str">
            <v>RODAS</v>
          </cell>
          <cell r="U669" t="str">
            <v>ANGEL ARTURO</v>
          </cell>
        </row>
        <row r="670">
          <cell r="S670" t="str">
            <v>MORALES</v>
          </cell>
          <cell r="T670" t="str">
            <v>DELGADO</v>
          </cell>
          <cell r="U670" t="str">
            <v>FRANCISCA</v>
          </cell>
        </row>
        <row r="671">
          <cell r="S671" t="str">
            <v>PEREZ</v>
          </cell>
          <cell r="T671" t="str">
            <v>TOSCANO</v>
          </cell>
          <cell r="U671" t="str">
            <v>OLGALIVIA</v>
          </cell>
        </row>
        <row r="672">
          <cell r="S672" t="str">
            <v>DE LA CRUZ</v>
          </cell>
          <cell r="T672" t="str">
            <v>GOMEZ</v>
          </cell>
          <cell r="U672" t="str">
            <v>MARIA ISABEL</v>
          </cell>
        </row>
        <row r="673">
          <cell r="S673" t="str">
            <v>CHAVEZ</v>
          </cell>
          <cell r="T673" t="str">
            <v>CHAVEZ</v>
          </cell>
          <cell r="U673" t="str">
            <v>REYNA GUADALUPE</v>
          </cell>
        </row>
        <row r="674">
          <cell r="S674" t="str">
            <v>LOPEZ</v>
          </cell>
          <cell r="T674" t="str">
            <v>GONZALEZ</v>
          </cell>
          <cell r="U674" t="str">
            <v>GILBERTO ANGEL</v>
          </cell>
        </row>
        <row r="675">
          <cell r="S675" t="str">
            <v>HERNANDEZ</v>
          </cell>
          <cell r="T675" t="str">
            <v>MENDEZ</v>
          </cell>
          <cell r="U675" t="str">
            <v>TERESA</v>
          </cell>
        </row>
        <row r="676">
          <cell r="S676" t="str">
            <v>MENDEZ</v>
          </cell>
          <cell r="T676" t="str">
            <v>GARCIA</v>
          </cell>
          <cell r="U676" t="str">
            <v>ANTONIO MARCELINO</v>
          </cell>
        </row>
        <row r="677">
          <cell r="S677" t="str">
            <v>MARTINEZ</v>
          </cell>
          <cell r="T677" t="str">
            <v>ZUÑIGA</v>
          </cell>
          <cell r="U677" t="str">
            <v>ISMAEL</v>
          </cell>
        </row>
        <row r="678">
          <cell r="S678" t="str">
            <v>SAMANIEGO</v>
          </cell>
          <cell r="T678" t="str">
            <v>MONTIEL</v>
          </cell>
          <cell r="U678" t="str">
            <v>ALEJANDRA</v>
          </cell>
        </row>
        <row r="679">
          <cell r="S679" t="str">
            <v>ALVAREZ</v>
          </cell>
          <cell r="T679" t="str">
            <v>JERONIMO</v>
          </cell>
          <cell r="U679" t="str">
            <v>MARIA ELENA</v>
          </cell>
        </row>
        <row r="680">
          <cell r="S680" t="str">
            <v>NAVARRO</v>
          </cell>
          <cell r="T680" t="str">
            <v>AGUILAR</v>
          </cell>
          <cell r="U680" t="str">
            <v>MARGARITA</v>
          </cell>
        </row>
        <row r="681">
          <cell r="S681" t="str">
            <v>VALENZUELA</v>
          </cell>
          <cell r="T681" t="str">
            <v>VAZQUEZ</v>
          </cell>
          <cell r="U681" t="str">
            <v>GUADALUPE</v>
          </cell>
        </row>
        <row r="682">
          <cell r="S682" t="str">
            <v>ZAMORA</v>
          </cell>
          <cell r="T682" t="str">
            <v>REYES</v>
          </cell>
          <cell r="U682" t="str">
            <v>ISAURA JANNETT</v>
          </cell>
        </row>
        <row r="683">
          <cell r="S683" t="str">
            <v>ROJAS</v>
          </cell>
          <cell r="T683" t="str">
            <v>IBARRA</v>
          </cell>
          <cell r="U683" t="str">
            <v>YOLANDA</v>
          </cell>
        </row>
        <row r="684">
          <cell r="S684" t="str">
            <v>LOPEZ</v>
          </cell>
          <cell r="T684" t="str">
            <v>CASTRO</v>
          </cell>
          <cell r="U684" t="str">
            <v>ANTONIA</v>
          </cell>
        </row>
        <row r="685">
          <cell r="S685" t="str">
            <v>GOMEZ</v>
          </cell>
          <cell r="T685" t="str">
            <v>PEREZ</v>
          </cell>
          <cell r="U685" t="str">
            <v>BLANCA ESTHER</v>
          </cell>
        </row>
        <row r="686">
          <cell r="S686" t="str">
            <v>SALAZAR</v>
          </cell>
          <cell r="T686" t="str">
            <v>JIMENEZ</v>
          </cell>
          <cell r="U686" t="str">
            <v>FRANCISCO</v>
          </cell>
        </row>
        <row r="687">
          <cell r="S687" t="str">
            <v>HERNANDEZ</v>
          </cell>
          <cell r="T687" t="str">
            <v>REYES</v>
          </cell>
          <cell r="U687" t="str">
            <v>IVETTE ALEJANDRA</v>
          </cell>
        </row>
        <row r="688">
          <cell r="S688" t="str">
            <v>MARTINEZ</v>
          </cell>
          <cell r="T688" t="str">
            <v>FRANCISCO</v>
          </cell>
          <cell r="U688" t="str">
            <v>CATALINA</v>
          </cell>
        </row>
        <row r="689">
          <cell r="S689" t="str">
            <v>MARTINEZ</v>
          </cell>
          <cell r="T689" t="str">
            <v>FRANCISCO</v>
          </cell>
          <cell r="U689" t="str">
            <v>CATALINA</v>
          </cell>
        </row>
        <row r="690">
          <cell r="S690" t="str">
            <v>CASTRO</v>
          </cell>
          <cell r="T690" t="str">
            <v>CONTRERAS</v>
          </cell>
          <cell r="U690" t="str">
            <v>MIGUEL ANGEL</v>
          </cell>
        </row>
        <row r="691">
          <cell r="S691" t="str">
            <v>OROSCO</v>
          </cell>
          <cell r="T691" t="str">
            <v>IRIQUI</v>
          </cell>
          <cell r="U691" t="str">
            <v>ANGEL ALEXIS</v>
          </cell>
        </row>
        <row r="692">
          <cell r="S692" t="str">
            <v>ACOSTA</v>
          </cell>
          <cell r="T692" t="str">
            <v>NORIEGA</v>
          </cell>
          <cell r="U692" t="str">
            <v>YAHAIRA ELIZABETH</v>
          </cell>
        </row>
        <row r="693">
          <cell r="S693" t="str">
            <v>SANCHEZ</v>
          </cell>
          <cell r="T693" t="str">
            <v>GONZALEZ</v>
          </cell>
          <cell r="U693" t="str">
            <v>MAURILIO</v>
          </cell>
        </row>
        <row r="694">
          <cell r="S694" t="str">
            <v>GONZALEZ</v>
          </cell>
          <cell r="T694" t="str">
            <v>DOMINGUEZ</v>
          </cell>
          <cell r="U694" t="str">
            <v>DANNAH JULIETH</v>
          </cell>
        </row>
        <row r="695">
          <cell r="S695" t="str">
            <v>PEREZ</v>
          </cell>
          <cell r="T695" t="str">
            <v>RIVAS</v>
          </cell>
          <cell r="U695" t="str">
            <v>LEONARDO ZAID</v>
          </cell>
        </row>
        <row r="696">
          <cell r="S696" t="str">
            <v>SANCHEZ</v>
          </cell>
          <cell r="T696" t="str">
            <v>TREJO</v>
          </cell>
          <cell r="U696" t="str">
            <v>ANA LILIA</v>
          </cell>
        </row>
        <row r="697">
          <cell r="S697" t="str">
            <v>COVARRUBIAS</v>
          </cell>
          <cell r="T697" t="str">
            <v>PEÑA</v>
          </cell>
          <cell r="U697" t="str">
            <v>EDUARDO</v>
          </cell>
        </row>
        <row r="698">
          <cell r="S698" t="str">
            <v>GARCIA</v>
          </cell>
          <cell r="T698" t="str">
            <v>GARCIA</v>
          </cell>
          <cell r="U698" t="str">
            <v>CAROLINA</v>
          </cell>
          <cell r="W698">
            <v>45774</v>
          </cell>
        </row>
        <row r="699">
          <cell r="S699" t="str">
            <v>BELTRAN</v>
          </cell>
          <cell r="T699" t="str">
            <v>GOMEZ</v>
          </cell>
          <cell r="U699" t="str">
            <v>JANETH</v>
          </cell>
          <cell r="W699">
            <v>45764</v>
          </cell>
        </row>
        <row r="700">
          <cell r="S700" t="str">
            <v>AVENDAÑO</v>
          </cell>
          <cell r="T700" t="str">
            <v>MARTINEZ</v>
          </cell>
          <cell r="U700" t="str">
            <v>MONICA SOFIA</v>
          </cell>
          <cell r="W700">
            <v>45782</v>
          </cell>
        </row>
        <row r="701">
          <cell r="S701" t="str">
            <v>PADILLA</v>
          </cell>
          <cell r="T701" t="str">
            <v>SMITH</v>
          </cell>
          <cell r="U701" t="str">
            <v>JUAN JOSE</v>
          </cell>
          <cell r="W701">
            <v>45757</v>
          </cell>
        </row>
        <row r="702">
          <cell r="S702" t="str">
            <v>BECERRIL</v>
          </cell>
          <cell r="T702" t="str">
            <v>ORTEGA</v>
          </cell>
          <cell r="U702" t="str">
            <v>HEYDI SAREDT</v>
          </cell>
        </row>
        <row r="703">
          <cell r="S703" t="str">
            <v>BETANCOURT</v>
          </cell>
          <cell r="T703" t="str">
            <v>LOPEZ</v>
          </cell>
          <cell r="U703" t="str">
            <v>JUAN JOSE</v>
          </cell>
        </row>
        <row r="704">
          <cell r="S704" t="str">
            <v>HERNANDEZ</v>
          </cell>
          <cell r="T704" t="str">
            <v>CARDENAS</v>
          </cell>
          <cell r="U704" t="str">
            <v>JOSE MANUEL</v>
          </cell>
        </row>
        <row r="705">
          <cell r="S705" t="str">
            <v>SOSA</v>
          </cell>
          <cell r="T705" t="str">
            <v>SANTIZO</v>
          </cell>
          <cell r="U705" t="str">
            <v>ELEVITA ABIGAIL</v>
          </cell>
        </row>
        <row r="706">
          <cell r="S706" t="str">
            <v>PEREZ</v>
          </cell>
          <cell r="T706" t="str">
            <v>LOPEZ</v>
          </cell>
          <cell r="U706" t="str">
            <v>MARCO ANTONIO</v>
          </cell>
        </row>
        <row r="707">
          <cell r="S707" t="str">
            <v>ESPARZA</v>
          </cell>
          <cell r="T707" t="str">
            <v>QUEZADA</v>
          </cell>
          <cell r="U707" t="str">
            <v>SHARIS CALLIOPE</v>
          </cell>
        </row>
        <row r="708">
          <cell r="S708" t="str">
            <v>NEVAREZ</v>
          </cell>
          <cell r="T708" t="str">
            <v>MEDINA</v>
          </cell>
          <cell r="U708" t="str">
            <v>ANA FERNANDA</v>
          </cell>
        </row>
        <row r="709">
          <cell r="S709" t="str">
            <v>JIMENEZ</v>
          </cell>
          <cell r="T709" t="str">
            <v>HERNANDEZ</v>
          </cell>
          <cell r="U709" t="str">
            <v>ALAN MARIN</v>
          </cell>
        </row>
        <row r="710">
          <cell r="S710" t="str">
            <v>RAMIREZ</v>
          </cell>
          <cell r="T710" t="str">
            <v>ESCOBEDO</v>
          </cell>
          <cell r="U710" t="str">
            <v>RAMON</v>
          </cell>
        </row>
        <row r="714">
          <cell r="W714">
            <v>45789</v>
          </cell>
        </row>
        <row r="716">
          <cell r="W716">
            <v>45757</v>
          </cell>
        </row>
        <row r="717">
          <cell r="W717">
            <v>45757</v>
          </cell>
        </row>
        <row r="719">
          <cell r="W719">
            <v>45941</v>
          </cell>
        </row>
        <row r="720">
          <cell r="W720">
            <v>45820</v>
          </cell>
        </row>
        <row r="721">
          <cell r="W721">
            <v>45820</v>
          </cell>
        </row>
        <row r="722">
          <cell r="W722">
            <v>45816</v>
          </cell>
        </row>
        <row r="723">
          <cell r="W723">
            <v>45782</v>
          </cell>
        </row>
        <row r="724">
          <cell r="W724">
            <v>45782</v>
          </cell>
        </row>
        <row r="727">
          <cell r="W727">
            <v>45784</v>
          </cell>
        </row>
        <row r="728">
          <cell r="W728">
            <v>45902</v>
          </cell>
        </row>
        <row r="731">
          <cell r="W731">
            <v>45871</v>
          </cell>
        </row>
        <row r="732">
          <cell r="W732">
            <v>45787</v>
          </cell>
        </row>
        <row r="733">
          <cell r="W733">
            <v>45787</v>
          </cell>
        </row>
        <row r="734">
          <cell r="W734">
            <v>45866</v>
          </cell>
        </row>
        <row r="735">
          <cell r="W735">
            <v>45800</v>
          </cell>
        </row>
        <row r="736">
          <cell r="W736">
            <v>45800</v>
          </cell>
        </row>
        <row r="737">
          <cell r="W737">
            <v>45801</v>
          </cell>
        </row>
        <row r="740">
          <cell r="W740">
            <v>45822</v>
          </cell>
        </row>
        <row r="741">
          <cell r="W741">
            <v>45784</v>
          </cell>
        </row>
        <row r="742">
          <cell r="W742">
            <v>45784</v>
          </cell>
        </row>
        <row r="747">
          <cell r="W747">
            <v>45790</v>
          </cell>
        </row>
        <row r="748">
          <cell r="W748">
            <v>45791</v>
          </cell>
        </row>
        <row r="749">
          <cell r="W749">
            <v>45854</v>
          </cell>
        </row>
        <row r="750">
          <cell r="W750">
            <v>45818</v>
          </cell>
        </row>
        <row r="788">
          <cell r="W788">
            <v>45771</v>
          </cell>
        </row>
        <row r="789">
          <cell r="W789">
            <v>45772</v>
          </cell>
        </row>
        <row r="790">
          <cell r="W790">
            <v>45798</v>
          </cell>
        </row>
        <row r="791">
          <cell r="W791">
            <v>45757</v>
          </cell>
        </row>
        <row r="792">
          <cell r="W792">
            <v>45878</v>
          </cell>
        </row>
        <row r="798">
          <cell r="W798">
            <v>45764</v>
          </cell>
        </row>
        <row r="799">
          <cell r="W799">
            <v>45782</v>
          </cell>
        </row>
        <row r="800">
          <cell r="W800">
            <v>45761</v>
          </cell>
        </row>
        <row r="801">
          <cell r="W801">
            <v>45761</v>
          </cell>
        </row>
        <row r="802">
          <cell r="W802">
            <v>45761</v>
          </cell>
        </row>
        <row r="803">
          <cell r="W803">
            <v>45885</v>
          </cell>
        </row>
        <row r="804">
          <cell r="W804">
            <v>45759</v>
          </cell>
        </row>
        <row r="806">
          <cell r="W806">
            <v>45788</v>
          </cell>
        </row>
        <row r="807">
          <cell r="W807">
            <v>45764</v>
          </cell>
        </row>
        <row r="808">
          <cell r="W808">
            <v>45767</v>
          </cell>
        </row>
        <row r="819">
          <cell r="W819">
            <v>45768</v>
          </cell>
        </row>
        <row r="823">
          <cell r="W823">
            <v>45768</v>
          </cell>
        </row>
        <row r="824">
          <cell r="W824">
            <v>45785</v>
          </cell>
        </row>
        <row r="827">
          <cell r="W827">
            <v>45934</v>
          </cell>
        </row>
        <row r="828">
          <cell r="W828">
            <v>45782</v>
          </cell>
        </row>
        <row r="829">
          <cell r="W829">
            <v>45789</v>
          </cell>
        </row>
        <row r="833">
          <cell r="W833">
            <v>45817</v>
          </cell>
        </row>
        <row r="834">
          <cell r="W834">
            <v>45813</v>
          </cell>
        </row>
        <row r="835">
          <cell r="W835">
            <v>45913</v>
          </cell>
        </row>
        <row r="851">
          <cell r="W851">
            <v>45969</v>
          </cell>
        </row>
        <row r="852">
          <cell r="W852">
            <v>45822</v>
          </cell>
        </row>
        <row r="857">
          <cell r="W857">
            <v>45817</v>
          </cell>
        </row>
        <row r="858">
          <cell r="W858">
            <v>45850</v>
          </cell>
        </row>
        <row r="859">
          <cell r="W859">
            <v>45883</v>
          </cell>
        </row>
        <row r="871">
          <cell r="W871">
            <v>45923</v>
          </cell>
        </row>
        <row r="876">
          <cell r="W876">
            <v>45954</v>
          </cell>
        </row>
        <row r="877">
          <cell r="W877">
            <v>45791</v>
          </cell>
        </row>
        <row r="879">
          <cell r="W879">
            <v>45877</v>
          </cell>
        </row>
        <row r="892">
          <cell r="W892">
            <v>45790</v>
          </cell>
        </row>
        <row r="893">
          <cell r="W893">
            <v>45914</v>
          </cell>
        </row>
        <row r="894">
          <cell r="W894">
            <v>45812</v>
          </cell>
        </row>
        <row r="896">
          <cell r="W896">
            <v>45876</v>
          </cell>
        </row>
        <row r="897">
          <cell r="W897">
            <v>45884</v>
          </cell>
        </row>
        <row r="898">
          <cell r="W898">
            <v>45793</v>
          </cell>
        </row>
        <row r="899">
          <cell r="W899">
            <v>45890</v>
          </cell>
        </row>
        <row r="900">
          <cell r="W900">
            <v>45793</v>
          </cell>
        </row>
        <row r="907">
          <cell r="W907">
            <v>45923</v>
          </cell>
        </row>
        <row r="908">
          <cell r="W908">
            <v>45965</v>
          </cell>
        </row>
        <row r="909">
          <cell r="W909">
            <v>45874</v>
          </cell>
        </row>
        <row r="910">
          <cell r="W910">
            <v>45819</v>
          </cell>
        </row>
        <row r="911">
          <cell r="W911">
            <v>45866</v>
          </cell>
        </row>
        <row r="912">
          <cell r="W912">
            <v>45822</v>
          </cell>
        </row>
        <row r="913">
          <cell r="W913">
            <v>45913</v>
          </cell>
        </row>
        <row r="914">
          <cell r="W914">
            <v>45923</v>
          </cell>
        </row>
        <row r="915">
          <cell r="W915">
            <v>45923</v>
          </cell>
        </row>
        <row r="916">
          <cell r="W916">
            <v>45890</v>
          </cell>
        </row>
        <row r="917">
          <cell r="W917">
            <v>45959</v>
          </cell>
        </row>
        <row r="918">
          <cell r="W918">
            <v>45958</v>
          </cell>
        </row>
        <row r="919">
          <cell r="W919">
            <v>45890</v>
          </cell>
        </row>
        <row r="920">
          <cell r="W920">
            <v>45941</v>
          </cell>
        </row>
        <row r="921">
          <cell r="W921">
            <v>45941</v>
          </cell>
        </row>
        <row r="922">
          <cell r="W922">
            <v>45923</v>
          </cell>
        </row>
        <row r="923">
          <cell r="W923">
            <v>45959</v>
          </cell>
        </row>
        <row r="924">
          <cell r="W924">
            <v>45923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CRUZ</v>
          </cell>
        </row>
        <row r="7">
          <cell r="R7">
            <v>45791</v>
          </cell>
        </row>
        <row r="8">
          <cell r="R8">
            <v>45791</v>
          </cell>
        </row>
        <row r="9">
          <cell r="R9">
            <v>45799</v>
          </cell>
        </row>
        <row r="10">
          <cell r="R10">
            <v>45813</v>
          </cell>
        </row>
        <row r="11">
          <cell r="R11">
            <v>45817</v>
          </cell>
        </row>
        <row r="12">
          <cell r="R12">
            <v>45819</v>
          </cell>
        </row>
        <row r="13">
          <cell r="R13">
            <v>45819</v>
          </cell>
        </row>
        <row r="14">
          <cell r="R14">
            <v>45826</v>
          </cell>
        </row>
        <row r="15">
          <cell r="R15">
            <v>45833</v>
          </cell>
        </row>
        <row r="16">
          <cell r="R16">
            <v>45817</v>
          </cell>
        </row>
        <row r="17">
          <cell r="R17">
            <v>45826</v>
          </cell>
        </row>
        <row r="41">
          <cell r="R41">
            <v>45771</v>
          </cell>
        </row>
        <row r="42">
          <cell r="R42">
            <v>45776</v>
          </cell>
        </row>
        <row r="43">
          <cell r="R43">
            <v>45776</v>
          </cell>
        </row>
        <row r="44">
          <cell r="R44">
            <v>45776</v>
          </cell>
        </row>
        <row r="45">
          <cell r="R45">
            <v>45776</v>
          </cell>
        </row>
        <row r="46">
          <cell r="R46">
            <v>45776</v>
          </cell>
        </row>
        <row r="50">
          <cell r="R50">
            <v>45783</v>
          </cell>
        </row>
        <row r="51">
          <cell r="R51">
            <v>45783</v>
          </cell>
        </row>
        <row r="52">
          <cell r="R52">
            <v>45761</v>
          </cell>
        </row>
        <row r="53">
          <cell r="R53">
            <v>45804</v>
          </cell>
        </row>
        <row r="54">
          <cell r="R54">
            <v>45817</v>
          </cell>
        </row>
        <row r="55">
          <cell r="R55">
            <v>45817</v>
          </cell>
        </row>
        <row r="56">
          <cell r="R56">
            <v>45817</v>
          </cell>
        </row>
        <row r="57">
          <cell r="R57">
            <v>45813</v>
          </cell>
        </row>
        <row r="58">
          <cell r="R58">
            <v>45804</v>
          </cell>
        </row>
        <row r="59">
          <cell r="R59">
            <v>45813</v>
          </cell>
        </row>
        <row r="60">
          <cell r="R60">
            <v>45813</v>
          </cell>
        </row>
        <row r="61">
          <cell r="R61">
            <v>45819</v>
          </cell>
        </row>
        <row r="62">
          <cell r="R62">
            <v>45838</v>
          </cell>
        </row>
        <row r="63">
          <cell r="R63">
            <v>45819</v>
          </cell>
        </row>
        <row r="64">
          <cell r="R64">
            <v>45819</v>
          </cell>
        </row>
        <row r="65">
          <cell r="R65">
            <v>45819</v>
          </cell>
        </row>
        <row r="66">
          <cell r="R66">
            <v>45838</v>
          </cell>
        </row>
        <row r="67">
          <cell r="R67">
            <v>45838</v>
          </cell>
        </row>
        <row r="68">
          <cell r="R68">
            <v>45838</v>
          </cell>
        </row>
        <row r="69">
          <cell r="R69">
            <v>45831</v>
          </cell>
        </row>
        <row r="70">
          <cell r="R70">
            <v>45832</v>
          </cell>
        </row>
        <row r="73">
          <cell r="R73">
            <v>45832</v>
          </cell>
        </row>
        <row r="74">
          <cell r="R74">
            <v>45832</v>
          </cell>
        </row>
        <row r="76">
          <cell r="R76">
            <v>45832</v>
          </cell>
        </row>
        <row r="78">
          <cell r="R78">
            <v>45832</v>
          </cell>
        </row>
        <row r="79">
          <cell r="R79">
            <v>45832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BARTHELMES</v>
          </cell>
        </row>
        <row r="18">
          <cell r="S18" t="str">
            <v>DELGADO</v>
          </cell>
          <cell r="T18" t="str">
            <v>MOTA</v>
          </cell>
          <cell r="U18" t="str">
            <v>TEODORO</v>
          </cell>
          <cell r="V18">
            <v>45749</v>
          </cell>
        </row>
        <row r="19">
          <cell r="S19" t="str">
            <v>GARCIA</v>
          </cell>
          <cell r="T19" t="str">
            <v>FIGUEROA</v>
          </cell>
          <cell r="U19" t="str">
            <v>VALENTIN</v>
          </cell>
          <cell r="V19">
            <v>45748</v>
          </cell>
        </row>
        <row r="20">
          <cell r="S20" t="str">
            <v>ENRIQUEZ</v>
          </cell>
          <cell r="T20" t="str">
            <v>CRUZ</v>
          </cell>
          <cell r="U20" t="str">
            <v>LUNA SARAHI</v>
          </cell>
          <cell r="V20">
            <v>45748</v>
          </cell>
        </row>
        <row r="21">
          <cell r="S21" t="str">
            <v>RUBIO</v>
          </cell>
          <cell r="T21" t="str">
            <v>SILVA</v>
          </cell>
          <cell r="U21" t="str">
            <v>ELVIA</v>
          </cell>
          <cell r="V21">
            <v>45754</v>
          </cell>
        </row>
        <row r="25">
          <cell r="S25" t="str">
            <v>TREJO</v>
          </cell>
          <cell r="T25" t="str">
            <v>BELTRAN</v>
          </cell>
          <cell r="U25" t="str">
            <v>LINDA RUBI</v>
          </cell>
          <cell r="V25">
            <v>45759</v>
          </cell>
        </row>
        <row r="26">
          <cell r="S26" t="str">
            <v>CUEN</v>
          </cell>
          <cell r="T26" t="str">
            <v>GANDARILLA</v>
          </cell>
          <cell r="U26" t="str">
            <v>ROSA</v>
          </cell>
          <cell r="V26">
            <v>45759</v>
          </cell>
        </row>
        <row r="30">
          <cell r="S30" t="str">
            <v>OSORIO</v>
          </cell>
          <cell r="T30" t="str">
            <v>ANTONIO</v>
          </cell>
          <cell r="U30" t="str">
            <v>CESAR OBET</v>
          </cell>
          <cell r="V30">
            <v>45752</v>
          </cell>
        </row>
        <row r="31">
          <cell r="S31" t="str">
            <v>RODRIGUEZ</v>
          </cell>
          <cell r="T31" t="str">
            <v>ROJAS</v>
          </cell>
          <cell r="U31" t="str">
            <v>LINDA CAROLINA</v>
          </cell>
          <cell r="V31">
            <v>45751</v>
          </cell>
        </row>
        <row r="32">
          <cell r="S32" t="str">
            <v>ZUÑIGA</v>
          </cell>
          <cell r="T32" t="str">
            <v>SEPULVEDA</v>
          </cell>
          <cell r="U32" t="str">
            <v>MA. DEL ROCIO</v>
          </cell>
          <cell r="V32">
            <v>45777</v>
          </cell>
        </row>
        <row r="33">
          <cell r="S33" t="str">
            <v>CABALLERO</v>
          </cell>
          <cell r="T33" t="str">
            <v>VILLA</v>
          </cell>
          <cell r="U33" t="str">
            <v>JORGE</v>
          </cell>
          <cell r="V33">
            <v>45812</v>
          </cell>
        </row>
        <row r="34">
          <cell r="S34" t="str">
            <v>AYALA</v>
          </cell>
          <cell r="T34" t="str">
            <v>MANZANAREZ</v>
          </cell>
          <cell r="U34" t="str">
            <v>LORENA</v>
          </cell>
          <cell r="V34">
            <v>45817</v>
          </cell>
        </row>
        <row r="35">
          <cell r="S35" t="str">
            <v>SORIANO</v>
          </cell>
          <cell r="T35" t="str">
            <v>VELEZ</v>
          </cell>
          <cell r="U35" t="str">
            <v>RUVISELA</v>
          </cell>
          <cell r="V35">
            <v>45812</v>
          </cell>
        </row>
        <row r="36">
          <cell r="S36" t="str">
            <v>VARGAS</v>
          </cell>
          <cell r="T36" t="str">
            <v>ARROYO</v>
          </cell>
          <cell r="U36" t="str">
            <v>YAIR</v>
          </cell>
          <cell r="V36">
            <v>45812</v>
          </cell>
        </row>
        <row r="37">
          <cell r="S37" t="str">
            <v>FELICIANO</v>
          </cell>
          <cell r="T37" t="str">
            <v>FABIAN</v>
          </cell>
          <cell r="U37" t="str">
            <v>JUANA</v>
          </cell>
          <cell r="V37">
            <v>45817</v>
          </cell>
        </row>
        <row r="39">
          <cell r="S39" t="str">
            <v>GOMEZ</v>
          </cell>
          <cell r="T39" t="str">
            <v>NIEVES</v>
          </cell>
          <cell r="U39" t="str">
            <v>CAROLINA</v>
          </cell>
          <cell r="V39">
            <v>45812</v>
          </cell>
        </row>
        <row r="68">
          <cell r="S68" t="str">
            <v>RAMIREZ</v>
          </cell>
          <cell r="T68" t="str">
            <v>SILVA</v>
          </cell>
          <cell r="U68" t="str">
            <v>MARIA GUADALUPE</v>
          </cell>
          <cell r="V68">
            <v>45748</v>
          </cell>
        </row>
        <row r="69">
          <cell r="S69" t="str">
            <v>CALIXTO</v>
          </cell>
          <cell r="T69" t="str">
            <v>MORALES</v>
          </cell>
          <cell r="U69" t="str">
            <v>ROCIO</v>
          </cell>
          <cell r="V69">
            <v>45750</v>
          </cell>
        </row>
        <row r="71">
          <cell r="S71" t="str">
            <v>LAZARO</v>
          </cell>
          <cell r="T71" t="str">
            <v>SALAZAR</v>
          </cell>
          <cell r="U71" t="str">
            <v>KAMILA</v>
          </cell>
          <cell r="V71">
            <v>45748</v>
          </cell>
        </row>
        <row r="72">
          <cell r="S72" t="str">
            <v>CRUZ</v>
          </cell>
          <cell r="T72" t="str">
            <v>SANDOVAL</v>
          </cell>
          <cell r="U72" t="str">
            <v>MARIA ELENA</v>
          </cell>
          <cell r="V72">
            <v>45748</v>
          </cell>
        </row>
        <row r="76">
          <cell r="S76" t="str">
            <v>SANTOS</v>
          </cell>
          <cell r="T76" t="str">
            <v>CRUZ</v>
          </cell>
          <cell r="U76" t="str">
            <v>MADISON</v>
          </cell>
          <cell r="V76">
            <v>45783</v>
          </cell>
        </row>
        <row r="77">
          <cell r="S77" t="str">
            <v>TERRAZAS</v>
          </cell>
          <cell r="T77" t="str">
            <v>SAUCEDA</v>
          </cell>
          <cell r="U77" t="str">
            <v>MARIA DEL CARMEN</v>
          </cell>
          <cell r="V77">
            <v>45757</v>
          </cell>
        </row>
        <row r="78">
          <cell r="S78" t="str">
            <v>ESCOBAR</v>
          </cell>
          <cell r="T78" t="str">
            <v>SANTIAGO</v>
          </cell>
          <cell r="U78" t="str">
            <v>ITANA VALENTINA</v>
          </cell>
          <cell r="V78">
            <v>45748</v>
          </cell>
        </row>
        <row r="79">
          <cell r="S79" t="str">
            <v>MENDOZA</v>
          </cell>
          <cell r="T79" t="str">
            <v>SANTANA</v>
          </cell>
          <cell r="U79" t="str">
            <v>AYLIN ESMERALDA</v>
          </cell>
          <cell r="V79">
            <v>45762</v>
          </cell>
        </row>
        <row r="80">
          <cell r="S80" t="str">
            <v>TALAVERA</v>
          </cell>
          <cell r="T80" t="str">
            <v>TALAVERA</v>
          </cell>
          <cell r="U80" t="str">
            <v>MONICA</v>
          </cell>
          <cell r="V80">
            <v>45759</v>
          </cell>
        </row>
        <row r="86">
          <cell r="S86" t="str">
            <v>AVILA</v>
          </cell>
          <cell r="T86" t="str">
            <v>BRAMBILA</v>
          </cell>
          <cell r="U86" t="str">
            <v>BRISA ARLEN</v>
          </cell>
          <cell r="V86">
            <v>45779</v>
          </cell>
        </row>
        <row r="90">
          <cell r="S90" t="str">
            <v>SANCHEZ</v>
          </cell>
          <cell r="T90" t="str">
            <v>MIRAMONTES</v>
          </cell>
          <cell r="U90" t="str">
            <v>FELIPE JUNIOR</v>
          </cell>
          <cell r="V90">
            <v>45751</v>
          </cell>
        </row>
        <row r="91">
          <cell r="S91" t="str">
            <v>VARGAS</v>
          </cell>
          <cell r="T91" t="str">
            <v>VILLANUEVA</v>
          </cell>
          <cell r="U91" t="str">
            <v>MA. JUVENTINA</v>
          </cell>
          <cell r="V91">
            <v>45751</v>
          </cell>
        </row>
        <row r="92">
          <cell r="S92" t="str">
            <v>AVELINO</v>
          </cell>
          <cell r="T92" t="str">
            <v>MORALES</v>
          </cell>
          <cell r="U92" t="str">
            <v>BEATRIZ</v>
          </cell>
          <cell r="V92">
            <v>45748</v>
          </cell>
        </row>
        <row r="93">
          <cell r="S93" t="str">
            <v>MARTINEZ</v>
          </cell>
          <cell r="T93" t="str">
            <v>ESPINO</v>
          </cell>
          <cell r="U93" t="str">
            <v>JESUS ALDAIR</v>
          </cell>
          <cell r="V93">
            <v>45748</v>
          </cell>
        </row>
        <row r="95">
          <cell r="S95" t="str">
            <v>MARIN</v>
          </cell>
          <cell r="T95" t="str">
            <v>MARTINEZ</v>
          </cell>
          <cell r="U95" t="str">
            <v>MA. GUADALUPE</v>
          </cell>
          <cell r="V95">
            <v>45759</v>
          </cell>
        </row>
        <row r="96">
          <cell r="S96" t="str">
            <v>OCHOA</v>
          </cell>
          <cell r="T96" t="str">
            <v>ORTIZ</v>
          </cell>
          <cell r="U96" t="str">
            <v>MARIA TERESA</v>
          </cell>
          <cell r="V96">
            <v>45755</v>
          </cell>
        </row>
        <row r="97">
          <cell r="S97" t="str">
            <v>FLORES</v>
          </cell>
          <cell r="T97" t="str">
            <v>ROSAS</v>
          </cell>
          <cell r="U97" t="str">
            <v>ALFREDO MIGUEL</v>
          </cell>
          <cell r="V97">
            <v>45752</v>
          </cell>
        </row>
        <row r="107">
          <cell r="S107" t="str">
            <v>MUÑOZ</v>
          </cell>
          <cell r="T107" t="str">
            <v>GALLEGOS</v>
          </cell>
          <cell r="U107" t="str">
            <v>JOEL CESAR</v>
          </cell>
          <cell r="V107">
            <v>45812</v>
          </cell>
        </row>
        <row r="108">
          <cell r="S108" t="str">
            <v>ZEPEDA</v>
          </cell>
          <cell r="T108" t="str">
            <v>DEL RIO</v>
          </cell>
          <cell r="U108" t="str">
            <v>BRENDA ANGELICA</v>
          </cell>
          <cell r="V108">
            <v>45811</v>
          </cell>
        </row>
        <row r="109">
          <cell r="S109" t="str">
            <v>MUÑOZ</v>
          </cell>
          <cell r="T109" t="str">
            <v>GARCIA</v>
          </cell>
          <cell r="U109" t="str">
            <v>JOSE REYES</v>
          </cell>
          <cell r="V109">
            <v>45810</v>
          </cell>
        </row>
        <row r="110">
          <cell r="S110" t="str">
            <v>AVALOS</v>
          </cell>
          <cell r="T110" t="str">
            <v>LOZA</v>
          </cell>
          <cell r="U110" t="str">
            <v>IRINEO</v>
          </cell>
          <cell r="V110">
            <v>45779</v>
          </cell>
        </row>
        <row r="111">
          <cell r="S111" t="str">
            <v>DIRCIO</v>
          </cell>
          <cell r="T111" t="str">
            <v>HIDALGO</v>
          </cell>
          <cell r="U111" t="str">
            <v>MARIA DEL CARMEN</v>
          </cell>
          <cell r="V111">
            <v>45780</v>
          </cell>
        </row>
        <row r="112">
          <cell r="S112" t="str">
            <v>ESTEBAN</v>
          </cell>
          <cell r="T112" t="str">
            <v>TEPEC</v>
          </cell>
          <cell r="U112" t="str">
            <v>MARCO ANTONIO</v>
          </cell>
          <cell r="V112">
            <v>45779</v>
          </cell>
        </row>
        <row r="113">
          <cell r="S113" t="str">
            <v>MARROQUIN</v>
          </cell>
          <cell r="T113" t="str">
            <v>JIMENEZ</v>
          </cell>
          <cell r="U113" t="str">
            <v>JOSE NAPOLEON</v>
          </cell>
          <cell r="V113">
            <v>45749</v>
          </cell>
        </row>
        <row r="114">
          <cell r="S114" t="str">
            <v>SAMARRIPA</v>
          </cell>
          <cell r="T114" t="str">
            <v>GALARZA</v>
          </cell>
          <cell r="U114" t="str">
            <v>IMELDA</v>
          </cell>
          <cell r="V114">
            <v>45749</v>
          </cell>
        </row>
        <row r="115">
          <cell r="S115" t="str">
            <v>FUNES</v>
          </cell>
          <cell r="T115" t="str">
            <v>RAMIREZ</v>
          </cell>
          <cell r="U115" t="str">
            <v>RICARDO</v>
          </cell>
          <cell r="V115">
            <v>45779</v>
          </cell>
        </row>
        <row r="116">
          <cell r="S116" t="str">
            <v>GAYTAN</v>
          </cell>
          <cell r="T116" t="str">
            <v>VAZQUEZ</v>
          </cell>
          <cell r="U116" t="str">
            <v>MA. GUADALUPE</v>
          </cell>
          <cell r="V116">
            <v>45779</v>
          </cell>
        </row>
        <row r="117">
          <cell r="S117" t="str">
            <v>GAYTAN</v>
          </cell>
          <cell r="T117" t="str">
            <v>VAZQUEZ</v>
          </cell>
          <cell r="U117" t="str">
            <v>MA. GUADALUPE</v>
          </cell>
          <cell r="V117">
            <v>45779</v>
          </cell>
        </row>
        <row r="118">
          <cell r="S118" t="str">
            <v>LEON</v>
          </cell>
          <cell r="T118" t="str">
            <v>CISNEROS</v>
          </cell>
          <cell r="U118" t="str">
            <v>ELSA BEATRIZ</v>
          </cell>
          <cell r="V118">
            <v>45782</v>
          </cell>
        </row>
        <row r="119">
          <cell r="S119" t="str">
            <v>LANDEROS</v>
          </cell>
          <cell r="T119" t="str">
            <v>NORIEGA</v>
          </cell>
          <cell r="U119" t="str">
            <v>ANTONIA</v>
          </cell>
          <cell r="V119">
            <v>45785</v>
          </cell>
        </row>
        <row r="120">
          <cell r="S120" t="str">
            <v>LUGO</v>
          </cell>
          <cell r="T120" t="str">
            <v>SAMARRIPA</v>
          </cell>
          <cell r="U120" t="str">
            <v>EDWIN YAIR</v>
          </cell>
          <cell r="V120">
            <v>45750</v>
          </cell>
        </row>
        <row r="121">
          <cell r="S121" t="str">
            <v>CISNEROS</v>
          </cell>
          <cell r="T121" t="str">
            <v/>
          </cell>
          <cell r="U121" t="str">
            <v>CARLOS</v>
          </cell>
          <cell r="V121">
            <v>45810</v>
          </cell>
        </row>
        <row r="124">
          <cell r="S124" t="str">
            <v>HERNANDEZ</v>
          </cell>
          <cell r="T124" t="str">
            <v>SERRANO</v>
          </cell>
          <cell r="U124" t="str">
            <v>GLORIA LUCIA</v>
          </cell>
          <cell r="V124">
            <v>45779</v>
          </cell>
        </row>
        <row r="127">
          <cell r="S127" t="str">
            <v>CRUZ</v>
          </cell>
          <cell r="T127" t="str">
            <v>LANDA</v>
          </cell>
          <cell r="U127" t="str">
            <v>MARIA EDITH</v>
          </cell>
          <cell r="V127">
            <v>45809</v>
          </cell>
        </row>
        <row r="128">
          <cell r="S128" t="str">
            <v>GARCIA</v>
          </cell>
          <cell r="T128" t="str">
            <v>HEREDIA</v>
          </cell>
          <cell r="U128" t="str">
            <v>LUIS EDUARDO</v>
          </cell>
          <cell r="V128">
            <v>45810</v>
          </cell>
        </row>
        <row r="129">
          <cell r="S129" t="str">
            <v>SORIANO</v>
          </cell>
          <cell r="T129" t="str">
            <v>VELEZ</v>
          </cell>
          <cell r="U129" t="str">
            <v>MARIA ELENA</v>
          </cell>
          <cell r="V129">
            <v>45814</v>
          </cell>
        </row>
        <row r="130">
          <cell r="S130" t="str">
            <v>FLORES</v>
          </cell>
          <cell r="T130" t="str">
            <v>CORTES</v>
          </cell>
          <cell r="U130" t="str">
            <v>MA. JESUS</v>
          </cell>
          <cell r="V130">
            <v>45817</v>
          </cell>
        </row>
        <row r="131">
          <cell r="S131" t="str">
            <v>JIMENEZ</v>
          </cell>
          <cell r="T131" t="str">
            <v>CONTRERAS</v>
          </cell>
          <cell r="U131" t="str">
            <v>NAYALIT</v>
          </cell>
          <cell r="V131">
            <v>45812</v>
          </cell>
        </row>
        <row r="134">
          <cell r="S134" t="str">
            <v>VARGAS</v>
          </cell>
          <cell r="T134" t="str">
            <v>TALAMANTES</v>
          </cell>
          <cell r="U134" t="str">
            <v>MARIA DEL REFUGIO</v>
          </cell>
          <cell r="V134">
            <v>45817</v>
          </cell>
        </row>
        <row r="135">
          <cell r="S135" t="str">
            <v>CHALE</v>
          </cell>
          <cell r="T135" t="str">
            <v>GONZALEZ</v>
          </cell>
          <cell r="U135" t="str">
            <v>ARGENIS VALENTIN</v>
          </cell>
          <cell r="V135">
            <v>45814</v>
          </cell>
        </row>
        <row r="136">
          <cell r="S136" t="str">
            <v>MEDRANO</v>
          </cell>
          <cell r="T136" t="str">
            <v>CAUDILLO</v>
          </cell>
          <cell r="U136" t="str">
            <v>IMELDA</v>
          </cell>
          <cell r="V136">
            <v>45810</v>
          </cell>
        </row>
        <row r="137">
          <cell r="S137" t="str">
            <v>CARRANZA</v>
          </cell>
          <cell r="T137" t="str">
            <v>GARCIA</v>
          </cell>
          <cell r="U137" t="str">
            <v>CESAR GAEL</v>
          </cell>
          <cell r="V137">
            <v>45810</v>
          </cell>
        </row>
        <row r="138">
          <cell r="S138" t="str">
            <v>OLIVEROS</v>
          </cell>
          <cell r="T138" t="str">
            <v>RIVERA</v>
          </cell>
          <cell r="U138" t="str">
            <v>PERLA</v>
          </cell>
          <cell r="V138">
            <v>45814</v>
          </cell>
        </row>
        <row r="139">
          <cell r="S139" t="str">
            <v>SAINZ</v>
          </cell>
          <cell r="T139" t="str">
            <v>GUTIERREZ</v>
          </cell>
          <cell r="U139" t="str">
            <v>VERONICA</v>
          </cell>
          <cell r="V139">
            <v>45814</v>
          </cell>
        </row>
        <row r="140">
          <cell r="S140" t="str">
            <v>AVENDAÑO</v>
          </cell>
          <cell r="T140" t="str">
            <v>RIOS</v>
          </cell>
          <cell r="U140" t="str">
            <v>REYNA</v>
          </cell>
          <cell r="V140">
            <v>45798</v>
          </cell>
        </row>
        <row r="142">
          <cell r="S142" t="str">
            <v>JUSTO</v>
          </cell>
          <cell r="T142" t="str">
            <v>VILLARREAL</v>
          </cell>
          <cell r="U142" t="str">
            <v>BELEN CRISTAL</v>
          </cell>
          <cell r="V142">
            <v>45817</v>
          </cell>
        </row>
        <row r="143">
          <cell r="S143" t="str">
            <v>SANCHEZ</v>
          </cell>
          <cell r="T143" t="str">
            <v>RODRIGUEZ</v>
          </cell>
          <cell r="U143" t="str">
            <v>JUDITH DEL ROCIO</v>
          </cell>
          <cell r="V143">
            <v>45817</v>
          </cell>
        </row>
        <row r="144">
          <cell r="S144" t="str">
            <v>LEON</v>
          </cell>
          <cell r="T144" t="str">
            <v>VELAZQUEZ</v>
          </cell>
          <cell r="U144" t="str">
            <v>NORMA ISELA</v>
          </cell>
          <cell r="V144">
            <v>45812</v>
          </cell>
        </row>
        <row r="148">
          <cell r="S148" t="str">
            <v>MORALES</v>
          </cell>
          <cell r="T148" t="str">
            <v>ORTIZ</v>
          </cell>
          <cell r="U148" t="str">
            <v>VERONICA</v>
          </cell>
          <cell r="V148">
            <v>45814</v>
          </cell>
        </row>
        <row r="165">
          <cell r="S165" t="str">
            <v>PORTILLO</v>
          </cell>
          <cell r="T165" t="str">
            <v>GOMEZ</v>
          </cell>
          <cell r="U165" t="str">
            <v>MIRIAM ALICIA</v>
          </cell>
          <cell r="V165">
            <v>45810</v>
          </cell>
        </row>
        <row r="179">
          <cell r="S179" t="str">
            <v>MUÑOZ</v>
          </cell>
          <cell r="T179" t="str">
            <v>GARCIA</v>
          </cell>
          <cell r="U179" t="str">
            <v>JOSE REYES</v>
          </cell>
          <cell r="V179">
            <v>45810</v>
          </cell>
        </row>
        <row r="180">
          <cell r="S180" t="str">
            <v>NAMBO</v>
          </cell>
          <cell r="T180" t="str">
            <v>ACOSTA</v>
          </cell>
          <cell r="U180" t="str">
            <v>MARIA CELIA</v>
          </cell>
          <cell r="V180">
            <v>45810</v>
          </cell>
        </row>
        <row r="181">
          <cell r="S181" t="str">
            <v>AGUILAR</v>
          </cell>
          <cell r="T181" t="str">
            <v>HERNANDEZ</v>
          </cell>
          <cell r="U181" t="str">
            <v>JUAN DANIEL</v>
          </cell>
          <cell r="V181">
            <v>45752</v>
          </cell>
        </row>
        <row r="183">
          <cell r="S183" t="str">
            <v>SERRANO</v>
          </cell>
          <cell r="T183" t="str">
            <v>RODRIGUEZ</v>
          </cell>
          <cell r="U183" t="str">
            <v>SANJUANA</v>
          </cell>
          <cell r="V183">
            <v>45752</v>
          </cell>
        </row>
        <row r="186">
          <cell r="S186" t="str">
            <v>AGUILAR</v>
          </cell>
          <cell r="T186" t="str">
            <v>PEREZ</v>
          </cell>
          <cell r="U186" t="str">
            <v>LUIS MARIANO</v>
          </cell>
          <cell r="V186">
            <v>45779</v>
          </cell>
        </row>
        <row r="187">
          <cell r="S187" t="str">
            <v>RODRIGUEZ</v>
          </cell>
          <cell r="T187" t="str">
            <v>GONZALEZ</v>
          </cell>
          <cell r="U187" t="str">
            <v>JOANNA</v>
          </cell>
          <cell r="V187">
            <v>45788</v>
          </cell>
        </row>
        <row r="188">
          <cell r="S188" t="str">
            <v>MENDOZA</v>
          </cell>
          <cell r="T188" t="str">
            <v>AMBRIZ</v>
          </cell>
          <cell r="U188" t="str">
            <v>ELIZABETH</v>
          </cell>
          <cell r="V188">
            <v>45779</v>
          </cell>
        </row>
        <row r="189">
          <cell r="S189" t="str">
            <v>PANTOJA</v>
          </cell>
          <cell r="T189" t="str">
            <v>SIXTOS</v>
          </cell>
          <cell r="U189" t="str">
            <v>ANGEL MARIANO</v>
          </cell>
          <cell r="V189">
            <v>45780</v>
          </cell>
        </row>
        <row r="190">
          <cell r="S190" t="str">
            <v>RODRIGUEZ</v>
          </cell>
          <cell r="T190" t="str">
            <v>GONZALEZ</v>
          </cell>
          <cell r="U190" t="str">
            <v>ESTRELLA GUADALUPE</v>
          </cell>
          <cell r="V190">
            <v>45788</v>
          </cell>
        </row>
        <row r="193">
          <cell r="S193" t="str">
            <v>VAZQUEZ</v>
          </cell>
          <cell r="T193" t="str">
            <v>FRUCTUOSO</v>
          </cell>
          <cell r="U193" t="str">
            <v>EDNA PATRICIA</v>
          </cell>
          <cell r="V193">
            <v>45759</v>
          </cell>
        </row>
        <row r="196">
          <cell r="S196" t="str">
            <v>ONOFRE</v>
          </cell>
          <cell r="T196" t="str">
            <v>MORALES</v>
          </cell>
          <cell r="U196" t="str">
            <v>YECENIA</v>
          </cell>
          <cell r="V196">
            <v>45779</v>
          </cell>
        </row>
        <row r="197">
          <cell r="S197" t="str">
            <v>PADILLA</v>
          </cell>
          <cell r="T197" t="str">
            <v>MEDINA</v>
          </cell>
          <cell r="U197" t="str">
            <v>EDGAR</v>
          </cell>
          <cell r="V197">
            <v>45750</v>
          </cell>
        </row>
        <row r="198">
          <cell r="S198" t="str">
            <v>ESCOBEDO</v>
          </cell>
          <cell r="T198" t="str">
            <v>ZEPEDA</v>
          </cell>
          <cell r="U198" t="str">
            <v>ISAIAS GUADALUPE</v>
          </cell>
          <cell r="V198">
            <v>45811</v>
          </cell>
        </row>
        <row r="200">
          <cell r="S200" t="str">
            <v>LUGO</v>
          </cell>
          <cell r="T200" t="str">
            <v>SAMARRIPA</v>
          </cell>
          <cell r="U200" t="str">
            <v>EDWIN YAIR</v>
          </cell>
          <cell r="V200">
            <v>45750</v>
          </cell>
        </row>
        <row r="204">
          <cell r="S204" t="str">
            <v>TUN</v>
          </cell>
          <cell r="T204" t="str">
            <v>XIU</v>
          </cell>
          <cell r="U204" t="str">
            <v>JUAN CARLOS</v>
          </cell>
          <cell r="V204">
            <v>45810</v>
          </cell>
        </row>
        <row r="205">
          <cell r="S205" t="str">
            <v>DIMAYUGA</v>
          </cell>
          <cell r="T205" t="str">
            <v>IBARRA</v>
          </cell>
          <cell r="U205" t="str">
            <v>MARIA IRMA</v>
          </cell>
          <cell r="V205">
            <v>45813</v>
          </cell>
        </row>
        <row r="206">
          <cell r="S206" t="str">
            <v>HERNANDEZ</v>
          </cell>
          <cell r="T206" t="str">
            <v>LOYA</v>
          </cell>
          <cell r="U206" t="str">
            <v>JESUS HERNAN</v>
          </cell>
          <cell r="V206">
            <v>45812</v>
          </cell>
        </row>
        <row r="207">
          <cell r="S207" t="str">
            <v>GOMEZ</v>
          </cell>
          <cell r="T207" t="str">
            <v>ALEMAN</v>
          </cell>
          <cell r="U207" t="str">
            <v>LUZ ELENA</v>
          </cell>
          <cell r="V207">
            <v>45812</v>
          </cell>
        </row>
        <row r="209">
          <cell r="S209" t="str">
            <v>HERRERA</v>
          </cell>
          <cell r="T209" t="str">
            <v>CARDENAS</v>
          </cell>
          <cell r="U209" t="str">
            <v>JOSE</v>
          </cell>
          <cell r="V209">
            <v>45812</v>
          </cell>
        </row>
        <row r="212">
          <cell r="S212" t="str">
            <v>CALVILLO</v>
          </cell>
          <cell r="T212" t="str">
            <v>CONTRERAS</v>
          </cell>
          <cell r="U212" t="str">
            <v>MARTIN</v>
          </cell>
          <cell r="V212">
            <v>45812</v>
          </cell>
        </row>
        <row r="213">
          <cell r="S213" t="str">
            <v>GUTIERREZ</v>
          </cell>
          <cell r="T213" t="str">
            <v>BELMONTES</v>
          </cell>
          <cell r="U213" t="str">
            <v>ROSAURA</v>
          </cell>
          <cell r="V213">
            <v>45810</v>
          </cell>
        </row>
        <row r="214">
          <cell r="S214" t="str">
            <v>ALDAMA</v>
          </cell>
          <cell r="T214" t="str">
            <v>ANGUIANO</v>
          </cell>
          <cell r="U214" t="str">
            <v>JOSE CRISTOPHER</v>
          </cell>
          <cell r="V214">
            <v>45812</v>
          </cell>
        </row>
        <row r="218">
          <cell r="S218" t="str">
            <v>NUÑEZ</v>
          </cell>
          <cell r="T218" t="str">
            <v/>
          </cell>
          <cell r="U218" t="str">
            <v>MARIA ALICIA</v>
          </cell>
          <cell r="V218">
            <v>45810</v>
          </cell>
        </row>
        <row r="219">
          <cell r="S219" t="str">
            <v>SORIANO</v>
          </cell>
          <cell r="T219" t="str">
            <v>VELEZ</v>
          </cell>
          <cell r="U219" t="str">
            <v>MARIA ELENA</v>
          </cell>
          <cell r="V219">
            <v>45814</v>
          </cell>
        </row>
        <row r="220">
          <cell r="S220" t="str">
            <v>CONRIQUE</v>
          </cell>
          <cell r="T220" t="str">
            <v>ESQUERRA</v>
          </cell>
          <cell r="U220" t="str">
            <v>JORGE ANTONIO</v>
          </cell>
          <cell r="V220">
            <v>45805</v>
          </cell>
        </row>
        <row r="260">
          <cell r="S260" t="str">
            <v>RAMIREZ</v>
          </cell>
          <cell r="T260" t="str">
            <v>PEREZ</v>
          </cell>
          <cell r="U260" t="str">
            <v>BREANA VERENICE</v>
          </cell>
          <cell r="V260">
            <v>45748</v>
          </cell>
        </row>
        <row r="266">
          <cell r="S266" t="str">
            <v>ORTIZ</v>
          </cell>
          <cell r="T266" t="str">
            <v>PACHECO</v>
          </cell>
          <cell r="U266" t="str">
            <v>FELIX</v>
          </cell>
          <cell r="V266">
            <v>45759</v>
          </cell>
        </row>
        <row r="267">
          <cell r="S267" t="str">
            <v>GONZALEZ</v>
          </cell>
          <cell r="T267" t="str">
            <v>MARCIAL</v>
          </cell>
          <cell r="U267" t="str">
            <v>EDER FABIAN</v>
          </cell>
          <cell r="V267">
            <v>45759</v>
          </cell>
        </row>
        <row r="273">
          <cell r="S273" t="str">
            <v>MARROQUIN</v>
          </cell>
          <cell r="T273" t="str">
            <v>JIMENEZ</v>
          </cell>
          <cell r="U273" t="str">
            <v>JOSE NAPOLEON</v>
          </cell>
          <cell r="V273">
            <v>45749</v>
          </cell>
        </row>
        <row r="274">
          <cell r="S274" t="str">
            <v>RAMIREZ</v>
          </cell>
          <cell r="T274" t="str">
            <v>GASPAR</v>
          </cell>
          <cell r="U274" t="str">
            <v>ANTONIO</v>
          </cell>
          <cell r="V274">
            <v>45750</v>
          </cell>
        </row>
        <row r="280">
          <cell r="S280" t="str">
            <v>MILLAN</v>
          </cell>
          <cell r="T280" t="str">
            <v>ANGULO</v>
          </cell>
          <cell r="U280" t="str">
            <v>FRANCISCA VERONICA</v>
          </cell>
          <cell r="V280">
            <v>45759</v>
          </cell>
        </row>
        <row r="281">
          <cell r="S281" t="str">
            <v>SANCHEZ</v>
          </cell>
          <cell r="T281" t="str">
            <v>RIOS</v>
          </cell>
          <cell r="U281" t="str">
            <v>SERGIO</v>
          </cell>
          <cell r="V281">
            <v>45759</v>
          </cell>
        </row>
        <row r="286">
          <cell r="S286" t="str">
            <v>LOPEZ</v>
          </cell>
          <cell r="T286" t="str">
            <v/>
          </cell>
          <cell r="U286" t="str">
            <v>CAMILA</v>
          </cell>
          <cell r="V286">
            <v>45810</v>
          </cell>
        </row>
        <row r="287">
          <cell r="S287" t="str">
            <v>ROBLES</v>
          </cell>
          <cell r="T287" t="str">
            <v>GAMA</v>
          </cell>
          <cell r="U287" t="str">
            <v>HECTOR ALBERTO</v>
          </cell>
          <cell r="V287">
            <v>45754</v>
          </cell>
        </row>
        <row r="288">
          <cell r="S288" t="str">
            <v>MEZA</v>
          </cell>
          <cell r="T288" t="str">
            <v>RODRIGUEZ</v>
          </cell>
          <cell r="U288" t="str">
            <v>MIRIAM</v>
          </cell>
          <cell r="V288">
            <v>45810</v>
          </cell>
        </row>
        <row r="289">
          <cell r="S289" t="str">
            <v>ALVAREZ</v>
          </cell>
          <cell r="T289" t="str">
            <v>PRECIADO</v>
          </cell>
          <cell r="U289" t="str">
            <v>KARINA GUADALUPE</v>
          </cell>
          <cell r="V289">
            <v>45810</v>
          </cell>
        </row>
        <row r="290">
          <cell r="S290" t="str">
            <v>LOPEZ</v>
          </cell>
          <cell r="T290" t="str">
            <v>LUNA</v>
          </cell>
          <cell r="U290" t="str">
            <v>LAURA</v>
          </cell>
          <cell r="V290">
            <v>45817</v>
          </cell>
        </row>
        <row r="291">
          <cell r="S291" t="str">
            <v>SEVERIANO</v>
          </cell>
          <cell r="T291" t="str">
            <v>TORRENTERA</v>
          </cell>
          <cell r="U291" t="str">
            <v>DOLORES ZITA</v>
          </cell>
          <cell r="V291">
            <v>45812</v>
          </cell>
        </row>
        <row r="292">
          <cell r="S292" t="str">
            <v>SORIANO</v>
          </cell>
          <cell r="T292" t="str">
            <v>VELEZ</v>
          </cell>
          <cell r="U292" t="str">
            <v>RUVISELA</v>
          </cell>
          <cell r="V292">
            <v>45812</v>
          </cell>
        </row>
        <row r="293">
          <cell r="S293" t="str">
            <v>LOPEZ</v>
          </cell>
          <cell r="T293" t="str">
            <v>TRUJILLO</v>
          </cell>
          <cell r="U293" t="str">
            <v>DULCE OLIVIA</v>
          </cell>
          <cell r="V293">
            <v>45817</v>
          </cell>
        </row>
        <row r="295">
          <cell r="S295" t="str">
            <v>MONTES</v>
          </cell>
          <cell r="T295" t="str">
            <v>ALVAREZ</v>
          </cell>
          <cell r="U295" t="str">
            <v>JOSE LEONARDO</v>
          </cell>
          <cell r="V295">
            <v>45817</v>
          </cell>
        </row>
        <row r="296">
          <cell r="S296" t="str">
            <v>RODRIGUEZ</v>
          </cell>
          <cell r="T296" t="str">
            <v>ARELLANO</v>
          </cell>
          <cell r="U296" t="str">
            <v>ORALIA</v>
          </cell>
          <cell r="V296">
            <v>45810</v>
          </cell>
        </row>
        <row r="299">
          <cell r="S299" t="str">
            <v>NUÑEZ</v>
          </cell>
          <cell r="T299" t="str">
            <v>CORTEZ</v>
          </cell>
          <cell r="U299" t="str">
            <v>KENNIA</v>
          </cell>
          <cell r="V299">
            <v>45817</v>
          </cell>
        </row>
        <row r="300">
          <cell r="S300" t="str">
            <v>LOMELI</v>
          </cell>
          <cell r="T300" t="str">
            <v>CONTRERAS</v>
          </cell>
          <cell r="U300" t="str">
            <v>EVERARDO</v>
          </cell>
          <cell r="V300">
            <v>45779</v>
          </cell>
        </row>
        <row r="301">
          <cell r="S301" t="str">
            <v>PEREDA</v>
          </cell>
          <cell r="T301" t="str">
            <v>BURGOS</v>
          </cell>
          <cell r="U301" t="str">
            <v>LAURA SARAHY</v>
          </cell>
          <cell r="V301">
            <v>45783</v>
          </cell>
        </row>
        <row r="304">
          <cell r="S304" t="str">
            <v>MENDOZA</v>
          </cell>
          <cell r="T304" t="str">
            <v>GARCIA</v>
          </cell>
          <cell r="U304" t="str">
            <v>MA. TERESA</v>
          </cell>
          <cell r="V304">
            <v>45810</v>
          </cell>
        </row>
        <row r="305">
          <cell r="S305" t="str">
            <v>VELEZ</v>
          </cell>
          <cell r="T305" t="str">
            <v>SANCHEZ</v>
          </cell>
          <cell r="U305" t="str">
            <v>ESTHER</v>
          </cell>
          <cell r="V305">
            <v>45814</v>
          </cell>
        </row>
        <row r="306">
          <cell r="S306" t="str">
            <v>PUCHI</v>
          </cell>
          <cell r="T306" t="str">
            <v>BARBA</v>
          </cell>
          <cell r="U306" t="str">
            <v>SANDRA ELIZABETH</v>
          </cell>
          <cell r="V306">
            <v>45754</v>
          </cell>
        </row>
        <row r="308">
          <cell r="S308" t="str">
            <v>ARZATE</v>
          </cell>
          <cell r="T308" t="str">
            <v>MARTINEZ</v>
          </cell>
          <cell r="U308" t="str">
            <v>MELECIO ARTURO</v>
          </cell>
          <cell r="V308">
            <v>45779</v>
          </cell>
        </row>
        <row r="309">
          <cell r="S309" t="str">
            <v>ZAVALA</v>
          </cell>
          <cell r="T309" t="str">
            <v>SOBERANIZ</v>
          </cell>
          <cell r="U309" t="str">
            <v>EMILY CHARENI</v>
          </cell>
          <cell r="V309">
            <v>45779</v>
          </cell>
        </row>
        <row r="311">
          <cell r="S311" t="str">
            <v>TERRAZAS</v>
          </cell>
          <cell r="T311" t="str">
            <v>SAUCEDA</v>
          </cell>
          <cell r="U311" t="str">
            <v>MARIA DEL CARMEN</v>
          </cell>
          <cell r="V311">
            <v>45757</v>
          </cell>
        </row>
        <row r="312">
          <cell r="S312" t="str">
            <v>ZARATE</v>
          </cell>
          <cell r="T312" t="str">
            <v>GONZALEZ</v>
          </cell>
          <cell r="U312" t="str">
            <v>ALMA DELIA</v>
          </cell>
          <cell r="V312">
            <v>45750</v>
          </cell>
        </row>
        <row r="314">
          <cell r="S314" t="str">
            <v>ISLA</v>
          </cell>
          <cell r="T314" t="str">
            <v>GRANADOS</v>
          </cell>
          <cell r="U314" t="str">
            <v>NICOLE SCARLETT</v>
          </cell>
          <cell r="V314">
            <v>45786</v>
          </cell>
        </row>
        <row r="315">
          <cell r="S315" t="str">
            <v>VARGAS</v>
          </cell>
          <cell r="T315" t="str">
            <v>LOPEZ</v>
          </cell>
          <cell r="U315" t="str">
            <v>JORGE ERNESTO</v>
          </cell>
          <cell r="V315">
            <v>45751</v>
          </cell>
        </row>
        <row r="316">
          <cell r="S316" t="str">
            <v>PINEDA</v>
          </cell>
          <cell r="T316" t="str">
            <v>OCHOA</v>
          </cell>
          <cell r="U316" t="str">
            <v>VIANEY</v>
          </cell>
          <cell r="V316">
            <v>45751</v>
          </cell>
        </row>
        <row r="317">
          <cell r="S317" t="str">
            <v>CAMARGO</v>
          </cell>
          <cell r="T317" t="str">
            <v>JUAREZ</v>
          </cell>
          <cell r="U317" t="str">
            <v>EMMANUEL</v>
          </cell>
          <cell r="V317">
            <v>45812</v>
          </cell>
        </row>
        <row r="318">
          <cell r="S318" t="str">
            <v>LOPEZ</v>
          </cell>
          <cell r="T318" t="str">
            <v>COLIN</v>
          </cell>
          <cell r="U318" t="str">
            <v>JOSE LUIS</v>
          </cell>
          <cell r="V318">
            <v>45812</v>
          </cell>
        </row>
        <row r="319">
          <cell r="S319" t="str">
            <v>ROSAS</v>
          </cell>
          <cell r="T319" t="str">
            <v>OJEDA</v>
          </cell>
          <cell r="U319" t="str">
            <v>ISMAEL</v>
          </cell>
          <cell r="V319">
            <v>45812</v>
          </cell>
        </row>
        <row r="322">
          <cell r="S322" t="str">
            <v>CASTRO</v>
          </cell>
          <cell r="T322" t="str">
            <v>RUIZ</v>
          </cell>
          <cell r="U322" t="str">
            <v>GERARDO YAEL</v>
          </cell>
          <cell r="V322">
            <v>45816</v>
          </cell>
        </row>
        <row r="326">
          <cell r="S326" t="str">
            <v>SORIA</v>
          </cell>
          <cell r="T326" t="str">
            <v>VILLALVAZO</v>
          </cell>
          <cell r="U326" t="str">
            <v>FRANCISCO JAVIER</v>
          </cell>
          <cell r="V326">
            <v>45813</v>
          </cell>
        </row>
        <row r="327">
          <cell r="S327" t="str">
            <v>GARAY</v>
          </cell>
          <cell r="T327" t="str">
            <v>MOTA</v>
          </cell>
          <cell r="U327" t="str">
            <v>EMMANUEL IVAN</v>
          </cell>
          <cell r="V327">
            <v>45812</v>
          </cell>
        </row>
        <row r="328">
          <cell r="S328" t="str">
            <v>VAZQUEZ</v>
          </cell>
          <cell r="T328" t="str">
            <v>FIGUEROA</v>
          </cell>
          <cell r="U328" t="str">
            <v>PRISCILA ESMERALDA</v>
          </cell>
          <cell r="V328">
            <v>45821</v>
          </cell>
        </row>
        <row r="331">
          <cell r="S331" t="str">
            <v>GUTIERREZ</v>
          </cell>
          <cell r="T331" t="str">
            <v>BELMONTES</v>
          </cell>
          <cell r="U331" t="str">
            <v>ROSAURA</v>
          </cell>
          <cell r="V331">
            <v>45810</v>
          </cell>
        </row>
        <row r="332">
          <cell r="S332" t="str">
            <v>HUERTA</v>
          </cell>
          <cell r="T332" t="str">
            <v>RAMIREZ</v>
          </cell>
          <cell r="U332" t="str">
            <v>ANGEL</v>
          </cell>
          <cell r="V332">
            <v>45810</v>
          </cell>
        </row>
        <row r="334">
          <cell r="S334" t="str">
            <v>BAHENA</v>
          </cell>
          <cell r="T334" t="str">
            <v>GARCIA</v>
          </cell>
          <cell r="U334" t="str">
            <v>NOEMI</v>
          </cell>
          <cell r="V334">
            <v>45759</v>
          </cell>
        </row>
        <row r="346">
          <cell r="S346" t="str">
            <v>CONTRERAS</v>
          </cell>
          <cell r="T346" t="str">
            <v>MENDOZA</v>
          </cell>
          <cell r="U346" t="str">
            <v>MARGARITA</v>
          </cell>
          <cell r="V346">
            <v>45817</v>
          </cell>
        </row>
        <row r="347">
          <cell r="S347" t="str">
            <v>LOPEZ</v>
          </cell>
          <cell r="T347" t="str">
            <v>LUNA</v>
          </cell>
          <cell r="U347" t="str">
            <v>LAURA</v>
          </cell>
          <cell r="V347">
            <v>45817</v>
          </cell>
        </row>
        <row r="348">
          <cell r="S348" t="str">
            <v>SIMON</v>
          </cell>
          <cell r="T348" t="str">
            <v>SIMON</v>
          </cell>
          <cell r="U348" t="str">
            <v>CECILIA</v>
          </cell>
          <cell r="V348">
            <v>45817</v>
          </cell>
        </row>
        <row r="394">
          <cell r="S394" t="str">
            <v>CARTAGENA</v>
          </cell>
          <cell r="T394" t="str">
            <v>TABORA</v>
          </cell>
          <cell r="U394" t="str">
            <v>ROCIO NOHEMY</v>
          </cell>
          <cell r="V394">
            <v>45748</v>
          </cell>
        </row>
        <row r="395">
          <cell r="S395" t="str">
            <v>LOPEZ</v>
          </cell>
          <cell r="T395" t="str">
            <v>ROBLEDO</v>
          </cell>
          <cell r="U395" t="str">
            <v>JULIO ANGEL</v>
          </cell>
          <cell r="V395">
            <v>45751</v>
          </cell>
        </row>
        <row r="396">
          <cell r="S396" t="str">
            <v>DE LUNA</v>
          </cell>
          <cell r="T396" t="str">
            <v>VARGAS</v>
          </cell>
          <cell r="U396" t="str">
            <v>GLADIS</v>
          </cell>
          <cell r="V396">
            <v>45759</v>
          </cell>
        </row>
        <row r="397">
          <cell r="S397" t="str">
            <v>TEMAC</v>
          </cell>
          <cell r="T397" t="str">
            <v>CASTILLO</v>
          </cell>
          <cell r="U397" t="str">
            <v>GLORIA FABIOLA</v>
          </cell>
          <cell r="V397">
            <v>45759</v>
          </cell>
        </row>
        <row r="398">
          <cell r="S398" t="str">
            <v>BARRERA</v>
          </cell>
          <cell r="T398" t="str">
            <v>SUAREZ</v>
          </cell>
          <cell r="U398" t="str">
            <v>JOSE LUIS</v>
          </cell>
          <cell r="V398">
            <v>45750</v>
          </cell>
        </row>
        <row r="399">
          <cell r="S399" t="str">
            <v>RANGEL</v>
          </cell>
          <cell r="T399" t="str">
            <v>RAMIREZ</v>
          </cell>
          <cell r="U399" t="str">
            <v>MA TEREZA</v>
          </cell>
          <cell r="V399">
            <v>45759</v>
          </cell>
        </row>
        <row r="401">
          <cell r="S401" t="str">
            <v>MORALES</v>
          </cell>
          <cell r="T401" t="str">
            <v>MORALES</v>
          </cell>
          <cell r="U401" t="str">
            <v>STEPHANIE ANAID</v>
          </cell>
          <cell r="V401">
            <v>45748</v>
          </cell>
        </row>
        <row r="402">
          <cell r="S402" t="str">
            <v>PEREDIA</v>
          </cell>
          <cell r="T402" t="str">
            <v>REGALADO</v>
          </cell>
          <cell r="U402" t="str">
            <v>MARIA GUADALUPE</v>
          </cell>
          <cell r="V402">
            <v>45796</v>
          </cell>
        </row>
        <row r="403">
          <cell r="S403" t="str">
            <v>ORTIZ</v>
          </cell>
          <cell r="T403" t="str">
            <v>SOLIS</v>
          </cell>
          <cell r="U403" t="str">
            <v>JONATHAN CUITLAHUAC</v>
          </cell>
          <cell r="V403">
            <v>45816</v>
          </cell>
        </row>
        <row r="404">
          <cell r="S404" t="str">
            <v>LOPEZ</v>
          </cell>
          <cell r="T404" t="str">
            <v>JUAREZ</v>
          </cell>
          <cell r="U404" t="str">
            <v>KARLA</v>
          </cell>
          <cell r="V404">
            <v>45818</v>
          </cell>
        </row>
        <row r="405">
          <cell r="S405" t="str">
            <v>VAZQUEZ</v>
          </cell>
          <cell r="T405" t="str">
            <v>FIGUEROA</v>
          </cell>
          <cell r="U405" t="str">
            <v>PRISCILA ESMERALDA</v>
          </cell>
          <cell r="V405">
            <v>45821</v>
          </cell>
        </row>
        <row r="406">
          <cell r="S406" t="str">
            <v>ALVAREZ</v>
          </cell>
          <cell r="T406" t="str">
            <v>PRECIADO</v>
          </cell>
          <cell r="U406" t="str">
            <v>KARINA GUADALUPE</v>
          </cell>
          <cell r="V406">
            <v>45810</v>
          </cell>
        </row>
        <row r="407">
          <cell r="S407" t="str">
            <v>GONZALEZ</v>
          </cell>
          <cell r="T407" t="str">
            <v>MEDINA</v>
          </cell>
          <cell r="U407" t="str">
            <v>CESAR ISIDRO</v>
          </cell>
          <cell r="V407">
            <v>45810</v>
          </cell>
        </row>
        <row r="408">
          <cell r="S408" t="str">
            <v>GONZALEZ</v>
          </cell>
          <cell r="T408" t="str">
            <v>MEDINA</v>
          </cell>
          <cell r="U408" t="str">
            <v>CESAR ISIDRO</v>
          </cell>
          <cell r="V408">
            <v>45810</v>
          </cell>
        </row>
        <row r="409">
          <cell r="S409" t="str">
            <v>VARGAS</v>
          </cell>
          <cell r="T409" t="str">
            <v>TALAMANTES</v>
          </cell>
          <cell r="U409" t="str">
            <v>MARIA DEL REFUGIO</v>
          </cell>
          <cell r="V409">
            <v>45817</v>
          </cell>
        </row>
        <row r="410">
          <cell r="S410" t="str">
            <v>RODRIGUEZ</v>
          </cell>
          <cell r="T410" t="str">
            <v>SEVERIANO</v>
          </cell>
          <cell r="U410" t="str">
            <v>NELLY ABIGAIL</v>
          </cell>
          <cell r="V410">
            <v>45812</v>
          </cell>
        </row>
        <row r="411">
          <cell r="S411" t="str">
            <v>ONOFRE</v>
          </cell>
          <cell r="T411" t="str">
            <v>MORALES</v>
          </cell>
          <cell r="U411" t="str">
            <v>YECENIA</v>
          </cell>
          <cell r="V411">
            <v>45779</v>
          </cell>
        </row>
        <row r="412">
          <cell r="S412" t="str">
            <v>PEREZ</v>
          </cell>
          <cell r="T412" t="str">
            <v>CAPILLA</v>
          </cell>
          <cell r="U412" t="str">
            <v>NAOMI AZUCENA</v>
          </cell>
          <cell r="V412">
            <v>45809</v>
          </cell>
        </row>
        <row r="413">
          <cell r="S413" t="str">
            <v>VELEZ</v>
          </cell>
          <cell r="T413" t="str">
            <v>SANCHEZ</v>
          </cell>
          <cell r="U413" t="str">
            <v>ESTHER</v>
          </cell>
          <cell r="V413">
            <v>45814</v>
          </cell>
        </row>
        <row r="414">
          <cell r="S414" t="str">
            <v>CORONA</v>
          </cell>
          <cell r="T414" t="str">
            <v>MEZA</v>
          </cell>
          <cell r="U414" t="str">
            <v>MIGUEL ANGEL</v>
          </cell>
          <cell r="V414">
            <v>45814</v>
          </cell>
        </row>
        <row r="419">
          <cell r="S419" t="str">
            <v>CARRILLO</v>
          </cell>
          <cell r="T419" t="str">
            <v/>
          </cell>
          <cell r="U419" t="str">
            <v>NATHALY DANIELA</v>
          </cell>
          <cell r="V419">
            <v>45779</v>
          </cell>
        </row>
        <row r="420">
          <cell r="S420" t="str">
            <v>CRUZ</v>
          </cell>
          <cell r="T420" t="str">
            <v>PEÑA</v>
          </cell>
          <cell r="U420" t="str">
            <v>NEMESIO</v>
          </cell>
          <cell r="V420">
            <v>45780</v>
          </cell>
        </row>
        <row r="421">
          <cell r="S421" t="str">
            <v>PEREZ</v>
          </cell>
          <cell r="T421" t="str">
            <v>AGUILAR</v>
          </cell>
          <cell r="U421" t="str">
            <v>EMIR</v>
          </cell>
          <cell r="V421">
            <v>45781</v>
          </cell>
        </row>
        <row r="450">
          <cell r="S450" t="str">
            <v>ARENAS</v>
          </cell>
          <cell r="T450" t="str">
            <v>TORRES</v>
          </cell>
          <cell r="U450" t="str">
            <v>EDWIN JEHOVANY</v>
          </cell>
          <cell r="V450">
            <v>45755</v>
          </cell>
        </row>
        <row r="454">
          <cell r="S454" t="str">
            <v>FRANCO</v>
          </cell>
          <cell r="T454" t="str">
            <v>GUILLEN</v>
          </cell>
          <cell r="U454" t="str">
            <v>ROSA DELIA</v>
          </cell>
          <cell r="V454">
            <v>45750</v>
          </cell>
        </row>
        <row r="457">
          <cell r="S457" t="str">
            <v>ORTIZ</v>
          </cell>
          <cell r="T457" t="str">
            <v/>
          </cell>
          <cell r="U457" t="str">
            <v>SILVIA MARIA</v>
          </cell>
          <cell r="V457">
            <v>45757</v>
          </cell>
        </row>
        <row r="458">
          <cell r="S458" t="str">
            <v>ORTIZ</v>
          </cell>
          <cell r="T458" t="str">
            <v/>
          </cell>
          <cell r="U458" t="str">
            <v>SILVIA MARIA</v>
          </cell>
          <cell r="V458">
            <v>45757</v>
          </cell>
        </row>
        <row r="469">
          <cell r="S469" t="str">
            <v>ANGULO</v>
          </cell>
          <cell r="T469" t="str">
            <v>BELTRAN</v>
          </cell>
          <cell r="U469" t="str">
            <v>MARIAM VALERIA</v>
          </cell>
          <cell r="V469">
            <v>45810</v>
          </cell>
        </row>
        <row r="472">
          <cell r="S472" t="str">
            <v>CHAVEZ</v>
          </cell>
          <cell r="T472" t="str">
            <v>SANCHEZ</v>
          </cell>
          <cell r="U472" t="str">
            <v>BRYAN EMMANUEL</v>
          </cell>
          <cell r="V472">
            <v>45779</v>
          </cell>
        </row>
        <row r="479">
          <cell r="S479" t="str">
            <v>HUERTA</v>
          </cell>
          <cell r="T479" t="str">
            <v>RAMIREZ</v>
          </cell>
          <cell r="U479" t="str">
            <v>ANGEL</v>
          </cell>
          <cell r="V479">
            <v>45810</v>
          </cell>
        </row>
        <row r="482">
          <cell r="S482" t="str">
            <v>BORBON</v>
          </cell>
          <cell r="T482" t="str">
            <v>ANAYA</v>
          </cell>
          <cell r="U482" t="str">
            <v>CINTHIA JANETH</v>
          </cell>
          <cell r="V482">
            <v>45812</v>
          </cell>
        </row>
        <row r="483">
          <cell r="S483" t="str">
            <v>MONJE</v>
          </cell>
          <cell r="T483" t="str">
            <v>SOTO</v>
          </cell>
          <cell r="U483" t="str">
            <v>KAREN GUADALUPE</v>
          </cell>
          <cell r="V483">
            <v>45812</v>
          </cell>
        </row>
        <row r="485">
          <cell r="S485" t="str">
            <v>MARTINEZ</v>
          </cell>
          <cell r="T485" t="str">
            <v>BUSTAMANTE</v>
          </cell>
          <cell r="U485" t="str">
            <v>SANDRA GUADALUPE</v>
          </cell>
          <cell r="V485">
            <v>45781</v>
          </cell>
        </row>
        <row r="486">
          <cell r="S486" t="str">
            <v>RENTERIA</v>
          </cell>
          <cell r="T486" t="str">
            <v>CORTES</v>
          </cell>
          <cell r="U486" t="str">
            <v>JESUS</v>
          </cell>
          <cell r="V486">
            <v>45780</v>
          </cell>
        </row>
        <row r="487">
          <cell r="S487" t="str">
            <v>VARGAS</v>
          </cell>
          <cell r="T487" t="str">
            <v>CLAUSTRO</v>
          </cell>
          <cell r="U487" t="str">
            <v>MARIA MAGDALENA</v>
          </cell>
          <cell r="V487">
            <v>45779</v>
          </cell>
        </row>
        <row r="489">
          <cell r="S489" t="str">
            <v>PEREZ</v>
          </cell>
          <cell r="T489" t="str">
            <v>AGUILAR</v>
          </cell>
          <cell r="U489" t="str">
            <v>EMIR</v>
          </cell>
          <cell r="V489">
            <v>45781</v>
          </cell>
        </row>
        <row r="493">
          <cell r="S493" t="str">
            <v>MEDINA</v>
          </cell>
          <cell r="T493" t="str">
            <v>FLORES</v>
          </cell>
          <cell r="U493" t="str">
            <v>MARIA DE JESUS</v>
          </cell>
          <cell r="V493">
            <v>45781</v>
          </cell>
        </row>
        <row r="494">
          <cell r="S494" t="str">
            <v>DE LA CRUZ</v>
          </cell>
          <cell r="T494" t="str">
            <v>GUZMAN</v>
          </cell>
          <cell r="U494" t="str">
            <v>MARIA DEL ROSARIO</v>
          </cell>
          <cell r="V494">
            <v>45817</v>
          </cell>
        </row>
        <row r="497">
          <cell r="S497" t="str">
            <v>SANTACRUZ</v>
          </cell>
          <cell r="T497" t="str">
            <v>CADENAS</v>
          </cell>
          <cell r="U497" t="str">
            <v>YESENIA GUADALUPE</v>
          </cell>
          <cell r="V497">
            <v>45814</v>
          </cell>
        </row>
        <row r="498">
          <cell r="S498" t="str">
            <v>VARGAS</v>
          </cell>
          <cell r="T498" t="str">
            <v>VILLANUEVA</v>
          </cell>
          <cell r="U498" t="str">
            <v>MA. JUVENTINA</v>
          </cell>
          <cell r="V498">
            <v>45751</v>
          </cell>
        </row>
        <row r="499">
          <cell r="S499" t="str">
            <v>AVENDAÑO</v>
          </cell>
          <cell r="T499" t="str">
            <v>RIOS</v>
          </cell>
          <cell r="U499" t="str">
            <v>REYNA</v>
          </cell>
          <cell r="V499">
            <v>45798</v>
          </cell>
        </row>
        <row r="500">
          <cell r="S500" t="str">
            <v>PEREDIA</v>
          </cell>
          <cell r="T500" t="str">
            <v>REGALADO</v>
          </cell>
          <cell r="U500" t="str">
            <v>MARIA GUADALUPE</v>
          </cell>
          <cell r="V500">
            <v>45796</v>
          </cell>
        </row>
        <row r="501">
          <cell r="S501" t="str">
            <v>ZUÑIGA</v>
          </cell>
          <cell r="T501" t="str">
            <v>SEPULVEDA</v>
          </cell>
          <cell r="U501" t="str">
            <v>MA. DEL ROCIO</v>
          </cell>
          <cell r="V501">
            <v>45777</v>
          </cell>
        </row>
        <row r="502">
          <cell r="S502" t="str">
            <v>CONRIQUE</v>
          </cell>
          <cell r="T502" t="str">
            <v>ESQUERRA</v>
          </cell>
          <cell r="U502" t="str">
            <v>JORGE ANTONIO</v>
          </cell>
          <cell r="V502">
            <v>45805</v>
          </cell>
        </row>
        <row r="503">
          <cell r="S503" t="str">
            <v>RODRIGUEZ</v>
          </cell>
          <cell r="T503" t="str">
            <v>ARELLANO</v>
          </cell>
          <cell r="U503" t="str">
            <v>ORALIA</v>
          </cell>
          <cell r="V503">
            <v>45810</v>
          </cell>
        </row>
        <row r="504">
          <cell r="S504" t="str">
            <v>MENDOZA</v>
          </cell>
          <cell r="T504" t="str">
            <v>GARCIA</v>
          </cell>
          <cell r="U504" t="str">
            <v>MA. TERESA</v>
          </cell>
          <cell r="V504">
            <v>45810</v>
          </cell>
        </row>
        <row r="505">
          <cell r="S505" t="str">
            <v>NUÑEZ</v>
          </cell>
          <cell r="T505" t="str">
            <v/>
          </cell>
          <cell r="U505" t="str">
            <v>MARIA ALICIA</v>
          </cell>
          <cell r="V505">
            <v>45810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JIMENEZ</v>
          </cell>
          <cell r="I2" t="str">
            <v>PINTO</v>
          </cell>
          <cell r="J2" t="str">
            <v>AIDIL FLORENCIA</v>
          </cell>
          <cell r="R2">
            <v>45812</v>
          </cell>
        </row>
        <row r="3">
          <cell r="H3" t="str">
            <v>CASTRO</v>
          </cell>
          <cell r="I3" t="str">
            <v>RUIZ</v>
          </cell>
          <cell r="J3" t="str">
            <v>FREYA MAVEL</v>
          </cell>
          <cell r="R3">
            <v>45816</v>
          </cell>
        </row>
        <row r="4">
          <cell r="H4" t="str">
            <v>ANGULO</v>
          </cell>
          <cell r="I4" t="str">
            <v>ESPINOZA</v>
          </cell>
          <cell r="J4" t="str">
            <v>JENIFER</v>
          </cell>
          <cell r="R4">
            <v>45816</v>
          </cell>
        </row>
        <row r="6">
          <cell r="H6" t="str">
            <v>SERRANO</v>
          </cell>
          <cell r="I6" t="str">
            <v>MARTINEZ</v>
          </cell>
          <cell r="J6" t="str">
            <v>ISABELLA FERNANDA</v>
          </cell>
          <cell r="R6">
            <v>45783</v>
          </cell>
        </row>
        <row r="7">
          <cell r="H7" t="str">
            <v>PORTILLO</v>
          </cell>
          <cell r="I7" t="str">
            <v>GOMEZ</v>
          </cell>
          <cell r="J7" t="str">
            <v>ANGEL MANUEL</v>
          </cell>
          <cell r="R7">
            <v>45812</v>
          </cell>
        </row>
        <row r="8">
          <cell r="H8" t="str">
            <v>ESPINOZA</v>
          </cell>
          <cell r="I8" t="str">
            <v>SALCIDO</v>
          </cell>
          <cell r="J8" t="str">
            <v>MIGUEL RODRIGO</v>
          </cell>
          <cell r="R8">
            <v>45816</v>
          </cell>
        </row>
        <row r="9">
          <cell r="H9" t="str">
            <v>ABARCA</v>
          </cell>
          <cell r="I9" t="str">
            <v>MARIANO</v>
          </cell>
          <cell r="J9" t="str">
            <v>ANDRES</v>
          </cell>
          <cell r="R9">
            <v>45812</v>
          </cell>
        </row>
        <row r="10">
          <cell r="H10" t="str">
            <v>CALLEJAS</v>
          </cell>
          <cell r="I10" t="str">
            <v>PEREZ</v>
          </cell>
          <cell r="J10" t="str">
            <v>MENERIT LIBENIA</v>
          </cell>
          <cell r="R10">
            <v>45821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VELASQUEZ</v>
          </cell>
        </row>
        <row r="28">
          <cell r="S28" t="str">
            <v>RAMIREZ</v>
          </cell>
        </row>
        <row r="29">
          <cell r="S29" t="str">
            <v>BLANCAS</v>
          </cell>
        </row>
        <row r="30">
          <cell r="S30" t="str">
            <v>GONZALEZ</v>
          </cell>
        </row>
        <row r="31">
          <cell r="S31" t="str">
            <v>SALAS</v>
          </cell>
        </row>
        <row r="32">
          <cell r="S32" t="str">
            <v>MOLINA</v>
          </cell>
        </row>
        <row r="36">
          <cell r="S36" t="str">
            <v>MORALES</v>
          </cell>
        </row>
        <row r="41">
          <cell r="S41" t="str">
            <v>SANTIN</v>
          </cell>
        </row>
        <row r="44">
          <cell r="S44" t="str">
            <v>RODRIGUEZ</v>
          </cell>
        </row>
        <row r="45">
          <cell r="S45" t="str">
            <v>LOPEZ</v>
          </cell>
        </row>
        <row r="57">
          <cell r="S57" t="str">
            <v>ALONSO</v>
          </cell>
        </row>
        <row r="58">
          <cell r="S58" t="str">
            <v>VAZQUEZ</v>
          </cell>
        </row>
        <row r="59">
          <cell r="S59" t="str">
            <v>RUIZ</v>
          </cell>
        </row>
        <row r="65">
          <cell r="S65" t="str">
            <v>MARIN</v>
          </cell>
        </row>
        <row r="66">
          <cell r="S66" t="str">
            <v>TEPETLANCO</v>
          </cell>
        </row>
        <row r="67">
          <cell r="S67" t="str">
            <v>CASTILLO</v>
          </cell>
        </row>
        <row r="68">
          <cell r="S68" t="str">
            <v>HERNANDEZ</v>
          </cell>
        </row>
        <row r="69">
          <cell r="S69" t="str">
            <v>FLETES</v>
          </cell>
        </row>
        <row r="70">
          <cell r="S70" t="str">
            <v>CADET</v>
          </cell>
        </row>
        <row r="71">
          <cell r="S71" t="str">
            <v>ROJAS</v>
          </cell>
        </row>
        <row r="72">
          <cell r="S72" t="str">
            <v>FARIAS</v>
          </cell>
        </row>
        <row r="73">
          <cell r="S73" t="str">
            <v>VIERA</v>
          </cell>
        </row>
        <row r="74">
          <cell r="S74" t="str">
            <v>AGUAYO</v>
          </cell>
        </row>
        <row r="75">
          <cell r="S75" t="str">
            <v>GOMEZ</v>
          </cell>
        </row>
        <row r="76">
          <cell r="S76" t="str">
            <v>QUIÑONES</v>
          </cell>
        </row>
        <row r="78">
          <cell r="S78" t="str">
            <v>REYES</v>
          </cell>
        </row>
        <row r="79">
          <cell r="S79" t="str">
            <v>GONZALEZ</v>
          </cell>
        </row>
        <row r="80">
          <cell r="S80" t="str">
            <v>ROSALES</v>
          </cell>
        </row>
        <row r="82">
          <cell r="S82" t="str">
            <v>BENITEZ</v>
          </cell>
        </row>
        <row r="84">
          <cell r="S84" t="str">
            <v>CALDERON</v>
          </cell>
        </row>
        <row r="85">
          <cell r="S85" t="str">
            <v>QUIROZ</v>
          </cell>
        </row>
        <row r="86">
          <cell r="S86" t="str">
            <v>BAUTISTA</v>
          </cell>
        </row>
        <row r="87">
          <cell r="S87" t="str">
            <v>BAUTISTA</v>
          </cell>
        </row>
        <row r="90">
          <cell r="S90" t="str">
            <v>PEÑA</v>
          </cell>
        </row>
        <row r="91">
          <cell r="S91" t="str">
            <v>PUENTES</v>
          </cell>
        </row>
        <row r="92">
          <cell r="S92" t="str">
            <v>MEJIA</v>
          </cell>
        </row>
        <row r="93">
          <cell r="S93" t="str">
            <v>MENDEZ</v>
          </cell>
        </row>
        <row r="101">
          <cell r="S101" t="str">
            <v>ARCE</v>
          </cell>
        </row>
        <row r="103">
          <cell r="S103" t="str">
            <v>AREVALO</v>
          </cell>
        </row>
        <row r="104">
          <cell r="S104" t="str">
            <v>ARENAS</v>
          </cell>
        </row>
        <row r="105">
          <cell r="S105" t="str">
            <v>REYES</v>
          </cell>
        </row>
        <row r="135">
          <cell r="S135" t="str">
            <v>CHAVIRA</v>
          </cell>
        </row>
        <row r="136">
          <cell r="S136" t="str">
            <v>LEZAMA</v>
          </cell>
        </row>
        <row r="137">
          <cell r="S137" t="str">
            <v>DOMINGUEZ</v>
          </cell>
        </row>
        <row r="143">
          <cell r="S143" t="str">
            <v>PACHECO</v>
          </cell>
        </row>
        <row r="144">
          <cell r="S144" t="str">
            <v>LARA</v>
          </cell>
        </row>
        <row r="145">
          <cell r="S145" t="str">
            <v>SANDOVAL</v>
          </cell>
        </row>
        <row r="148">
          <cell r="S148" t="str">
            <v>GONZALEZ</v>
          </cell>
        </row>
        <row r="149">
          <cell r="S149" t="str">
            <v>CORONADO</v>
          </cell>
        </row>
        <row r="151">
          <cell r="S151" t="str">
            <v>GALVAN</v>
          </cell>
        </row>
        <row r="152">
          <cell r="S152" t="str">
            <v>PEREZ</v>
          </cell>
        </row>
        <row r="161">
          <cell r="S161" t="str">
            <v>CIPRIANO</v>
          </cell>
        </row>
        <row r="162">
          <cell r="S162" t="str">
            <v>VELAZQUEZ</v>
          </cell>
        </row>
        <row r="163">
          <cell r="S163" t="str">
            <v>RUIZ</v>
          </cell>
        </row>
        <row r="164">
          <cell r="S164" t="str">
            <v>VILLARREAL</v>
          </cell>
        </row>
        <row r="165">
          <cell r="S165" t="str">
            <v>LUCERO</v>
          </cell>
        </row>
        <row r="167">
          <cell r="S167" t="str">
            <v>CARBAJAL</v>
          </cell>
        </row>
        <row r="168">
          <cell r="S168" t="str">
            <v>GOMEZ</v>
          </cell>
        </row>
        <row r="169">
          <cell r="S169" t="str">
            <v>MASCORRO</v>
          </cell>
        </row>
        <row r="170">
          <cell r="S170" t="str">
            <v>CAMARILLO</v>
          </cell>
        </row>
        <row r="171">
          <cell r="S171" t="str">
            <v>VELAZQUEZ</v>
          </cell>
        </row>
        <row r="172">
          <cell r="S172" t="str">
            <v>FLORES</v>
          </cell>
        </row>
        <row r="173">
          <cell r="S173" t="str">
            <v>RUIZ</v>
          </cell>
        </row>
        <row r="174">
          <cell r="S174" t="str">
            <v>GOMEZ</v>
          </cell>
        </row>
        <row r="175">
          <cell r="S175" t="str">
            <v>CARDOSO</v>
          </cell>
        </row>
        <row r="176">
          <cell r="S176" t="str">
            <v>RAMIREZ</v>
          </cell>
        </row>
        <row r="177">
          <cell r="S177" t="str">
            <v>PACHECO</v>
          </cell>
        </row>
        <row r="178">
          <cell r="S178" t="str">
            <v>MARTINEZ</v>
          </cell>
        </row>
        <row r="179">
          <cell r="S179" t="str">
            <v>HURTADO</v>
          </cell>
        </row>
        <row r="180">
          <cell r="S180" t="str">
            <v>RAMOS</v>
          </cell>
        </row>
        <row r="189">
          <cell r="S189" t="str">
            <v>BAÑUELOS</v>
          </cell>
        </row>
        <row r="190">
          <cell r="S190" t="str">
            <v>GOMEZ</v>
          </cell>
        </row>
        <row r="192">
          <cell r="S192" t="str">
            <v>GOMEZ</v>
          </cell>
        </row>
        <row r="194">
          <cell r="S194" t="str">
            <v>HERNANDEZ</v>
          </cell>
        </row>
        <row r="195">
          <cell r="S195" t="str">
            <v>LUZ</v>
          </cell>
        </row>
        <row r="196">
          <cell r="S196" t="str">
            <v>PANIAGUA</v>
          </cell>
        </row>
        <row r="197">
          <cell r="S197" t="str">
            <v>RODRIGUEZ</v>
          </cell>
        </row>
        <row r="200">
          <cell r="S200" t="str">
            <v>ROMERO</v>
          </cell>
        </row>
        <row r="201">
          <cell r="S201" t="str">
            <v>RIESTRA</v>
          </cell>
        </row>
        <row r="202">
          <cell r="S202" t="str">
            <v>CORTEZ</v>
          </cell>
        </row>
        <row r="209">
          <cell r="S209" t="str">
            <v>DEMONTE</v>
          </cell>
        </row>
        <row r="210">
          <cell r="S210" t="str">
            <v>MONDRAGON</v>
          </cell>
        </row>
        <row r="213">
          <cell r="S213" t="str">
            <v>SIGÜENZA</v>
          </cell>
        </row>
        <row r="214">
          <cell r="S214" t="str">
            <v>JIMENEZ</v>
          </cell>
        </row>
        <row r="215">
          <cell r="S215" t="str">
            <v>JUAREZ</v>
          </cell>
        </row>
        <row r="216">
          <cell r="S216" t="str">
            <v>GONZALEZ</v>
          </cell>
        </row>
        <row r="217">
          <cell r="S217" t="str">
            <v>DEHESA</v>
          </cell>
        </row>
        <row r="218">
          <cell r="S218" t="str">
            <v>CASTRO</v>
          </cell>
        </row>
        <row r="219">
          <cell r="S219" t="str">
            <v>MORALES</v>
          </cell>
        </row>
        <row r="220">
          <cell r="S220" t="str">
            <v>MARTINEZ</v>
          </cell>
        </row>
        <row r="221">
          <cell r="S221" t="str">
            <v>TRUJILLO</v>
          </cell>
        </row>
        <row r="222">
          <cell r="S222" t="str">
            <v>ABARCA</v>
          </cell>
        </row>
        <row r="224">
          <cell r="S224" t="str">
            <v>TAPIA</v>
          </cell>
        </row>
        <row r="226">
          <cell r="S226" t="str">
            <v>CARRILLO</v>
          </cell>
        </row>
        <row r="229">
          <cell r="S229" t="str">
            <v>MUÑOZ</v>
          </cell>
        </row>
        <row r="236">
          <cell r="S236" t="str">
            <v>OLAN</v>
          </cell>
        </row>
        <row r="237">
          <cell r="S237" t="str">
            <v>GOMEZ</v>
          </cell>
        </row>
        <row r="238">
          <cell r="S238" t="str">
            <v>ONTIVEROS</v>
          </cell>
        </row>
        <row r="239">
          <cell r="S239" t="str">
            <v>PALACIOS</v>
          </cell>
        </row>
        <row r="240">
          <cell r="S240" t="str">
            <v>CARPENA</v>
          </cell>
        </row>
        <row r="245">
          <cell r="S245" t="str">
            <v>RAMIREZ</v>
          </cell>
        </row>
        <row r="246">
          <cell r="S246" t="str">
            <v>RIOS</v>
          </cell>
        </row>
        <row r="247">
          <cell r="S247" t="str">
            <v>BENITEZ</v>
          </cell>
        </row>
        <row r="248">
          <cell r="S248" t="str">
            <v>DIAZ</v>
          </cell>
        </row>
        <row r="249">
          <cell r="S249" t="str">
            <v>MUÑOZ</v>
          </cell>
        </row>
        <row r="250">
          <cell r="S250" t="str">
            <v>MARTINEZ</v>
          </cell>
        </row>
        <row r="252">
          <cell r="S252" t="str">
            <v>LOPEZ</v>
          </cell>
        </row>
        <row r="253">
          <cell r="S253" t="str">
            <v>MARSHALL</v>
          </cell>
        </row>
        <row r="259">
          <cell r="S259" t="str">
            <v>ALVAREZ</v>
          </cell>
        </row>
        <row r="260">
          <cell r="S260" t="str">
            <v>ELENES</v>
          </cell>
        </row>
        <row r="264">
          <cell r="S264" t="str">
            <v>CRUZ</v>
          </cell>
        </row>
        <row r="265">
          <cell r="S265" t="str">
            <v>BARRERA</v>
          </cell>
        </row>
        <row r="266">
          <cell r="S266" t="str">
            <v>ROMAN</v>
          </cell>
        </row>
        <row r="275">
          <cell r="S275" t="str">
            <v>TAPIA</v>
          </cell>
        </row>
        <row r="277">
          <cell r="S277" t="str">
            <v>RODRIGUEZ</v>
          </cell>
        </row>
        <row r="301">
          <cell r="S301" t="str">
            <v>CARREON</v>
          </cell>
        </row>
        <row r="311">
          <cell r="S311" t="str">
            <v>HIDALGO</v>
          </cell>
        </row>
        <row r="315">
          <cell r="S315" t="str">
            <v>SARMIENTO</v>
          </cell>
        </row>
        <row r="317">
          <cell r="S317" t="str">
            <v>PARRA</v>
          </cell>
        </row>
        <row r="327">
          <cell r="S327" t="str">
            <v>HERNANDEZ</v>
          </cell>
        </row>
        <row r="328">
          <cell r="S328" t="str">
            <v>ALEJO</v>
          </cell>
        </row>
        <row r="339">
          <cell r="S339" t="str">
            <v>DIAZ</v>
          </cell>
        </row>
        <row r="340">
          <cell r="S340" t="str">
            <v>HERNANDEZ</v>
          </cell>
        </row>
        <row r="341">
          <cell r="S341" t="str">
            <v>CUELLAR</v>
          </cell>
        </row>
        <row r="345">
          <cell r="S345" t="str">
            <v>LERMA</v>
          </cell>
        </row>
        <row r="346">
          <cell r="S346" t="str">
            <v>GRACIANO</v>
          </cell>
        </row>
        <row r="347">
          <cell r="S347" t="str">
            <v>VILLASEÑOR</v>
          </cell>
        </row>
        <row r="348">
          <cell r="S348" t="str">
            <v>ALVARADO</v>
          </cell>
        </row>
        <row r="349">
          <cell r="S349" t="str">
            <v>SILVA</v>
          </cell>
        </row>
        <row r="350">
          <cell r="S350" t="str">
            <v>LOPEZ</v>
          </cell>
        </row>
        <row r="353">
          <cell r="S353" t="str">
            <v>PALOMO</v>
          </cell>
        </row>
        <row r="354">
          <cell r="S354" t="str">
            <v>SANCHEZ</v>
          </cell>
        </row>
        <row r="362">
          <cell r="S362" t="str">
            <v>LARA</v>
          </cell>
        </row>
        <row r="363">
          <cell r="S363" t="str">
            <v>RAMIREZ</v>
          </cell>
        </row>
        <row r="364">
          <cell r="S364" t="str">
            <v>FONSECA</v>
          </cell>
        </row>
        <row r="365">
          <cell r="S365" t="str">
            <v>BOLAÑOS</v>
          </cell>
        </row>
        <row r="367">
          <cell r="S367" t="str">
            <v>SILVA</v>
          </cell>
        </row>
        <row r="368">
          <cell r="S368" t="str">
            <v>POMPA</v>
          </cell>
        </row>
        <row r="369">
          <cell r="S369" t="str">
            <v>ORNELAS</v>
          </cell>
        </row>
        <row r="370">
          <cell r="S370" t="str">
            <v>AVILA</v>
          </cell>
        </row>
        <row r="371">
          <cell r="S371" t="str">
            <v>GORTARES</v>
          </cell>
        </row>
        <row r="372">
          <cell r="S372" t="str">
            <v>JACINTO</v>
          </cell>
        </row>
        <row r="374">
          <cell r="S374" t="str">
            <v>MOLINA</v>
          </cell>
        </row>
        <row r="375">
          <cell r="S375" t="str">
            <v>VELASQUEZ</v>
          </cell>
        </row>
        <row r="376">
          <cell r="S376" t="str">
            <v>RUIZ</v>
          </cell>
        </row>
        <row r="377">
          <cell r="S377" t="str">
            <v>CASTAÑEDA</v>
          </cell>
        </row>
        <row r="378">
          <cell r="S378" t="str">
            <v>SIGÜENZA</v>
          </cell>
        </row>
        <row r="448">
          <cell r="S448" t="str">
            <v>BEATRIZ</v>
          </cell>
        </row>
        <row r="449">
          <cell r="S449" t="str">
            <v>RODRIGUEZ</v>
          </cell>
        </row>
        <row r="450">
          <cell r="S450" t="str">
            <v>MENDOZA</v>
          </cell>
        </row>
        <row r="457">
          <cell r="S457" t="str">
            <v>DIAZ</v>
          </cell>
        </row>
        <row r="458">
          <cell r="S458" t="str">
            <v>RIVAS</v>
          </cell>
        </row>
        <row r="459">
          <cell r="S459" t="str">
            <v>VIERA</v>
          </cell>
        </row>
        <row r="460">
          <cell r="S460" t="str">
            <v>SANTIAGO</v>
          </cell>
        </row>
        <row r="472">
          <cell r="S472" t="str">
            <v>PEDRAZA</v>
          </cell>
        </row>
        <row r="473">
          <cell r="S473" t="str">
            <v>ORNELAS</v>
          </cell>
        </row>
        <row r="474">
          <cell r="S474" t="str">
            <v>VASQUEZ</v>
          </cell>
        </row>
        <row r="475">
          <cell r="S475" t="str">
            <v>MORALES</v>
          </cell>
        </row>
        <row r="480">
          <cell r="S480" t="str">
            <v>AVELAR</v>
          </cell>
        </row>
        <row r="481">
          <cell r="S481" t="str">
            <v>BENITEZ</v>
          </cell>
        </row>
        <row r="487">
          <cell r="S487" t="str">
            <v>ORNELAS</v>
          </cell>
        </row>
        <row r="488">
          <cell r="S488" t="str">
            <v>SERRANO</v>
          </cell>
        </row>
        <row r="490">
          <cell r="S490" t="str">
            <v>LOUIS</v>
          </cell>
        </row>
        <row r="494">
          <cell r="S494" t="str">
            <v>LUNA</v>
          </cell>
        </row>
        <row r="495">
          <cell r="S495" t="str">
            <v>SALDAÑA</v>
          </cell>
        </row>
        <row r="496">
          <cell r="S496" t="str">
            <v>REYES</v>
          </cell>
        </row>
        <row r="497">
          <cell r="S497" t="str">
            <v>MAGAÑA</v>
          </cell>
        </row>
        <row r="498">
          <cell r="S498" t="str">
            <v>RODRIGUEZ</v>
          </cell>
        </row>
        <row r="499">
          <cell r="S499" t="str">
            <v>HERNANDEZ</v>
          </cell>
        </row>
        <row r="500">
          <cell r="S500" t="str">
            <v>RODRIGUEZ</v>
          </cell>
        </row>
        <row r="501">
          <cell r="S501" t="str">
            <v>QUIROZ</v>
          </cell>
        </row>
        <row r="502">
          <cell r="S502" t="str">
            <v>LOPEZ</v>
          </cell>
        </row>
        <row r="503">
          <cell r="S503" t="str">
            <v>MIRANDA</v>
          </cell>
        </row>
        <row r="504">
          <cell r="S504" t="str">
            <v>NAVARRO</v>
          </cell>
        </row>
        <row r="506">
          <cell r="S506" t="str">
            <v>MELO</v>
          </cell>
        </row>
        <row r="507">
          <cell r="S507" t="str">
            <v>GARCIA</v>
          </cell>
        </row>
        <row r="508">
          <cell r="S508" t="str">
            <v>ARELLAN</v>
          </cell>
        </row>
        <row r="509">
          <cell r="S509" t="str">
            <v>FARFAN</v>
          </cell>
        </row>
        <row r="510">
          <cell r="S510" t="str">
            <v>CRUZ</v>
          </cell>
        </row>
        <row r="511">
          <cell r="S511" t="str">
            <v>ROBLERO</v>
          </cell>
        </row>
        <row r="513">
          <cell r="S513" t="str">
            <v>RUIZ</v>
          </cell>
        </row>
        <row r="514">
          <cell r="S514" t="str">
            <v>VELAZQUEZ</v>
          </cell>
        </row>
        <row r="515">
          <cell r="S515" t="str">
            <v>COTE</v>
          </cell>
        </row>
        <row r="519">
          <cell r="S519" t="str">
            <v>CUEVAS</v>
          </cell>
        </row>
        <row r="520">
          <cell r="S520" t="str">
            <v>GONZALEZ</v>
          </cell>
        </row>
        <row r="521">
          <cell r="S521" t="str">
            <v>HERNANDEZ</v>
          </cell>
        </row>
        <row r="522">
          <cell r="S522" t="str">
            <v>MERCADO</v>
          </cell>
        </row>
        <row r="523">
          <cell r="S523" t="str">
            <v>BALDERAS</v>
          </cell>
        </row>
        <row r="524">
          <cell r="S524" t="str">
            <v>CORONADO</v>
          </cell>
        </row>
        <row r="530">
          <cell r="S530" t="str">
            <v>RIVAS</v>
          </cell>
        </row>
        <row r="531">
          <cell r="S531" t="str">
            <v>VELAZQUEZ</v>
          </cell>
        </row>
        <row r="532">
          <cell r="S532" t="str">
            <v>PANCHO</v>
          </cell>
        </row>
        <row r="533">
          <cell r="S533" t="str">
            <v>PEGUERO</v>
          </cell>
        </row>
        <row r="536">
          <cell r="S536" t="str">
            <v>DEL VIENTO</v>
          </cell>
        </row>
        <row r="537">
          <cell r="S537" t="str">
            <v>RODRIGUEZ</v>
          </cell>
        </row>
        <row r="538">
          <cell r="S538" t="str">
            <v>LOPEZ</v>
          </cell>
        </row>
        <row r="539">
          <cell r="S539" t="str">
            <v>CAMPOY</v>
          </cell>
        </row>
        <row r="540">
          <cell r="S540" t="str">
            <v>SALAS</v>
          </cell>
        </row>
        <row r="541">
          <cell r="S541" t="str">
            <v>ALMEIDA</v>
          </cell>
        </row>
        <row r="542">
          <cell r="S542" t="str">
            <v>PALACIOS</v>
          </cell>
        </row>
        <row r="549">
          <cell r="S549" t="str">
            <v>REYES</v>
          </cell>
        </row>
        <row r="553">
          <cell r="S553" t="str">
            <v>ORDUÑO</v>
          </cell>
        </row>
        <row r="554">
          <cell r="S554" t="str">
            <v>MEJIA</v>
          </cell>
        </row>
        <row r="557">
          <cell r="S557" t="str">
            <v>DIRCIO</v>
          </cell>
        </row>
        <row r="563">
          <cell r="S563" t="str">
            <v>LUNA</v>
          </cell>
        </row>
        <row r="564">
          <cell r="S564" t="str">
            <v>RAMIREZ</v>
          </cell>
        </row>
        <row r="565">
          <cell r="S565" t="str">
            <v>GUERRERO</v>
          </cell>
        </row>
        <row r="566">
          <cell r="S566" t="str">
            <v>ESCOBAR</v>
          </cell>
        </row>
        <row r="567">
          <cell r="S567" t="str">
            <v>HERNANDEZ</v>
          </cell>
        </row>
        <row r="572">
          <cell r="S572" t="str">
            <v>CUEVAS</v>
          </cell>
        </row>
        <row r="573">
          <cell r="S573" t="str">
            <v>CASTILLO</v>
          </cell>
        </row>
        <row r="576">
          <cell r="S576" t="str">
            <v>MILLAN</v>
          </cell>
        </row>
        <row r="577">
          <cell r="S577" t="str">
            <v>MILLAN</v>
          </cell>
        </row>
        <row r="579">
          <cell r="S579" t="str">
            <v>ESTRADA</v>
          </cell>
        </row>
        <row r="580">
          <cell r="S580" t="str">
            <v>MORA</v>
          </cell>
        </row>
        <row r="581">
          <cell r="S581" t="str">
            <v>LUCERO</v>
          </cell>
        </row>
        <row r="582">
          <cell r="S582" t="str">
            <v>MALDONADO</v>
          </cell>
        </row>
        <row r="584">
          <cell r="S584" t="str">
            <v>ROJAS</v>
          </cell>
        </row>
        <row r="585">
          <cell r="S585" t="str">
            <v>VILLALVA</v>
          </cell>
        </row>
        <row r="586">
          <cell r="S586" t="str">
            <v>QUIROZ</v>
          </cell>
        </row>
        <row r="593">
          <cell r="S593" t="str">
            <v>HIDALGO</v>
          </cell>
        </row>
        <row r="594">
          <cell r="S594" t="str">
            <v>MARTINEZ</v>
          </cell>
        </row>
        <row r="595">
          <cell r="S595" t="str">
            <v>ARENAS</v>
          </cell>
        </row>
        <row r="596">
          <cell r="S596" t="str">
            <v>ORNELAS</v>
          </cell>
        </row>
        <row r="597">
          <cell r="S597" t="str">
            <v>VENTURA</v>
          </cell>
        </row>
        <row r="599">
          <cell r="S599" t="str">
            <v>ALMEIDA</v>
          </cell>
        </row>
        <row r="600">
          <cell r="S600" t="str">
            <v>SILVA</v>
          </cell>
        </row>
        <row r="601">
          <cell r="S601" t="str">
            <v>CAMPOS</v>
          </cell>
        </row>
        <row r="641">
          <cell r="S641" t="str">
            <v>SALAZAR</v>
          </cell>
        </row>
        <row r="642">
          <cell r="S642" t="str">
            <v>DE LA TORRE</v>
          </cell>
        </row>
        <row r="645">
          <cell r="S645" t="str">
            <v>SOTELO</v>
          </cell>
        </row>
        <row r="652">
          <cell r="S652" t="str">
            <v>RODRIGUEZ</v>
          </cell>
        </row>
        <row r="653">
          <cell r="S653" t="str">
            <v>DEMONTE</v>
          </cell>
        </row>
        <row r="701">
          <cell r="S701" t="str">
            <v>REA</v>
          </cell>
        </row>
        <row r="702">
          <cell r="S702" t="str">
            <v>MACIEL</v>
          </cell>
        </row>
        <row r="703">
          <cell r="S703" t="str">
            <v>BECERRA</v>
          </cell>
        </row>
        <row r="704">
          <cell r="S704" t="str">
            <v>BRAVO</v>
          </cell>
        </row>
        <row r="708">
          <cell r="S708" t="str">
            <v>VAZQUEZ</v>
          </cell>
        </row>
        <row r="709">
          <cell r="S709" t="str">
            <v>CHAVEZ</v>
          </cell>
        </row>
        <row r="710">
          <cell r="S710" t="str">
            <v>ZENDEJAS</v>
          </cell>
        </row>
        <row r="711">
          <cell r="S711" t="str">
            <v>SORIA</v>
          </cell>
        </row>
        <row r="712">
          <cell r="S712" t="str">
            <v>MONTEJO</v>
          </cell>
        </row>
        <row r="713">
          <cell r="S713" t="str">
            <v>MENESES</v>
          </cell>
        </row>
        <row r="714">
          <cell r="S714" t="str">
            <v>MARTINEZ</v>
          </cell>
        </row>
        <row r="715">
          <cell r="S715" t="str">
            <v>CONTRERAS</v>
          </cell>
        </row>
        <row r="716">
          <cell r="S716" t="str">
            <v>BIBIANO</v>
          </cell>
        </row>
        <row r="717">
          <cell r="S717" t="str">
            <v>MILLAN</v>
          </cell>
        </row>
        <row r="718">
          <cell r="S718" t="str">
            <v>SANCHEZ</v>
          </cell>
        </row>
        <row r="719">
          <cell r="S719" t="str">
            <v>RASO</v>
          </cell>
        </row>
        <row r="720">
          <cell r="S720" t="str">
            <v>ORTIZ</v>
          </cell>
        </row>
        <row r="721">
          <cell r="S721" t="str">
            <v>ALVARADO</v>
          </cell>
        </row>
        <row r="722">
          <cell r="S722" t="str">
            <v>GUILLEN</v>
          </cell>
        </row>
        <row r="723">
          <cell r="S723" t="str">
            <v>ORTEGA</v>
          </cell>
        </row>
        <row r="724">
          <cell r="S724" t="str">
            <v>PUENTE</v>
          </cell>
        </row>
        <row r="725">
          <cell r="S725" t="str">
            <v>MONTES</v>
          </cell>
        </row>
        <row r="726">
          <cell r="S726" t="str">
            <v>ZEPEDA</v>
          </cell>
        </row>
        <row r="727">
          <cell r="S727" t="str">
            <v>LEAL</v>
          </cell>
        </row>
        <row r="728">
          <cell r="S728" t="str">
            <v>PEREZ</v>
          </cell>
        </row>
        <row r="729">
          <cell r="S729" t="str">
            <v>GOMEZ</v>
          </cell>
        </row>
        <row r="730">
          <cell r="S730" t="str">
            <v>PEREZ</v>
          </cell>
        </row>
        <row r="735">
          <cell r="S735" t="str">
            <v>AGUIRRE</v>
          </cell>
        </row>
        <row r="740">
          <cell r="S740" t="str">
            <v>CORONA</v>
          </cell>
        </row>
        <row r="741">
          <cell r="S741" t="str">
            <v>LIZARRAGA</v>
          </cell>
        </row>
        <row r="742">
          <cell r="S742" t="str">
            <v>MASCORRO</v>
          </cell>
        </row>
        <row r="743">
          <cell r="S743" t="str">
            <v>GAONA</v>
          </cell>
        </row>
        <row r="744">
          <cell r="S744" t="str">
            <v>PEREZ</v>
          </cell>
        </row>
        <row r="745">
          <cell r="S745" t="str">
            <v>GONZALEZ</v>
          </cell>
        </row>
        <row r="746">
          <cell r="S746" t="str">
            <v>LOPEZ</v>
          </cell>
        </row>
        <row r="747">
          <cell r="S747" t="str">
            <v>CASTILLO</v>
          </cell>
        </row>
        <row r="750">
          <cell r="S750" t="str">
            <v>MORENO</v>
          </cell>
        </row>
        <row r="751">
          <cell r="S751" t="str">
            <v>HERRERA</v>
          </cell>
        </row>
        <row r="752">
          <cell r="S752" t="str">
            <v>MENDOZA</v>
          </cell>
        </row>
        <row r="753">
          <cell r="S753" t="str">
            <v>MARTINEZ</v>
          </cell>
        </row>
        <row r="754">
          <cell r="S754" t="str">
            <v>PANIAGUA</v>
          </cell>
        </row>
        <row r="755">
          <cell r="S755" t="str">
            <v>MALDONADO</v>
          </cell>
        </row>
        <row r="756">
          <cell r="S756" t="str">
            <v>RODRIGUEZ</v>
          </cell>
        </row>
        <row r="790">
          <cell r="S790" t="str">
            <v>LOUIS</v>
          </cell>
        </row>
        <row r="791">
          <cell r="S791" t="str">
            <v>MACIEL</v>
          </cell>
        </row>
        <row r="792">
          <cell r="S792" t="str">
            <v>ESCOBAR</v>
          </cell>
        </row>
        <row r="793">
          <cell r="S793" t="str">
            <v>HIDALGO</v>
          </cell>
        </row>
        <row r="794">
          <cell r="S794" t="str">
            <v>VILLASEÑOR</v>
          </cell>
        </row>
        <row r="795">
          <cell r="S795" t="str">
            <v>REYNALDO</v>
          </cell>
        </row>
        <row r="797">
          <cell r="S797" t="str">
            <v>MEDINA</v>
          </cell>
        </row>
        <row r="798">
          <cell r="S798" t="str">
            <v>VAZQUEZ</v>
          </cell>
        </row>
        <row r="799">
          <cell r="S799" t="str">
            <v>LOPEZ</v>
          </cell>
        </row>
        <row r="809">
          <cell r="S809" t="str">
            <v>CARDONA</v>
          </cell>
        </row>
        <row r="810">
          <cell r="S810" t="str">
            <v>QUINTERO</v>
          </cell>
        </row>
        <row r="823">
          <cell r="S823" t="str">
            <v>NUÑEZ</v>
          </cell>
        </row>
        <row r="826">
          <cell r="S826" t="str">
            <v>PEREZ</v>
          </cell>
        </row>
        <row r="827">
          <cell r="S827" t="str">
            <v>JIMENEZ</v>
          </cell>
        </row>
        <row r="828">
          <cell r="S828" t="str">
            <v>LUMA</v>
          </cell>
        </row>
        <row r="829">
          <cell r="S829" t="str">
            <v>ALVARADO</v>
          </cell>
        </row>
        <row r="849">
          <cell r="S849" t="str">
            <v>ROMERO</v>
          </cell>
        </row>
        <row r="851">
          <cell r="S851" t="str">
            <v>HERNANDEZ</v>
          </cell>
        </row>
        <row r="852">
          <cell r="S852" t="str">
            <v>ULLOA</v>
          </cell>
        </row>
        <row r="854">
          <cell r="S854" t="str">
            <v>PONCIANO</v>
          </cell>
        </row>
        <row r="855">
          <cell r="S855" t="str">
            <v>OLMOS</v>
          </cell>
        </row>
        <row r="863">
          <cell r="S863" t="str">
            <v>HUERTA</v>
          </cell>
        </row>
        <row r="864">
          <cell r="S864" t="str">
            <v>RUBIO</v>
          </cell>
        </row>
        <row r="866">
          <cell r="S866" t="str">
            <v>SEVILLA</v>
          </cell>
        </row>
        <row r="867">
          <cell r="S867" t="str">
            <v>ORTEGA</v>
          </cell>
        </row>
        <row r="868">
          <cell r="S868" t="str">
            <v>RODRIGUEZ</v>
          </cell>
        </row>
        <row r="869">
          <cell r="S869" t="str">
            <v>MACIEL</v>
          </cell>
        </row>
        <row r="871">
          <cell r="S871" t="str">
            <v>IBAÑEZ</v>
          </cell>
        </row>
        <row r="872">
          <cell r="S872" t="str">
            <v>OVIEDO</v>
          </cell>
        </row>
        <row r="875">
          <cell r="S875" t="str">
            <v>TEPETLANCO</v>
          </cell>
        </row>
        <row r="880">
          <cell r="S880" t="str">
            <v>BAÑUELOS</v>
          </cell>
        </row>
        <row r="881">
          <cell r="S881" t="str">
            <v>GONZALEZ</v>
          </cell>
        </row>
        <row r="882">
          <cell r="S882" t="str">
            <v>GODINEZ</v>
          </cell>
        </row>
        <row r="883">
          <cell r="S883" t="str">
            <v>GUDIÑO</v>
          </cell>
        </row>
        <row r="895">
          <cell r="S895" t="str">
            <v>PADILLA</v>
          </cell>
        </row>
        <row r="899">
          <cell r="S899" t="str">
            <v>FLORES</v>
          </cell>
        </row>
        <row r="900">
          <cell r="S900" t="str">
            <v>RAMIREZ</v>
          </cell>
        </row>
        <row r="901">
          <cell r="S901" t="str">
            <v>TAPIA</v>
          </cell>
        </row>
        <row r="902">
          <cell r="S902" t="str">
            <v>GARCIA</v>
          </cell>
        </row>
        <row r="903">
          <cell r="S903" t="str">
            <v>MORALES</v>
          </cell>
        </row>
        <row r="914">
          <cell r="S914" t="str">
            <v>LUNA</v>
          </cell>
        </row>
        <row r="915">
          <cell r="S915" t="str">
            <v>CARRILLO</v>
          </cell>
        </row>
        <row r="916">
          <cell r="S916" t="str">
            <v>ELENES</v>
          </cell>
        </row>
        <row r="917">
          <cell r="S917" t="str">
            <v>HUERTA</v>
          </cell>
        </row>
        <row r="918">
          <cell r="S918" t="str">
            <v>ALVARADO</v>
          </cell>
        </row>
        <row r="919">
          <cell r="S919" t="str">
            <v>JUAREZ</v>
          </cell>
        </row>
        <row r="920">
          <cell r="S920" t="str">
            <v>GONZALEZ</v>
          </cell>
        </row>
        <row r="921">
          <cell r="S921" t="str">
            <v>DEHESA</v>
          </cell>
        </row>
        <row r="926">
          <cell r="S926" t="str">
            <v>ORDUÑO</v>
          </cell>
        </row>
        <row r="927">
          <cell r="S927" t="str">
            <v>ALEJO</v>
          </cell>
        </row>
        <row r="928">
          <cell r="S928" t="str">
            <v>SILVA</v>
          </cell>
        </row>
        <row r="929">
          <cell r="S929" t="str">
            <v>REYES</v>
          </cell>
        </row>
        <row r="930">
          <cell r="S930" t="str">
            <v>OVIEDO</v>
          </cell>
        </row>
        <row r="931">
          <cell r="S931" t="str">
            <v>RAMIREZ</v>
          </cell>
        </row>
        <row r="932">
          <cell r="S932" t="str">
            <v>VELAZQUEZ</v>
          </cell>
        </row>
        <row r="933">
          <cell r="S933" t="str">
            <v>HERNANDEZ</v>
          </cell>
        </row>
        <row r="934">
          <cell r="S934" t="str">
            <v>GARCIA</v>
          </cell>
        </row>
        <row r="935">
          <cell r="S935" t="str">
            <v>PEREZ</v>
          </cell>
        </row>
        <row r="936">
          <cell r="S936" t="str">
            <v>REYES</v>
          </cell>
        </row>
        <row r="937">
          <cell r="S937" t="str">
            <v>RODRIGUEZ</v>
          </cell>
        </row>
        <row r="948">
          <cell r="S948" t="str">
            <v>CORONA</v>
          </cell>
        </row>
        <row r="972">
          <cell r="S972" t="str">
            <v>LOUIS</v>
          </cell>
        </row>
        <row r="973">
          <cell r="S973" t="str">
            <v>LOUIS</v>
          </cell>
        </row>
        <row r="974">
          <cell r="S974" t="str">
            <v>CARDONA</v>
          </cell>
        </row>
        <row r="975">
          <cell r="S975" t="str">
            <v>CARBAJAL</v>
          </cell>
        </row>
        <row r="976">
          <cell r="S976" t="str">
            <v>LARA</v>
          </cell>
        </row>
        <row r="977">
          <cell r="S977" t="str">
            <v>LARA</v>
          </cell>
        </row>
        <row r="978">
          <cell r="S978" t="str">
            <v>NUÑEZ</v>
          </cell>
        </row>
        <row r="979">
          <cell r="S979" t="str">
            <v>MORALES</v>
          </cell>
        </row>
        <row r="980">
          <cell r="S980" t="str">
            <v>VELAZQUEZ</v>
          </cell>
        </row>
        <row r="981">
          <cell r="S981" t="str">
            <v>MARTINEZ</v>
          </cell>
        </row>
        <row r="982">
          <cell r="S982" t="str">
            <v>FLETES</v>
          </cell>
        </row>
        <row r="983">
          <cell r="S983" t="str">
            <v>ARCE</v>
          </cell>
        </row>
        <row r="984">
          <cell r="S984" t="str">
            <v>JIMENEZ</v>
          </cell>
        </row>
        <row r="985">
          <cell r="S985" t="str">
            <v>JIMENEZ</v>
          </cell>
        </row>
        <row r="986">
          <cell r="S986" t="str">
            <v>LUMA</v>
          </cell>
        </row>
        <row r="987">
          <cell r="S987" t="str">
            <v>MONTEJO</v>
          </cell>
        </row>
        <row r="988">
          <cell r="S988" t="str">
            <v>MENESES</v>
          </cell>
        </row>
        <row r="989">
          <cell r="S989" t="str">
            <v>PEÑA</v>
          </cell>
        </row>
        <row r="990">
          <cell r="S990" t="str">
            <v>SALAZAR</v>
          </cell>
        </row>
        <row r="991">
          <cell r="S991" t="str">
            <v>PUENTES</v>
          </cell>
        </row>
        <row r="992">
          <cell r="S992" t="str">
            <v>PONCIANO</v>
          </cell>
        </row>
        <row r="993">
          <cell r="S993" t="str">
            <v>ALVAREZ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zoomScale="55" zoomScaleNormal="55" zoomScaleSheetLayoutView="55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385" t="s">
        <v>0</v>
      </c>
      <c r="E2" s="385"/>
      <c r="F2" s="385"/>
      <c r="G2" s="385"/>
      <c r="H2" s="385"/>
      <c r="I2" s="385"/>
      <c r="J2" s="385"/>
      <c r="K2" s="385"/>
      <c r="L2" s="385"/>
      <c r="M2" s="7"/>
    </row>
    <row r="3" spans="1:24" s="8" customFormat="1" ht="23.25" customHeight="1">
      <c r="A3" s="5"/>
      <c r="B3" s="6"/>
      <c r="C3" s="6"/>
      <c r="D3" s="386" t="s">
        <v>1</v>
      </c>
      <c r="E3" s="386"/>
      <c r="F3" s="386"/>
      <c r="G3" s="386"/>
      <c r="H3" s="386"/>
      <c r="I3" s="386"/>
      <c r="J3" s="386"/>
      <c r="K3" s="386"/>
      <c r="L3" s="386"/>
      <c r="M3" s="9"/>
      <c r="Q3" s="384"/>
      <c r="R3" s="384"/>
      <c r="S3" s="384"/>
      <c r="T3" s="384"/>
      <c r="U3" s="384"/>
      <c r="V3" s="384"/>
      <c r="W3" s="384"/>
      <c r="X3" s="384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384"/>
      <c r="R4" s="384"/>
      <c r="S4" s="384"/>
      <c r="T4" s="384"/>
      <c r="U4" s="384"/>
      <c r="V4" s="384"/>
      <c r="W4" s="384"/>
      <c r="X4" s="384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2</v>
      </c>
      <c r="B7" s="371" t="s">
        <v>3</v>
      </c>
      <c r="C7" s="371"/>
      <c r="D7" s="371"/>
      <c r="E7" s="371"/>
      <c r="F7" s="15"/>
      <c r="G7" s="16"/>
      <c r="H7" s="376" t="s">
        <v>4</v>
      </c>
      <c r="I7" s="377"/>
      <c r="J7" s="371" t="s">
        <v>5</v>
      </c>
      <c r="K7" s="371"/>
      <c r="L7" s="371"/>
      <c r="M7" s="371"/>
      <c r="Q7" s="384"/>
      <c r="R7" s="384"/>
      <c r="S7" s="384"/>
      <c r="T7" s="384"/>
      <c r="U7" s="384"/>
      <c r="V7" s="384"/>
      <c r="W7" s="384"/>
      <c r="X7" s="384"/>
    </row>
    <row r="8" spans="1:24" s="17" customFormat="1" ht="60.75" customHeight="1">
      <c r="A8" s="14" t="s">
        <v>6</v>
      </c>
      <c r="B8" s="371" t="s">
        <v>3</v>
      </c>
      <c r="C8" s="371"/>
      <c r="D8" s="371"/>
      <c r="E8" s="371"/>
      <c r="F8" s="15"/>
      <c r="G8" s="16"/>
      <c r="H8" s="382" t="s">
        <v>7</v>
      </c>
      <c r="I8" s="383"/>
      <c r="J8" s="371" t="s">
        <v>8</v>
      </c>
      <c r="K8" s="371"/>
      <c r="L8" s="371"/>
      <c r="M8" s="371"/>
      <c r="S8" s="384"/>
      <c r="T8" s="384"/>
      <c r="U8" s="384"/>
      <c r="V8" s="384"/>
      <c r="W8" s="384"/>
      <c r="X8" s="384"/>
    </row>
    <row r="9" spans="1:24" ht="54" customHeight="1">
      <c r="A9" s="14" t="s">
        <v>9</v>
      </c>
      <c r="B9" s="371" t="s">
        <v>3</v>
      </c>
      <c r="C9" s="371"/>
      <c r="D9" s="371"/>
      <c r="E9" s="371"/>
      <c r="H9" s="376" t="s">
        <v>10</v>
      </c>
      <c r="I9" s="377"/>
      <c r="J9" s="371" t="s">
        <v>11</v>
      </c>
      <c r="K9" s="371"/>
      <c r="L9" s="371"/>
      <c r="M9" s="371"/>
    </row>
    <row r="10" spans="1:24" s="17" customFormat="1" ht="66" customHeight="1">
      <c r="A10" s="14" t="s">
        <v>12</v>
      </c>
      <c r="B10" s="371" t="s">
        <v>3</v>
      </c>
      <c r="C10" s="371"/>
      <c r="D10" s="371"/>
      <c r="E10" s="371"/>
      <c r="F10" s="15"/>
      <c r="G10" s="16"/>
      <c r="H10" s="376" t="s">
        <v>13</v>
      </c>
      <c r="I10" s="377"/>
      <c r="J10" s="371" t="s">
        <v>14</v>
      </c>
      <c r="K10" s="371"/>
      <c r="L10" s="371"/>
      <c r="M10" s="371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63.75" customHeight="1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380" t="s">
        <v>20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21" customFormat="1" ht="57" customHeight="1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29" customFormat="1" ht="122.25" customHeight="1">
      <c r="A14" s="24">
        <v>1</v>
      </c>
      <c r="B14" s="24" t="s">
        <v>30</v>
      </c>
      <c r="C14" s="25" t="s">
        <v>31</v>
      </c>
      <c r="D14" s="25" t="s">
        <v>32</v>
      </c>
      <c r="E14" s="26" t="s">
        <v>33</v>
      </c>
      <c r="F14" s="371" t="s">
        <v>34</v>
      </c>
      <c r="G14" s="371"/>
      <c r="H14" s="27" t="s">
        <v>35</v>
      </c>
      <c r="I14" s="27" t="s">
        <v>36</v>
      </c>
      <c r="J14" s="372" t="s">
        <v>37</v>
      </c>
      <c r="K14" s="373"/>
      <c r="L14" s="28" t="s">
        <v>38</v>
      </c>
      <c r="M14" s="28" t="s">
        <v>39</v>
      </c>
    </row>
    <row r="15" spans="1:24" s="37" customFormat="1" ht="107.25" customHeight="1">
      <c r="A15" s="24">
        <v>2</v>
      </c>
      <c r="B15" s="30" t="s">
        <v>40</v>
      </c>
      <c r="C15" s="31" t="s">
        <v>41</v>
      </c>
      <c r="D15" s="32">
        <v>5</v>
      </c>
      <c r="E15" s="33" t="s">
        <v>42</v>
      </c>
      <c r="F15" s="374" t="s">
        <v>43</v>
      </c>
      <c r="G15" s="374"/>
      <c r="H15" s="34">
        <v>45658</v>
      </c>
      <c r="I15" s="35" t="s">
        <v>44</v>
      </c>
      <c r="J15" s="35" t="s">
        <v>45</v>
      </c>
      <c r="K15" s="36"/>
      <c r="L15" s="35">
        <v>2</v>
      </c>
      <c r="M15" s="35">
        <v>3</v>
      </c>
    </row>
    <row r="16" spans="1:24" s="37" customFormat="1" ht="42" customHeight="1">
      <c r="A16" s="375" t="s">
        <v>46</v>
      </c>
      <c r="B16" s="375"/>
      <c r="C16" s="375"/>
      <c r="D16" s="375"/>
      <c r="E16" s="375"/>
      <c r="F16" s="375"/>
      <c r="G16" s="375"/>
      <c r="H16" s="375"/>
      <c r="I16" s="375"/>
      <c r="J16" s="375"/>
      <c r="K16" s="375"/>
      <c r="L16" s="375"/>
      <c r="M16" s="375"/>
    </row>
    <row r="17" spans="1:13" s="41" customFormat="1" ht="24.75" customHeight="1">
      <c r="A17" s="5"/>
      <c r="B17" s="6"/>
      <c r="C17" s="6"/>
      <c r="D17" s="38"/>
      <c r="E17" s="39"/>
      <c r="F17" s="39"/>
      <c r="G17" s="39"/>
      <c r="H17" s="39"/>
      <c r="I17" s="39"/>
      <c r="J17" s="39"/>
      <c r="K17" s="39"/>
      <c r="L17" s="40"/>
      <c r="M17" s="40"/>
    </row>
    <row r="18" spans="1:13" s="41" customFormat="1" ht="24.75" customHeight="1">
      <c r="A18" s="5"/>
      <c r="B18" s="6"/>
      <c r="C18" s="6"/>
      <c r="D18" s="38"/>
      <c r="E18" s="39"/>
      <c r="F18" s="39"/>
      <c r="G18" s="39"/>
      <c r="H18" s="39"/>
      <c r="I18" s="39"/>
      <c r="J18" s="39"/>
      <c r="K18" s="39"/>
      <c r="L18" s="39"/>
      <c r="M18" s="39"/>
    </row>
    <row r="19" spans="1:13" s="41" customFormat="1" ht="24.75" customHeight="1">
      <c r="A19" s="42"/>
      <c r="B19" s="42"/>
      <c r="C19" s="42"/>
      <c r="D19" s="43"/>
      <c r="E19" s="44"/>
      <c r="F19" s="44"/>
      <c r="G19" s="44"/>
      <c r="H19" s="44"/>
      <c r="I19" s="44"/>
      <c r="J19" s="44"/>
      <c r="K19" s="44"/>
      <c r="L19" s="44"/>
      <c r="M19" s="44"/>
    </row>
    <row r="20" spans="1:13" s="41" customFormat="1" ht="24.75" customHeight="1">
      <c r="A20" s="43"/>
      <c r="B20" s="43"/>
      <c r="C20" s="366"/>
      <c r="D20" s="366"/>
      <c r="E20" s="42"/>
      <c r="F20" s="44"/>
      <c r="G20" s="366"/>
      <c r="H20" s="366"/>
      <c r="I20" s="45"/>
      <c r="J20" s="45"/>
      <c r="K20" s="45"/>
      <c r="L20" s="46"/>
      <c r="M20" s="46"/>
    </row>
    <row r="21" spans="1:13" s="41" customFormat="1" ht="24.75" customHeight="1">
      <c r="A21" s="47"/>
      <c r="B21" s="47"/>
      <c r="C21" s="44"/>
      <c r="D21" s="44"/>
      <c r="E21" s="42"/>
      <c r="F21" s="47"/>
      <c r="G21" s="367"/>
      <c r="H21" s="367"/>
      <c r="I21" s="48"/>
      <c r="J21" s="48"/>
      <c r="K21" s="48"/>
      <c r="L21" s="46"/>
      <c r="M21" s="46"/>
    </row>
    <row r="22" spans="1:13" s="41" customFormat="1" ht="24.75" customHeight="1">
      <c r="A22" s="49"/>
      <c r="B22" s="49"/>
      <c r="C22" s="46"/>
      <c r="D22" s="46"/>
      <c r="E22" s="42"/>
      <c r="F22" s="46"/>
      <c r="G22" s="367"/>
      <c r="H22" s="367"/>
      <c r="I22" s="48"/>
      <c r="J22" s="48"/>
      <c r="K22" s="48"/>
      <c r="L22" s="44"/>
      <c r="M22" s="44"/>
    </row>
    <row r="23" spans="1:13" s="41" customFormat="1" ht="24.75" customHeight="1">
      <c r="A23" s="49"/>
      <c r="B23" s="49"/>
      <c r="C23" s="46"/>
      <c r="D23" s="46"/>
      <c r="E23" s="42"/>
      <c r="F23" s="46"/>
      <c r="G23" s="367"/>
      <c r="H23" s="367"/>
      <c r="I23" s="48"/>
      <c r="J23" s="48"/>
      <c r="K23" s="48"/>
      <c r="L23" s="44"/>
      <c r="M23" s="44"/>
    </row>
    <row r="24" spans="1:13" s="41" customFormat="1" ht="24.75" customHeight="1">
      <c r="A24" s="49"/>
      <c r="B24" s="49"/>
      <c r="C24" s="46"/>
      <c r="D24" s="46"/>
      <c r="E24" s="45"/>
      <c r="F24" s="46"/>
      <c r="G24" s="367"/>
      <c r="H24" s="367"/>
      <c r="I24" s="48"/>
      <c r="J24" s="48"/>
      <c r="K24" s="48"/>
      <c r="L24" s="44"/>
      <c r="M24" s="44"/>
    </row>
    <row r="25" spans="1:13" s="41" customFormat="1" ht="24.75" customHeight="1">
      <c r="A25" s="49"/>
      <c r="B25" s="49"/>
      <c r="C25" s="366"/>
      <c r="D25" s="366"/>
      <c r="E25" s="42"/>
      <c r="F25" s="46"/>
      <c r="G25" s="366"/>
      <c r="H25" s="366"/>
      <c r="I25" s="47"/>
      <c r="J25" s="47"/>
      <c r="K25" s="47"/>
      <c r="L25" s="46"/>
      <c r="M25" s="46"/>
    </row>
    <row r="26" spans="1:13" s="41" customFormat="1" ht="24.75" customHeight="1">
      <c r="A26" s="47"/>
      <c r="B26" s="47"/>
      <c r="C26" s="366"/>
      <c r="D26" s="366"/>
      <c r="E26" s="42"/>
      <c r="F26" s="47"/>
      <c r="G26" s="366"/>
      <c r="H26" s="366"/>
      <c r="I26" s="48"/>
      <c r="J26" s="48"/>
      <c r="K26" s="48"/>
      <c r="L26" s="46"/>
      <c r="M26" s="46"/>
    </row>
    <row r="27" spans="1:13" s="41" customFormat="1" ht="24.75" customHeight="1">
      <c r="A27" s="50"/>
      <c r="B27" s="51"/>
      <c r="C27" s="51"/>
      <c r="D27" s="52"/>
      <c r="E27" s="53"/>
      <c r="F27" s="53"/>
      <c r="G27" s="53"/>
      <c r="H27" s="53"/>
      <c r="I27" s="53"/>
      <c r="J27" s="53"/>
      <c r="K27" s="53"/>
      <c r="L27" s="54"/>
      <c r="M27" s="54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6:D26"/>
    <mergeCell ref="G26:H26"/>
    <mergeCell ref="J12:K12"/>
    <mergeCell ref="L12:M12"/>
    <mergeCell ref="F14:G14"/>
    <mergeCell ref="J14:K14"/>
    <mergeCell ref="F15:G15"/>
    <mergeCell ref="A16:M16"/>
    <mergeCell ref="C20:D20"/>
    <mergeCell ref="G20:H20"/>
    <mergeCell ref="G21:H24"/>
    <mergeCell ref="C25:D25"/>
    <mergeCell ref="G25:H25"/>
  </mergeCells>
  <pageMargins left="0.35433070866141736" right="0.39370078740157483" top="0.83" bottom="0.74803149606299213" header="0.31496062992125984" footer="0.31496062992125984"/>
  <pageSetup scale="31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zoomScale="60" zoomScaleNormal="60" workbookViewId="0">
      <selection activeCell="A17" sqref="A17:XFD20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33">
      <c r="A2" s="399" t="s">
        <v>0</v>
      </c>
      <c r="B2" s="400"/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</row>
    <row r="3" spans="1:24" s="62" customFormat="1" ht="33">
      <c r="A3" s="399" t="s">
        <v>1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Q3" s="398"/>
      <c r="R3" s="398"/>
      <c r="S3" s="398"/>
      <c r="T3" s="398"/>
      <c r="U3" s="398"/>
      <c r="V3" s="398"/>
      <c r="W3" s="398"/>
      <c r="X3" s="398"/>
    </row>
    <row r="4" spans="1:24" s="62" customFormat="1" ht="19.5">
      <c r="A4" s="5"/>
      <c r="B4" s="101"/>
      <c r="C4" s="101"/>
      <c r="D4" s="102"/>
      <c r="E4" s="102"/>
      <c r="F4" s="102"/>
      <c r="G4" s="102"/>
      <c r="H4" s="103"/>
      <c r="I4" s="103"/>
      <c r="J4" s="103"/>
      <c r="K4" s="103"/>
      <c r="M4" s="103"/>
      <c r="Q4" s="398"/>
      <c r="R4" s="398"/>
      <c r="S4" s="398"/>
      <c r="T4" s="398"/>
      <c r="U4" s="398"/>
      <c r="V4" s="398"/>
      <c r="W4" s="398"/>
      <c r="X4" s="398"/>
    </row>
    <row r="5" spans="1:24" s="62" customFormat="1" ht="24">
      <c r="A5" s="5"/>
      <c r="B5" s="101"/>
      <c r="C5" s="101"/>
      <c r="D5" s="102"/>
      <c r="E5" s="102"/>
      <c r="F5" s="102"/>
      <c r="G5" s="102"/>
      <c r="H5" s="104"/>
      <c r="I5" s="104"/>
      <c r="J5" s="104"/>
      <c r="K5" s="104"/>
      <c r="L5" s="104"/>
      <c r="M5" s="104"/>
      <c r="Q5" s="105"/>
      <c r="R5" s="105"/>
      <c r="S5" s="105"/>
      <c r="T5" s="105"/>
      <c r="U5" s="105"/>
      <c r="V5" s="105"/>
      <c r="W5" s="105"/>
      <c r="X5" s="105"/>
    </row>
    <row r="6" spans="1:24" s="62" customFormat="1" ht="19.5">
      <c r="A6" s="5"/>
      <c r="B6" s="101"/>
      <c r="C6" s="101"/>
      <c r="D6" s="102"/>
      <c r="E6" s="102"/>
      <c r="F6" s="102"/>
      <c r="G6" s="102"/>
      <c r="H6" s="103"/>
      <c r="I6" s="103"/>
      <c r="J6" s="103"/>
      <c r="K6" s="103"/>
      <c r="M6" s="103"/>
      <c r="Q6" s="105"/>
      <c r="R6" s="105"/>
      <c r="S6" s="105"/>
      <c r="T6" s="105"/>
      <c r="U6" s="105"/>
      <c r="V6" s="105"/>
      <c r="W6" s="105"/>
      <c r="X6" s="105"/>
    </row>
    <row r="7" spans="1:24" s="68" customFormat="1" ht="24">
      <c r="A7" s="14" t="s">
        <v>2</v>
      </c>
      <c r="B7" s="391" t="s">
        <v>51</v>
      </c>
      <c r="C7" s="391"/>
      <c r="D7" s="391"/>
      <c r="E7" s="391"/>
      <c r="F7" s="106"/>
      <c r="G7" s="107"/>
      <c r="H7" s="376" t="s">
        <v>4</v>
      </c>
      <c r="I7" s="377"/>
      <c r="J7" s="401" t="s">
        <v>52</v>
      </c>
      <c r="K7" s="393"/>
      <c r="L7" s="393"/>
      <c r="M7" s="394"/>
      <c r="Q7" s="398"/>
      <c r="R7" s="398"/>
      <c r="S7" s="398"/>
      <c r="T7" s="398"/>
      <c r="U7" s="398"/>
      <c r="V7" s="398"/>
      <c r="W7" s="398"/>
      <c r="X7" s="398"/>
    </row>
    <row r="8" spans="1:24" s="68" customFormat="1" ht="24">
      <c r="A8" s="14" t="s">
        <v>6</v>
      </c>
      <c r="B8" s="391" t="s">
        <v>53</v>
      </c>
      <c r="C8" s="391"/>
      <c r="D8" s="391"/>
      <c r="E8" s="391"/>
      <c r="F8" s="106"/>
      <c r="G8" s="107"/>
      <c r="H8" s="382" t="s">
        <v>47</v>
      </c>
      <c r="I8" s="383"/>
      <c r="J8" s="395" t="s">
        <v>54</v>
      </c>
      <c r="K8" s="396"/>
      <c r="L8" s="396"/>
      <c r="M8" s="397"/>
      <c r="S8" s="398"/>
      <c r="T8" s="398"/>
      <c r="U8" s="398"/>
      <c r="V8" s="398"/>
      <c r="W8" s="398"/>
      <c r="X8" s="398"/>
    </row>
    <row r="9" spans="1:24" ht="24">
      <c r="A9" s="14" t="s">
        <v>9</v>
      </c>
      <c r="B9" s="391" t="s">
        <v>55</v>
      </c>
      <c r="C9" s="391"/>
      <c r="D9" s="391"/>
      <c r="E9" s="391"/>
      <c r="H9" s="376" t="s">
        <v>10</v>
      </c>
      <c r="I9" s="377"/>
      <c r="J9" s="392">
        <v>45658</v>
      </c>
      <c r="K9" s="393"/>
      <c r="L9" s="393"/>
      <c r="M9" s="394"/>
    </row>
    <row r="10" spans="1:24" s="68" customFormat="1" ht="24">
      <c r="A10" s="14" t="s">
        <v>12</v>
      </c>
      <c r="B10" s="391" t="s">
        <v>48</v>
      </c>
      <c r="C10" s="391"/>
      <c r="D10" s="391"/>
      <c r="E10" s="391"/>
      <c r="F10" s="106"/>
      <c r="G10" s="107"/>
      <c r="H10" s="376" t="s">
        <v>13</v>
      </c>
      <c r="I10" s="377"/>
      <c r="J10" s="392">
        <v>45961</v>
      </c>
      <c r="K10" s="393"/>
      <c r="L10" s="393"/>
      <c r="M10" s="394"/>
    </row>
    <row r="11" spans="1:24" s="68" customFormat="1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73" customFormat="1" ht="24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380" t="s">
        <v>20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73" customFormat="1" ht="24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2" customFormat="1" ht="48">
      <c r="A14" s="111">
        <v>4</v>
      </c>
      <c r="B14" s="112" t="s">
        <v>59</v>
      </c>
      <c r="C14" s="113" t="s">
        <v>60</v>
      </c>
      <c r="D14" s="114">
        <v>1</v>
      </c>
      <c r="E14" s="115" t="s">
        <v>61</v>
      </c>
      <c r="F14" s="389" t="s">
        <v>56</v>
      </c>
      <c r="G14" s="390"/>
      <c r="H14" s="116">
        <v>45748</v>
      </c>
      <c r="I14" s="116">
        <v>45777</v>
      </c>
      <c r="J14" s="117" t="s">
        <v>45</v>
      </c>
      <c r="K14" s="117"/>
      <c r="L14" s="115">
        <v>2</v>
      </c>
      <c r="M14" s="118">
        <v>8</v>
      </c>
    </row>
    <row r="15" spans="1:24" s="82" customFormat="1" ht="48">
      <c r="A15" s="111">
        <v>5</v>
      </c>
      <c r="B15" s="112" t="s">
        <v>62</v>
      </c>
      <c r="C15" s="113" t="s">
        <v>63</v>
      </c>
      <c r="D15" s="114">
        <v>1</v>
      </c>
      <c r="E15" s="115" t="s">
        <v>64</v>
      </c>
      <c r="F15" s="389" t="s">
        <v>56</v>
      </c>
      <c r="G15" s="390"/>
      <c r="H15" s="116">
        <v>45778</v>
      </c>
      <c r="I15" s="116">
        <v>45808</v>
      </c>
      <c r="J15" s="117" t="s">
        <v>45</v>
      </c>
      <c r="K15" s="117"/>
      <c r="L15" s="115">
        <v>2</v>
      </c>
      <c r="M15" s="118">
        <v>8</v>
      </c>
    </row>
    <row r="16" spans="1:24" s="82" customFormat="1" ht="48">
      <c r="A16" s="111">
        <v>6</v>
      </c>
      <c r="B16" s="112" t="s">
        <v>65</v>
      </c>
      <c r="C16" s="113" t="s">
        <v>66</v>
      </c>
      <c r="D16" s="114">
        <v>1</v>
      </c>
      <c r="E16" s="115" t="s">
        <v>67</v>
      </c>
      <c r="F16" s="389" t="s">
        <v>56</v>
      </c>
      <c r="G16" s="390"/>
      <c r="H16" s="116">
        <v>45809</v>
      </c>
      <c r="I16" s="116">
        <v>45838</v>
      </c>
      <c r="J16" s="117" t="s">
        <v>45</v>
      </c>
      <c r="K16" s="117"/>
      <c r="L16" s="115">
        <v>2</v>
      </c>
      <c r="M16" s="118">
        <v>8</v>
      </c>
    </row>
    <row r="17" spans="1:13" s="82" customFormat="1" ht="24">
      <c r="A17" s="111"/>
      <c r="B17" s="113"/>
      <c r="C17" s="118"/>
      <c r="D17" s="114"/>
      <c r="E17" s="115"/>
      <c r="F17" s="115"/>
      <c r="G17" s="115"/>
      <c r="H17" s="117"/>
      <c r="I17" s="117"/>
      <c r="J17" s="117"/>
      <c r="K17" s="117"/>
      <c r="L17" s="115"/>
      <c r="M17" s="118"/>
    </row>
    <row r="18" spans="1:13" s="84" customFormat="1" ht="27.75">
      <c r="A18" s="375" t="s">
        <v>71</v>
      </c>
      <c r="B18" s="375"/>
      <c r="C18" s="375"/>
      <c r="D18" s="375"/>
      <c r="E18" s="375"/>
      <c r="F18" s="375"/>
      <c r="G18" s="375"/>
      <c r="H18" s="375"/>
      <c r="I18" s="375"/>
      <c r="J18" s="375"/>
      <c r="K18" s="375"/>
      <c r="L18" s="375"/>
      <c r="M18" s="375"/>
    </row>
    <row r="19" spans="1:13" s="88" customFormat="1" ht="18">
      <c r="A19" s="5"/>
      <c r="B19" s="101"/>
      <c r="C19" s="101"/>
      <c r="D19" s="119"/>
      <c r="E19" s="120"/>
      <c r="F19" s="120"/>
      <c r="G19" s="120"/>
      <c r="H19" s="120"/>
      <c r="I19" s="120"/>
      <c r="J19" s="120"/>
      <c r="K19" s="120"/>
      <c r="L19" s="121"/>
      <c r="M19" s="121"/>
    </row>
    <row r="20" spans="1:13" s="88" customFormat="1" ht="18">
      <c r="A20" s="5"/>
      <c r="B20" s="101"/>
      <c r="C20" s="101"/>
      <c r="D20" s="119"/>
      <c r="E20" s="120"/>
      <c r="F20" s="120"/>
      <c r="G20" s="120"/>
      <c r="H20" s="120"/>
      <c r="I20" s="120"/>
      <c r="J20" s="120"/>
      <c r="K20" s="120"/>
      <c r="L20" s="120"/>
      <c r="M20" s="120"/>
    </row>
    <row r="21" spans="1:13" s="88" customFormat="1" ht="18">
      <c r="A21" s="122"/>
      <c r="B21" s="122"/>
      <c r="C21" s="122"/>
      <c r="D21" s="123"/>
      <c r="E21" s="124"/>
      <c r="F21" s="124"/>
      <c r="G21" s="124"/>
      <c r="H21" s="124"/>
      <c r="I21" s="124"/>
      <c r="J21" s="124"/>
      <c r="K21" s="124"/>
      <c r="L21" s="124"/>
      <c r="M21" s="124"/>
    </row>
    <row r="22" spans="1:13" s="88" customFormat="1" ht="18">
      <c r="A22" s="123"/>
      <c r="B22" s="123"/>
      <c r="C22" s="387"/>
      <c r="D22" s="387"/>
      <c r="E22" s="122"/>
      <c r="F22" s="124"/>
      <c r="G22" s="387"/>
      <c r="H22" s="387"/>
      <c r="I22" s="122"/>
      <c r="J22" s="122"/>
      <c r="K22" s="122"/>
      <c r="L22" s="125"/>
      <c r="M22" s="125"/>
    </row>
    <row r="23" spans="1:13" s="88" customFormat="1" ht="18">
      <c r="A23" s="126"/>
      <c r="B23" s="126"/>
      <c r="C23" s="124"/>
      <c r="D23" s="124"/>
      <c r="E23" s="122"/>
      <c r="F23" s="126"/>
      <c r="G23" s="388"/>
      <c r="H23" s="388"/>
      <c r="I23" s="127"/>
      <c r="J23" s="127"/>
      <c r="K23" s="127"/>
      <c r="L23" s="125"/>
      <c r="M23" s="125"/>
    </row>
    <row r="24" spans="1:13" s="88" customFormat="1" ht="18">
      <c r="A24" s="128"/>
      <c r="B24" s="128"/>
      <c r="C24" s="125"/>
      <c r="D24" s="125"/>
      <c r="E24" s="122"/>
      <c r="F24" s="125"/>
      <c r="G24" s="388"/>
      <c r="H24" s="388"/>
      <c r="I24" s="127"/>
      <c r="J24" s="127"/>
      <c r="K24" s="127"/>
      <c r="L24" s="124"/>
      <c r="M24" s="124"/>
    </row>
    <row r="25" spans="1:13" s="88" customFormat="1" ht="18">
      <c r="A25" s="128"/>
      <c r="B25" s="128"/>
      <c r="C25" s="125"/>
      <c r="D25" s="125"/>
      <c r="E25" s="122"/>
      <c r="F25" s="125"/>
      <c r="G25" s="388"/>
      <c r="H25" s="388"/>
      <c r="I25" s="127"/>
      <c r="J25" s="127"/>
      <c r="K25" s="127"/>
      <c r="L25" s="124"/>
      <c r="M25" s="124"/>
    </row>
    <row r="26" spans="1:13" s="88" customFormat="1" ht="18">
      <c r="A26" s="128"/>
      <c r="B26" s="128"/>
      <c r="C26" s="125"/>
      <c r="D26" s="125"/>
      <c r="E26" s="122"/>
      <c r="F26" s="125"/>
      <c r="G26" s="388"/>
      <c r="H26" s="388"/>
      <c r="I26" s="127"/>
      <c r="J26" s="127"/>
      <c r="K26" s="127"/>
      <c r="L26" s="124"/>
      <c r="M26" s="124"/>
    </row>
    <row r="27" spans="1:13" s="88" customFormat="1" ht="18">
      <c r="A27" s="128"/>
      <c r="B27" s="128"/>
      <c r="C27" s="387"/>
      <c r="D27" s="387"/>
      <c r="E27" s="122"/>
      <c r="F27" s="125"/>
      <c r="G27" s="387"/>
      <c r="H27" s="387"/>
      <c r="I27" s="126"/>
      <c r="J27" s="126"/>
      <c r="K27" s="126"/>
      <c r="L27" s="125"/>
      <c r="M27" s="125"/>
    </row>
    <row r="28" spans="1:13" s="88" customFormat="1" ht="18">
      <c r="A28" s="126"/>
      <c r="B28" s="126"/>
      <c r="C28" s="387"/>
      <c r="D28" s="387"/>
      <c r="E28" s="122"/>
      <c r="F28" s="126"/>
      <c r="G28" s="387"/>
      <c r="H28" s="387"/>
      <c r="I28" s="127"/>
      <c r="J28" s="127"/>
      <c r="K28" s="127"/>
      <c r="L28" s="125"/>
      <c r="M28" s="125"/>
    </row>
    <row r="29" spans="1:13" s="88" customFormat="1" ht="18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5:G15"/>
    <mergeCell ref="F16:G16"/>
    <mergeCell ref="J12:K12"/>
    <mergeCell ref="L12:M12"/>
    <mergeCell ref="F14:G14"/>
    <mergeCell ref="C28:D28"/>
    <mergeCell ref="G28:H28"/>
    <mergeCell ref="A18:M18"/>
    <mergeCell ref="C22:D22"/>
    <mergeCell ref="G22:H22"/>
    <mergeCell ref="G23:H26"/>
    <mergeCell ref="C27:D27"/>
    <mergeCell ref="G27:H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10" zoomScale="50" zoomScaleNormal="50" workbookViewId="0">
      <selection activeCell="E29" sqref="E29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33">
      <c r="A2" s="399" t="s">
        <v>0</v>
      </c>
      <c r="B2" s="400"/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</row>
    <row r="3" spans="1:24" s="62" customFormat="1" ht="33">
      <c r="A3" s="399" t="s">
        <v>1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Q3" s="398"/>
      <c r="R3" s="398"/>
      <c r="S3" s="398"/>
      <c r="T3" s="398"/>
      <c r="U3" s="398"/>
      <c r="V3" s="398"/>
      <c r="W3" s="398"/>
      <c r="X3" s="398"/>
    </row>
    <row r="4" spans="1:24" s="62" customFormat="1" ht="19.5">
      <c r="A4" s="5"/>
      <c r="B4" s="101"/>
      <c r="C4" s="101"/>
      <c r="D4" s="102"/>
      <c r="E4" s="102"/>
      <c r="F4" s="102"/>
      <c r="G4" s="102"/>
      <c r="H4" s="103"/>
      <c r="I4" s="103"/>
      <c r="J4" s="103"/>
      <c r="K4" s="103"/>
      <c r="M4" s="103"/>
      <c r="Q4" s="398"/>
      <c r="R4" s="398"/>
      <c r="S4" s="398"/>
      <c r="T4" s="398"/>
      <c r="U4" s="398"/>
      <c r="V4" s="398"/>
      <c r="W4" s="398"/>
      <c r="X4" s="398"/>
    </row>
    <row r="5" spans="1:24" s="62" customFormat="1" ht="24">
      <c r="A5" s="5"/>
      <c r="B5" s="101"/>
      <c r="C5" s="101"/>
      <c r="D5" s="102"/>
      <c r="E5" s="102"/>
      <c r="F5" s="102"/>
      <c r="G5" s="102"/>
      <c r="H5" s="104"/>
      <c r="I5" s="104"/>
      <c r="J5" s="104"/>
      <c r="K5" s="104"/>
      <c r="L5" s="104"/>
      <c r="M5" s="104"/>
      <c r="Q5" s="105"/>
      <c r="R5" s="105"/>
      <c r="S5" s="105"/>
      <c r="T5" s="105"/>
      <c r="U5" s="105"/>
      <c r="V5" s="105"/>
      <c r="W5" s="105"/>
      <c r="X5" s="105"/>
    </row>
    <row r="6" spans="1:24" s="62" customFormat="1" ht="19.5">
      <c r="A6" s="5"/>
      <c r="B6" s="101"/>
      <c r="C6" s="101"/>
      <c r="D6" s="102"/>
      <c r="E6" s="102"/>
      <c r="F6" s="102"/>
      <c r="G6" s="102"/>
      <c r="H6" s="103"/>
      <c r="I6" s="103"/>
      <c r="J6" s="103"/>
      <c r="K6" s="103"/>
      <c r="M6" s="103"/>
      <c r="Q6" s="105"/>
      <c r="R6" s="105"/>
      <c r="S6" s="105"/>
      <c r="T6" s="105"/>
      <c r="U6" s="105"/>
      <c r="V6" s="105"/>
      <c r="W6" s="105"/>
      <c r="X6" s="105"/>
    </row>
    <row r="7" spans="1:24" s="68" customFormat="1" ht="24">
      <c r="A7" s="14" t="s">
        <v>2</v>
      </c>
      <c r="B7" s="391" t="s">
        <v>51</v>
      </c>
      <c r="C7" s="391"/>
      <c r="D7" s="391"/>
      <c r="E7" s="391"/>
      <c r="F7" s="106"/>
      <c r="G7" s="107"/>
      <c r="H7" s="376" t="s">
        <v>4</v>
      </c>
      <c r="I7" s="377"/>
      <c r="J7" s="401" t="s">
        <v>52</v>
      </c>
      <c r="K7" s="393"/>
      <c r="L7" s="393"/>
      <c r="M7" s="394"/>
      <c r="Q7" s="398"/>
      <c r="R7" s="398"/>
      <c r="S7" s="398"/>
      <c r="T7" s="398"/>
      <c r="U7" s="398"/>
      <c r="V7" s="398"/>
      <c r="W7" s="398"/>
      <c r="X7" s="398"/>
    </row>
    <row r="8" spans="1:24" s="68" customFormat="1" ht="24">
      <c r="A8" s="14" t="s">
        <v>6</v>
      </c>
      <c r="B8" s="391" t="s">
        <v>53</v>
      </c>
      <c r="C8" s="391"/>
      <c r="D8" s="391"/>
      <c r="E8" s="391"/>
      <c r="F8" s="106"/>
      <c r="G8" s="107"/>
      <c r="H8" s="382" t="s">
        <v>47</v>
      </c>
      <c r="I8" s="383"/>
      <c r="J8" s="395" t="s">
        <v>54</v>
      </c>
      <c r="K8" s="396"/>
      <c r="L8" s="396"/>
      <c r="M8" s="397"/>
      <c r="S8" s="398"/>
      <c r="T8" s="398"/>
      <c r="U8" s="398"/>
      <c r="V8" s="398"/>
      <c r="W8" s="398"/>
      <c r="X8" s="398"/>
    </row>
    <row r="9" spans="1:24" ht="24">
      <c r="A9" s="14" t="s">
        <v>9</v>
      </c>
      <c r="B9" s="391" t="s">
        <v>72</v>
      </c>
      <c r="C9" s="391"/>
      <c r="D9" s="391"/>
      <c r="E9" s="391"/>
      <c r="H9" s="376" t="s">
        <v>10</v>
      </c>
      <c r="I9" s="377"/>
      <c r="J9" s="392">
        <v>45658</v>
      </c>
      <c r="K9" s="393"/>
      <c r="L9" s="393"/>
      <c r="M9" s="394"/>
    </row>
    <row r="10" spans="1:24" s="68" customFormat="1" ht="24">
      <c r="A10" s="14" t="s">
        <v>12</v>
      </c>
      <c r="B10" s="391" t="s">
        <v>48</v>
      </c>
      <c r="C10" s="391"/>
      <c r="D10" s="391"/>
      <c r="E10" s="391"/>
      <c r="F10" s="106"/>
      <c r="G10" s="107"/>
      <c r="H10" s="376" t="s">
        <v>13</v>
      </c>
      <c r="I10" s="377"/>
      <c r="J10" s="392">
        <v>45961</v>
      </c>
      <c r="K10" s="393"/>
      <c r="L10" s="393"/>
      <c r="M10" s="394"/>
    </row>
    <row r="11" spans="1:24" s="68" customFormat="1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73" customFormat="1" ht="24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73</v>
      </c>
      <c r="F12" s="380" t="s">
        <v>74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73" customFormat="1" ht="24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2" customFormat="1" ht="48">
      <c r="A14" s="111">
        <v>4</v>
      </c>
      <c r="B14" s="112" t="s">
        <v>59</v>
      </c>
      <c r="C14" s="113" t="s">
        <v>76</v>
      </c>
      <c r="D14" s="114">
        <v>4</v>
      </c>
      <c r="E14" s="115" t="s">
        <v>77</v>
      </c>
      <c r="F14" s="389" t="s">
        <v>75</v>
      </c>
      <c r="G14" s="390"/>
      <c r="H14" s="116">
        <v>45748</v>
      </c>
      <c r="I14" s="116">
        <v>45777</v>
      </c>
      <c r="J14" s="117" t="s">
        <v>45</v>
      </c>
      <c r="K14" s="117"/>
      <c r="L14" s="115">
        <v>2</v>
      </c>
      <c r="M14" s="118">
        <v>8</v>
      </c>
    </row>
    <row r="15" spans="1:24" s="82" customFormat="1" ht="48">
      <c r="A15" s="111">
        <v>5</v>
      </c>
      <c r="B15" s="112" t="s">
        <v>62</v>
      </c>
      <c r="C15" s="113" t="s">
        <v>78</v>
      </c>
      <c r="D15" s="114">
        <v>4</v>
      </c>
      <c r="E15" s="115" t="s">
        <v>79</v>
      </c>
      <c r="F15" s="389" t="s">
        <v>75</v>
      </c>
      <c r="G15" s="390"/>
      <c r="H15" s="116">
        <v>45778</v>
      </c>
      <c r="I15" s="116">
        <v>45808</v>
      </c>
      <c r="J15" s="117" t="s">
        <v>45</v>
      </c>
      <c r="K15" s="117"/>
      <c r="L15" s="115">
        <v>2</v>
      </c>
      <c r="M15" s="118">
        <v>8</v>
      </c>
    </row>
    <row r="16" spans="1:24" s="82" customFormat="1" ht="48">
      <c r="A16" s="111">
        <v>6</v>
      </c>
      <c r="B16" s="112" t="s">
        <v>65</v>
      </c>
      <c r="C16" s="113" t="s">
        <v>80</v>
      </c>
      <c r="D16" s="114">
        <v>5</v>
      </c>
      <c r="E16" s="115" t="s">
        <v>81</v>
      </c>
      <c r="F16" s="389" t="s">
        <v>75</v>
      </c>
      <c r="G16" s="390"/>
      <c r="H16" s="116">
        <v>45809</v>
      </c>
      <c r="I16" s="116">
        <v>45838</v>
      </c>
      <c r="J16" s="117" t="s">
        <v>45</v>
      </c>
      <c r="K16" s="117"/>
      <c r="L16" s="115">
        <v>2</v>
      </c>
      <c r="M16" s="118">
        <v>8</v>
      </c>
    </row>
    <row r="17" spans="1:13" s="82" customFormat="1" ht="24">
      <c r="A17" s="111"/>
      <c r="B17" s="113"/>
      <c r="C17" s="118"/>
      <c r="D17" s="114"/>
      <c r="E17" s="115"/>
      <c r="F17" s="115"/>
      <c r="G17" s="115"/>
      <c r="H17" s="117"/>
      <c r="I17" s="117"/>
      <c r="J17" s="117"/>
      <c r="K17" s="117"/>
      <c r="L17" s="115"/>
      <c r="M17" s="118"/>
    </row>
    <row r="18" spans="1:13" s="84" customFormat="1" ht="27.75">
      <c r="A18" s="375" t="s">
        <v>71</v>
      </c>
      <c r="B18" s="375"/>
      <c r="C18" s="375"/>
      <c r="D18" s="375"/>
      <c r="E18" s="375"/>
      <c r="F18" s="375"/>
      <c r="G18" s="375"/>
      <c r="H18" s="375"/>
      <c r="I18" s="375"/>
      <c r="J18" s="375"/>
      <c r="K18" s="375"/>
      <c r="L18" s="375"/>
      <c r="M18" s="375"/>
    </row>
    <row r="19" spans="1:13" s="88" customFormat="1" ht="18">
      <c r="A19" s="5"/>
      <c r="B19" s="101"/>
      <c r="C19" s="101"/>
      <c r="D19" s="119"/>
      <c r="E19" s="120"/>
      <c r="F19" s="120"/>
      <c r="G19" s="120"/>
      <c r="H19" s="120"/>
      <c r="I19" s="120"/>
      <c r="J19" s="120"/>
      <c r="K19" s="120"/>
      <c r="L19" s="121"/>
      <c r="M19" s="121"/>
    </row>
    <row r="20" spans="1:13" s="88" customFormat="1" ht="18">
      <c r="A20" s="5"/>
      <c r="B20" s="101"/>
      <c r="C20" s="101"/>
      <c r="D20" s="119"/>
      <c r="E20" s="120"/>
      <c r="F20" s="120"/>
      <c r="G20" s="120"/>
      <c r="H20" s="120"/>
      <c r="I20" s="120"/>
      <c r="J20" s="120"/>
      <c r="K20" s="120"/>
      <c r="L20" s="120"/>
      <c r="M20" s="120"/>
    </row>
    <row r="21" spans="1:13" s="88" customFormat="1" ht="18">
      <c r="A21" s="122"/>
      <c r="B21" s="122"/>
      <c r="C21" s="122"/>
      <c r="D21" s="123"/>
      <c r="E21" s="124"/>
      <c r="F21" s="124"/>
      <c r="G21" s="124"/>
      <c r="H21" s="124"/>
      <c r="I21" s="124"/>
      <c r="J21" s="124"/>
      <c r="K21" s="124"/>
      <c r="L21" s="124"/>
      <c r="M21" s="124"/>
    </row>
    <row r="22" spans="1:13" s="88" customFormat="1" ht="18">
      <c r="A22" s="123"/>
      <c r="B22" s="123"/>
      <c r="C22" s="387"/>
      <c r="D22" s="387"/>
      <c r="E22" s="122"/>
      <c r="F22" s="124"/>
      <c r="G22" s="387"/>
      <c r="H22" s="387"/>
      <c r="I22" s="122"/>
      <c r="J22" s="122"/>
      <c r="K22" s="122"/>
      <c r="L22" s="125"/>
      <c r="M22" s="125"/>
    </row>
    <row r="23" spans="1:13" s="88" customFormat="1" ht="18">
      <c r="A23" s="126"/>
      <c r="B23" s="126"/>
      <c r="C23" s="124"/>
      <c r="D23" s="124"/>
      <c r="E23" s="122"/>
      <c r="F23" s="126"/>
      <c r="G23" s="388"/>
      <c r="H23" s="388"/>
      <c r="I23" s="127"/>
      <c r="J23" s="127"/>
      <c r="K23" s="127"/>
      <c r="L23" s="125"/>
      <c r="M23" s="125"/>
    </row>
    <row r="24" spans="1:13" s="88" customFormat="1" ht="18">
      <c r="A24" s="128"/>
      <c r="B24" s="128"/>
      <c r="C24" s="125"/>
      <c r="D24" s="125"/>
      <c r="E24" s="122"/>
      <c r="F24" s="125"/>
      <c r="G24" s="388"/>
      <c r="H24" s="388"/>
      <c r="I24" s="127"/>
      <c r="J24" s="127"/>
      <c r="K24" s="127"/>
      <c r="L24" s="124"/>
      <c r="M24" s="124"/>
    </row>
    <row r="25" spans="1:13" s="88" customFormat="1" ht="18">
      <c r="A25" s="128"/>
      <c r="B25" s="128"/>
      <c r="C25" s="125"/>
      <c r="D25" s="125"/>
      <c r="E25" s="122"/>
      <c r="F25" s="125"/>
      <c r="G25" s="388"/>
      <c r="H25" s="388"/>
      <c r="I25" s="127"/>
      <c r="J25" s="127"/>
      <c r="K25" s="127"/>
      <c r="L25" s="124"/>
      <c r="M25" s="124"/>
    </row>
    <row r="26" spans="1:13" s="88" customFormat="1" ht="18">
      <c r="A26" s="128"/>
      <c r="B26" s="128"/>
      <c r="C26" s="125"/>
      <c r="D26" s="125"/>
      <c r="E26" s="122"/>
      <c r="F26" s="125"/>
      <c r="G26" s="388"/>
      <c r="H26" s="388"/>
      <c r="I26" s="127"/>
      <c r="J26" s="127"/>
      <c r="K26" s="127"/>
      <c r="L26" s="124"/>
      <c r="M26" s="124"/>
    </row>
    <row r="27" spans="1:13" s="88" customFormat="1" ht="18">
      <c r="A27" s="128"/>
      <c r="B27" s="128"/>
      <c r="C27" s="387"/>
      <c r="D27" s="387"/>
      <c r="E27" s="122"/>
      <c r="F27" s="125"/>
      <c r="G27" s="387"/>
      <c r="H27" s="387"/>
      <c r="I27" s="126"/>
      <c r="J27" s="126"/>
      <c r="K27" s="126"/>
      <c r="L27" s="125"/>
      <c r="M27" s="125"/>
    </row>
    <row r="28" spans="1:13" s="88" customFormat="1" ht="18">
      <c r="A28" s="126"/>
      <c r="B28" s="126"/>
      <c r="C28" s="387"/>
      <c r="D28" s="387"/>
      <c r="E28" s="122"/>
      <c r="F28" s="126"/>
      <c r="G28" s="387"/>
      <c r="H28" s="387"/>
      <c r="I28" s="127"/>
      <c r="J28" s="127"/>
      <c r="K28" s="127"/>
      <c r="L28" s="125"/>
      <c r="M28" s="125"/>
    </row>
    <row r="29" spans="1:13" s="88" customFormat="1" ht="18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5:G15"/>
    <mergeCell ref="F16:G16"/>
    <mergeCell ref="J12:K12"/>
    <mergeCell ref="L12:M12"/>
    <mergeCell ref="F14:G14"/>
    <mergeCell ref="C28:D28"/>
    <mergeCell ref="G28:H28"/>
    <mergeCell ref="A18:M18"/>
    <mergeCell ref="C22:D22"/>
    <mergeCell ref="G22:H22"/>
    <mergeCell ref="G23:H26"/>
    <mergeCell ref="C27:D27"/>
    <mergeCell ref="G27:H2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4" zoomScale="50" zoomScaleNormal="50" workbookViewId="0">
      <selection activeCell="D41" sqref="D41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33">
      <c r="A2" s="399" t="s">
        <v>0</v>
      </c>
      <c r="B2" s="400"/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</row>
    <row r="3" spans="1:24" s="62" customFormat="1" ht="33">
      <c r="A3" s="399" t="s">
        <v>1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Q3" s="398"/>
      <c r="R3" s="398"/>
      <c r="S3" s="398"/>
      <c r="T3" s="398"/>
      <c r="U3" s="398"/>
      <c r="V3" s="398"/>
      <c r="W3" s="398"/>
      <c r="X3" s="398"/>
    </row>
    <row r="4" spans="1:24" s="62" customFormat="1" ht="19.5">
      <c r="A4" s="5"/>
      <c r="B4" s="101"/>
      <c r="C4" s="101"/>
      <c r="D4" s="102"/>
      <c r="E4" s="102"/>
      <c r="F4" s="102"/>
      <c r="G4" s="102"/>
      <c r="H4" s="103"/>
      <c r="I4" s="103"/>
      <c r="J4" s="103"/>
      <c r="K4" s="103"/>
      <c r="M4" s="103"/>
      <c r="Q4" s="398"/>
      <c r="R4" s="398"/>
      <c r="S4" s="398"/>
      <c r="T4" s="398"/>
      <c r="U4" s="398"/>
      <c r="V4" s="398"/>
      <c r="W4" s="398"/>
      <c r="X4" s="398"/>
    </row>
    <row r="5" spans="1:24" s="62" customFormat="1" ht="24">
      <c r="A5" s="5"/>
      <c r="B5" s="101"/>
      <c r="C5" s="101"/>
      <c r="D5" s="102"/>
      <c r="E5" s="102"/>
      <c r="F5" s="102"/>
      <c r="G5" s="102"/>
      <c r="H5" s="104"/>
      <c r="I5" s="104"/>
      <c r="J5" s="104"/>
      <c r="K5" s="104"/>
      <c r="L5" s="104"/>
      <c r="M5" s="104"/>
      <c r="Q5" s="105"/>
      <c r="R5" s="105"/>
      <c r="S5" s="105"/>
      <c r="T5" s="105"/>
      <c r="U5" s="105"/>
      <c r="V5" s="105"/>
      <c r="W5" s="105"/>
      <c r="X5" s="105"/>
    </row>
    <row r="6" spans="1:24" s="62" customFormat="1" ht="19.5">
      <c r="A6" s="5"/>
      <c r="B6" s="101"/>
      <c r="C6" s="101"/>
      <c r="D6" s="102"/>
      <c r="E6" s="102"/>
      <c r="F6" s="102"/>
      <c r="G6" s="102"/>
      <c r="H6" s="103"/>
      <c r="I6" s="103"/>
      <c r="J6" s="103"/>
      <c r="K6" s="103"/>
      <c r="M6" s="103"/>
      <c r="Q6" s="105"/>
      <c r="R6" s="105"/>
      <c r="S6" s="105"/>
      <c r="T6" s="105"/>
      <c r="U6" s="105"/>
      <c r="V6" s="105"/>
      <c r="W6" s="105"/>
      <c r="X6" s="105"/>
    </row>
    <row r="7" spans="1:24" s="68" customFormat="1" ht="24">
      <c r="A7" s="14" t="s">
        <v>2</v>
      </c>
      <c r="B7" s="391" t="s">
        <v>51</v>
      </c>
      <c r="C7" s="391"/>
      <c r="D7" s="391"/>
      <c r="E7" s="391"/>
      <c r="F7" s="106"/>
      <c r="G7" s="107"/>
      <c r="H7" s="376" t="s">
        <v>4</v>
      </c>
      <c r="I7" s="377"/>
      <c r="J7" s="401" t="s">
        <v>52</v>
      </c>
      <c r="K7" s="393"/>
      <c r="L7" s="393"/>
      <c r="M7" s="394"/>
      <c r="Q7" s="398"/>
      <c r="R7" s="398"/>
      <c r="S7" s="398"/>
      <c r="T7" s="398"/>
      <c r="U7" s="398"/>
      <c r="V7" s="398"/>
      <c r="W7" s="398"/>
      <c r="X7" s="398"/>
    </row>
    <row r="8" spans="1:24" s="68" customFormat="1" ht="24">
      <c r="A8" s="14" t="s">
        <v>6</v>
      </c>
      <c r="B8" s="391" t="s">
        <v>53</v>
      </c>
      <c r="C8" s="391"/>
      <c r="D8" s="391"/>
      <c r="E8" s="391"/>
      <c r="F8" s="106"/>
      <c r="G8" s="107"/>
      <c r="H8" s="382" t="s">
        <v>47</v>
      </c>
      <c r="I8" s="383"/>
      <c r="J8" s="395" t="s">
        <v>54</v>
      </c>
      <c r="K8" s="396"/>
      <c r="L8" s="396"/>
      <c r="M8" s="397"/>
      <c r="S8" s="398"/>
      <c r="T8" s="398"/>
      <c r="U8" s="398"/>
      <c r="V8" s="398"/>
      <c r="W8" s="398"/>
      <c r="X8" s="398"/>
    </row>
    <row r="9" spans="1:24" ht="24">
      <c r="A9" s="14" t="s">
        <v>9</v>
      </c>
      <c r="B9" s="391" t="s">
        <v>82</v>
      </c>
      <c r="C9" s="391"/>
      <c r="D9" s="391"/>
      <c r="E9" s="391"/>
      <c r="H9" s="376" t="s">
        <v>10</v>
      </c>
      <c r="I9" s="377"/>
      <c r="J9" s="392">
        <v>45658</v>
      </c>
      <c r="K9" s="393"/>
      <c r="L9" s="393"/>
      <c r="M9" s="394"/>
    </row>
    <row r="10" spans="1:24" s="68" customFormat="1" ht="24">
      <c r="A10" s="14" t="s">
        <v>12</v>
      </c>
      <c r="B10" s="391" t="s">
        <v>48</v>
      </c>
      <c r="C10" s="391"/>
      <c r="D10" s="391"/>
      <c r="E10" s="391"/>
      <c r="F10" s="106"/>
      <c r="G10" s="107"/>
      <c r="H10" s="376" t="s">
        <v>13</v>
      </c>
      <c r="I10" s="377"/>
      <c r="J10" s="392">
        <v>45961</v>
      </c>
      <c r="K10" s="393"/>
      <c r="L10" s="393"/>
      <c r="M10" s="394"/>
    </row>
    <row r="11" spans="1:24" s="68" customFormat="1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73" customFormat="1" ht="24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73</v>
      </c>
      <c r="F12" s="380" t="s">
        <v>74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73" customFormat="1" ht="24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2" customFormat="1" ht="48">
      <c r="A14" s="111">
        <v>4</v>
      </c>
      <c r="B14" s="112" t="s">
        <v>59</v>
      </c>
      <c r="C14" s="113" t="s">
        <v>84</v>
      </c>
      <c r="D14" s="114">
        <v>4</v>
      </c>
      <c r="E14" s="115" t="s">
        <v>85</v>
      </c>
      <c r="F14" s="389" t="s">
        <v>83</v>
      </c>
      <c r="G14" s="390"/>
      <c r="H14" s="116">
        <v>45748</v>
      </c>
      <c r="I14" s="116">
        <v>45777</v>
      </c>
      <c r="J14" s="117" t="s">
        <v>45</v>
      </c>
      <c r="K14" s="117"/>
      <c r="L14" s="115">
        <v>2</v>
      </c>
      <c r="M14" s="118">
        <v>8</v>
      </c>
    </row>
    <row r="15" spans="1:24" s="82" customFormat="1" ht="48">
      <c r="A15" s="111">
        <v>5</v>
      </c>
      <c r="B15" s="112" t="s">
        <v>62</v>
      </c>
      <c r="C15" s="113" t="s">
        <v>86</v>
      </c>
      <c r="D15" s="114">
        <v>4</v>
      </c>
      <c r="E15" s="115" t="s">
        <v>87</v>
      </c>
      <c r="F15" s="389" t="s">
        <v>83</v>
      </c>
      <c r="G15" s="390"/>
      <c r="H15" s="116">
        <v>45778</v>
      </c>
      <c r="I15" s="116">
        <v>45808</v>
      </c>
      <c r="J15" s="117" t="s">
        <v>45</v>
      </c>
      <c r="K15" s="117"/>
      <c r="L15" s="115">
        <v>2</v>
      </c>
      <c r="M15" s="118">
        <v>8</v>
      </c>
    </row>
    <row r="16" spans="1:24" s="82" customFormat="1" ht="48">
      <c r="A16" s="111">
        <v>6</v>
      </c>
      <c r="B16" s="112" t="s">
        <v>65</v>
      </c>
      <c r="C16" s="113" t="s">
        <v>88</v>
      </c>
      <c r="D16" s="114">
        <v>5</v>
      </c>
      <c r="E16" s="115" t="s">
        <v>89</v>
      </c>
      <c r="F16" s="389" t="s">
        <v>83</v>
      </c>
      <c r="G16" s="390"/>
      <c r="H16" s="116">
        <v>45809</v>
      </c>
      <c r="I16" s="116">
        <v>45838</v>
      </c>
      <c r="J16" s="117" t="s">
        <v>45</v>
      </c>
      <c r="K16" s="117"/>
      <c r="L16" s="115">
        <v>2</v>
      </c>
      <c r="M16" s="118">
        <v>8</v>
      </c>
    </row>
    <row r="17" spans="1:13" s="82" customFormat="1" ht="24">
      <c r="A17" s="111"/>
      <c r="B17" s="113"/>
      <c r="C17" s="118"/>
      <c r="D17" s="114"/>
      <c r="E17" s="115"/>
      <c r="F17" s="115"/>
      <c r="G17" s="115"/>
      <c r="H17" s="117"/>
      <c r="I17" s="117"/>
      <c r="J17" s="117"/>
      <c r="K17" s="117"/>
      <c r="L17" s="115"/>
      <c r="M17" s="118"/>
    </row>
    <row r="18" spans="1:13" s="84" customFormat="1" ht="27.75">
      <c r="A18" s="375" t="s">
        <v>71</v>
      </c>
      <c r="B18" s="375"/>
      <c r="C18" s="375"/>
      <c r="D18" s="375"/>
      <c r="E18" s="375"/>
      <c r="F18" s="375"/>
      <c r="G18" s="375"/>
      <c r="H18" s="375"/>
      <c r="I18" s="375"/>
      <c r="J18" s="375"/>
      <c r="K18" s="375"/>
      <c r="L18" s="375"/>
      <c r="M18" s="375"/>
    </row>
    <row r="19" spans="1:13" s="88" customFormat="1" ht="18">
      <c r="A19" s="5"/>
      <c r="B19" s="101"/>
      <c r="C19" s="101"/>
      <c r="D19" s="119"/>
      <c r="E19" s="120"/>
      <c r="F19" s="120"/>
      <c r="G19" s="120"/>
      <c r="H19" s="120"/>
      <c r="I19" s="120"/>
      <c r="J19" s="120"/>
      <c r="K19" s="120"/>
      <c r="L19" s="121"/>
      <c r="M19" s="121"/>
    </row>
    <row r="20" spans="1:13" s="88" customFormat="1" ht="18">
      <c r="A20" s="5"/>
      <c r="B20" s="101"/>
      <c r="C20" s="101"/>
      <c r="D20" s="119"/>
      <c r="E20" s="120"/>
      <c r="F20" s="120"/>
      <c r="G20" s="120"/>
      <c r="H20" s="120"/>
      <c r="I20" s="120"/>
      <c r="J20" s="120"/>
      <c r="K20" s="120"/>
      <c r="L20" s="120"/>
      <c r="M20" s="120"/>
    </row>
    <row r="21" spans="1:13" s="88" customFormat="1" ht="18">
      <c r="A21" s="122"/>
      <c r="B21" s="122"/>
      <c r="C21" s="122"/>
      <c r="D21" s="123"/>
      <c r="E21" s="124"/>
      <c r="F21" s="124"/>
      <c r="G21" s="124"/>
      <c r="H21" s="124"/>
      <c r="I21" s="124"/>
      <c r="J21" s="124"/>
      <c r="K21" s="124"/>
      <c r="L21" s="124"/>
      <c r="M21" s="124"/>
    </row>
    <row r="22" spans="1:13" s="88" customFormat="1" ht="18">
      <c r="A22" s="123"/>
      <c r="B22" s="123"/>
      <c r="C22" s="387"/>
      <c r="D22" s="387"/>
      <c r="E22" s="122"/>
      <c r="F22" s="124"/>
      <c r="G22" s="387"/>
      <c r="H22" s="387"/>
      <c r="I22" s="122"/>
      <c r="J22" s="122"/>
      <c r="K22" s="122"/>
      <c r="L22" s="125"/>
      <c r="M22" s="125"/>
    </row>
    <row r="23" spans="1:13" s="88" customFormat="1" ht="18">
      <c r="A23" s="126"/>
      <c r="B23" s="126"/>
      <c r="C23" s="124"/>
      <c r="D23" s="124"/>
      <c r="E23" s="122"/>
      <c r="F23" s="126"/>
      <c r="G23" s="388"/>
      <c r="H23" s="388"/>
      <c r="I23" s="127"/>
      <c r="J23" s="127"/>
      <c r="K23" s="127"/>
      <c r="L23" s="125"/>
      <c r="M23" s="125"/>
    </row>
    <row r="24" spans="1:13" s="88" customFormat="1" ht="18">
      <c r="A24" s="128"/>
      <c r="B24" s="128"/>
      <c r="C24" s="125"/>
      <c r="D24" s="125"/>
      <c r="E24" s="122"/>
      <c r="F24" s="125"/>
      <c r="G24" s="388"/>
      <c r="H24" s="388"/>
      <c r="I24" s="127"/>
      <c r="J24" s="127"/>
      <c r="K24" s="127"/>
      <c r="L24" s="124"/>
      <c r="M24" s="124"/>
    </row>
    <row r="25" spans="1:13" s="88" customFormat="1" ht="18">
      <c r="A25" s="128"/>
      <c r="B25" s="128"/>
      <c r="C25" s="125"/>
      <c r="D25" s="125"/>
      <c r="E25" s="122"/>
      <c r="F25" s="125"/>
      <c r="G25" s="388"/>
      <c r="H25" s="388"/>
      <c r="I25" s="127"/>
      <c r="J25" s="127"/>
      <c r="K25" s="127"/>
      <c r="L25" s="124"/>
      <c r="M25" s="124"/>
    </row>
    <row r="26" spans="1:13" s="88" customFormat="1" ht="18">
      <c r="A26" s="128"/>
      <c r="B26" s="128"/>
      <c r="C26" s="125"/>
      <c r="D26" s="125"/>
      <c r="E26" s="122"/>
      <c r="F26" s="125"/>
      <c r="G26" s="388"/>
      <c r="H26" s="388"/>
      <c r="I26" s="127"/>
      <c r="J26" s="127"/>
      <c r="K26" s="127"/>
      <c r="L26" s="124"/>
      <c r="M26" s="124"/>
    </row>
    <row r="27" spans="1:13" s="88" customFormat="1" ht="18">
      <c r="A27" s="128"/>
      <c r="B27" s="128"/>
      <c r="C27" s="387"/>
      <c r="D27" s="387"/>
      <c r="E27" s="122"/>
      <c r="F27" s="125"/>
      <c r="G27" s="387"/>
      <c r="H27" s="387"/>
      <c r="I27" s="126"/>
      <c r="J27" s="126"/>
      <c r="K27" s="126"/>
      <c r="L27" s="125"/>
      <c r="M27" s="125"/>
    </row>
    <row r="28" spans="1:13" s="88" customFormat="1" ht="18">
      <c r="A28" s="126"/>
      <c r="B28" s="126"/>
      <c r="C28" s="387"/>
      <c r="D28" s="387"/>
      <c r="E28" s="122"/>
      <c r="F28" s="126"/>
      <c r="G28" s="387"/>
      <c r="H28" s="387"/>
      <c r="I28" s="127"/>
      <c r="J28" s="127"/>
      <c r="K28" s="127"/>
      <c r="L28" s="125"/>
      <c r="M28" s="125"/>
    </row>
    <row r="29" spans="1:13" s="88" customFormat="1" ht="18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5:G15"/>
    <mergeCell ref="F16:G16"/>
    <mergeCell ref="J12:K12"/>
    <mergeCell ref="L12:M12"/>
    <mergeCell ref="F14:G14"/>
    <mergeCell ref="C28:D28"/>
    <mergeCell ref="G28:H28"/>
    <mergeCell ref="A18:M18"/>
    <mergeCell ref="C22:D22"/>
    <mergeCell ref="G22:H22"/>
    <mergeCell ref="G23:H26"/>
    <mergeCell ref="C27:D27"/>
    <mergeCell ref="G27:H2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2" zoomScale="50" zoomScaleNormal="50" workbookViewId="0">
      <selection activeCell="D35" sqref="D35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33">
      <c r="A2" s="399" t="s">
        <v>0</v>
      </c>
      <c r="B2" s="400"/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</row>
    <row r="3" spans="1:24" s="62" customFormat="1" ht="33">
      <c r="A3" s="399" t="s">
        <v>1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Q3" s="398"/>
      <c r="R3" s="398"/>
      <c r="S3" s="398"/>
      <c r="T3" s="398"/>
      <c r="U3" s="398"/>
      <c r="V3" s="398"/>
      <c r="W3" s="398"/>
      <c r="X3" s="398"/>
    </row>
    <row r="4" spans="1:24" s="62" customFormat="1" ht="19.5">
      <c r="A4" s="5"/>
      <c r="B4" s="101"/>
      <c r="C4" s="101"/>
      <c r="D4" s="102"/>
      <c r="E4" s="102"/>
      <c r="F4" s="102"/>
      <c r="G4" s="102"/>
      <c r="H4" s="103"/>
      <c r="I4" s="103"/>
      <c r="J4" s="103"/>
      <c r="K4" s="103"/>
      <c r="M4" s="103"/>
      <c r="Q4" s="398"/>
      <c r="R4" s="398"/>
      <c r="S4" s="398"/>
      <c r="T4" s="398"/>
      <c r="U4" s="398"/>
      <c r="V4" s="398"/>
      <c r="W4" s="398"/>
      <c r="X4" s="398"/>
    </row>
    <row r="5" spans="1:24" s="62" customFormat="1" ht="24">
      <c r="A5" s="5"/>
      <c r="B5" s="101"/>
      <c r="C5" s="101"/>
      <c r="D5" s="102"/>
      <c r="E5" s="102"/>
      <c r="F5" s="102"/>
      <c r="G5" s="102"/>
      <c r="H5" s="104"/>
      <c r="I5" s="104"/>
      <c r="J5" s="104"/>
      <c r="K5" s="104"/>
      <c r="L5" s="104"/>
      <c r="M5" s="104"/>
      <c r="Q5" s="105"/>
      <c r="R5" s="105"/>
      <c r="S5" s="105"/>
      <c r="T5" s="105"/>
      <c r="U5" s="105"/>
      <c r="V5" s="105"/>
      <c r="W5" s="105"/>
      <c r="X5" s="105"/>
    </row>
    <row r="6" spans="1:24" s="62" customFormat="1" ht="19.5">
      <c r="A6" s="5"/>
      <c r="B6" s="101"/>
      <c r="C6" s="101"/>
      <c r="D6" s="102"/>
      <c r="E6" s="102"/>
      <c r="F6" s="102"/>
      <c r="G6" s="102"/>
      <c r="H6" s="103"/>
      <c r="I6" s="103"/>
      <c r="J6" s="103"/>
      <c r="K6" s="103"/>
      <c r="M6" s="103"/>
      <c r="Q6" s="105"/>
      <c r="R6" s="105"/>
      <c r="S6" s="105"/>
      <c r="T6" s="105"/>
      <c r="U6" s="105"/>
      <c r="V6" s="105"/>
      <c r="W6" s="105"/>
      <c r="X6" s="105"/>
    </row>
    <row r="7" spans="1:24" s="68" customFormat="1" ht="24">
      <c r="A7" s="14" t="s">
        <v>2</v>
      </c>
      <c r="B7" s="391" t="s">
        <v>51</v>
      </c>
      <c r="C7" s="391"/>
      <c r="D7" s="391"/>
      <c r="E7" s="391"/>
      <c r="F7" s="106"/>
      <c r="G7" s="107"/>
      <c r="H7" s="376" t="s">
        <v>4</v>
      </c>
      <c r="I7" s="377"/>
      <c r="J7" s="401" t="s">
        <v>52</v>
      </c>
      <c r="K7" s="393"/>
      <c r="L7" s="393"/>
      <c r="M7" s="394"/>
      <c r="Q7" s="398"/>
      <c r="R7" s="398"/>
      <c r="S7" s="398"/>
      <c r="T7" s="398"/>
      <c r="U7" s="398"/>
      <c r="V7" s="398"/>
      <c r="W7" s="398"/>
      <c r="X7" s="398"/>
    </row>
    <row r="8" spans="1:24" s="68" customFormat="1" ht="24">
      <c r="A8" s="14" t="s">
        <v>6</v>
      </c>
      <c r="B8" s="391" t="s">
        <v>53</v>
      </c>
      <c r="C8" s="391"/>
      <c r="D8" s="391"/>
      <c r="E8" s="391"/>
      <c r="F8" s="106"/>
      <c r="G8" s="107"/>
      <c r="H8" s="382" t="s">
        <v>47</v>
      </c>
      <c r="I8" s="383"/>
      <c r="J8" s="395" t="s">
        <v>54</v>
      </c>
      <c r="K8" s="396"/>
      <c r="L8" s="396"/>
      <c r="M8" s="397"/>
      <c r="S8" s="398"/>
      <c r="T8" s="398"/>
      <c r="U8" s="398"/>
      <c r="V8" s="398"/>
      <c r="W8" s="398"/>
      <c r="X8" s="398"/>
    </row>
    <row r="9" spans="1:24" ht="24">
      <c r="A9" s="14" t="s">
        <v>9</v>
      </c>
      <c r="B9" s="391" t="s">
        <v>90</v>
      </c>
      <c r="C9" s="391"/>
      <c r="D9" s="391"/>
      <c r="E9" s="391"/>
      <c r="H9" s="376" t="s">
        <v>10</v>
      </c>
      <c r="I9" s="377"/>
      <c r="J9" s="392">
        <v>45658</v>
      </c>
      <c r="K9" s="393"/>
      <c r="L9" s="393"/>
      <c r="M9" s="394"/>
    </row>
    <row r="10" spans="1:24" s="68" customFormat="1" ht="24">
      <c r="A10" s="14" t="s">
        <v>12</v>
      </c>
      <c r="B10" s="391" t="s">
        <v>48</v>
      </c>
      <c r="C10" s="391"/>
      <c r="D10" s="391"/>
      <c r="E10" s="391"/>
      <c r="F10" s="106"/>
      <c r="G10" s="107"/>
      <c r="H10" s="376" t="s">
        <v>13</v>
      </c>
      <c r="I10" s="377"/>
      <c r="J10" s="392">
        <v>45961</v>
      </c>
      <c r="K10" s="393"/>
      <c r="L10" s="393"/>
      <c r="M10" s="394"/>
    </row>
    <row r="11" spans="1:24" s="68" customFormat="1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73" customFormat="1" ht="24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73</v>
      </c>
      <c r="F12" s="380" t="s">
        <v>74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73" customFormat="1" ht="24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2" customFormat="1" ht="48">
      <c r="A14" s="111">
        <v>4</v>
      </c>
      <c r="B14" s="112" t="s">
        <v>59</v>
      </c>
      <c r="C14" s="113" t="s">
        <v>92</v>
      </c>
      <c r="D14" s="114">
        <v>4</v>
      </c>
      <c r="E14" s="115" t="s">
        <v>93</v>
      </c>
      <c r="F14" s="389" t="s">
        <v>91</v>
      </c>
      <c r="G14" s="390"/>
      <c r="H14" s="116">
        <v>45748</v>
      </c>
      <c r="I14" s="116">
        <v>45777</v>
      </c>
      <c r="J14" s="117" t="s">
        <v>45</v>
      </c>
      <c r="K14" s="117"/>
      <c r="L14" s="115">
        <v>2</v>
      </c>
      <c r="M14" s="118">
        <v>8</v>
      </c>
    </row>
    <row r="15" spans="1:24" s="82" customFormat="1" ht="48">
      <c r="A15" s="111">
        <v>5</v>
      </c>
      <c r="B15" s="112" t="s">
        <v>62</v>
      </c>
      <c r="C15" s="113" t="s">
        <v>94</v>
      </c>
      <c r="D15" s="114">
        <v>4</v>
      </c>
      <c r="E15" s="115" t="s">
        <v>95</v>
      </c>
      <c r="F15" s="389" t="s">
        <v>91</v>
      </c>
      <c r="G15" s="390"/>
      <c r="H15" s="116">
        <v>45778</v>
      </c>
      <c r="I15" s="116">
        <v>45808</v>
      </c>
      <c r="J15" s="117" t="s">
        <v>45</v>
      </c>
      <c r="K15" s="117"/>
      <c r="L15" s="115">
        <v>2</v>
      </c>
      <c r="M15" s="118">
        <v>8</v>
      </c>
    </row>
    <row r="16" spans="1:24" s="82" customFormat="1" ht="48">
      <c r="A16" s="111">
        <v>6</v>
      </c>
      <c r="B16" s="112" t="s">
        <v>65</v>
      </c>
      <c r="C16" s="113" t="s">
        <v>96</v>
      </c>
      <c r="D16" s="114">
        <v>5</v>
      </c>
      <c r="E16" s="115" t="s">
        <v>97</v>
      </c>
      <c r="F16" s="389" t="s">
        <v>91</v>
      </c>
      <c r="G16" s="390"/>
      <c r="H16" s="116">
        <v>45809</v>
      </c>
      <c r="I16" s="116">
        <v>45838</v>
      </c>
      <c r="J16" s="117" t="s">
        <v>45</v>
      </c>
      <c r="K16" s="117"/>
      <c r="L16" s="115">
        <v>2</v>
      </c>
      <c r="M16" s="118">
        <v>8</v>
      </c>
    </row>
    <row r="17" spans="1:13" s="82" customFormat="1" ht="24">
      <c r="A17" s="111"/>
      <c r="B17" s="113"/>
      <c r="C17" s="118"/>
      <c r="D17" s="114"/>
      <c r="E17" s="115"/>
      <c r="F17" s="115"/>
      <c r="G17" s="115"/>
      <c r="H17" s="117"/>
      <c r="I17" s="117"/>
      <c r="J17" s="117"/>
      <c r="K17" s="117"/>
      <c r="L17" s="115"/>
      <c r="M17" s="118"/>
    </row>
    <row r="18" spans="1:13" s="84" customFormat="1" ht="27.75">
      <c r="A18" s="375" t="s">
        <v>71</v>
      </c>
      <c r="B18" s="375"/>
      <c r="C18" s="375"/>
      <c r="D18" s="375"/>
      <c r="E18" s="375"/>
      <c r="F18" s="375"/>
      <c r="G18" s="375"/>
      <c r="H18" s="375"/>
      <c r="I18" s="375"/>
      <c r="J18" s="375"/>
      <c r="K18" s="375"/>
      <c r="L18" s="375"/>
      <c r="M18" s="375"/>
    </row>
    <row r="19" spans="1:13" s="88" customFormat="1" ht="18">
      <c r="A19" s="5"/>
      <c r="B19" s="101"/>
      <c r="C19" s="101"/>
      <c r="D19" s="119"/>
      <c r="E19" s="120"/>
      <c r="F19" s="120"/>
      <c r="G19" s="120"/>
      <c r="H19" s="120"/>
      <c r="I19" s="120"/>
      <c r="J19" s="120"/>
      <c r="K19" s="120"/>
      <c r="L19" s="121"/>
      <c r="M19" s="121"/>
    </row>
    <row r="20" spans="1:13" s="88" customFormat="1" ht="18">
      <c r="A20" s="5"/>
      <c r="B20" s="101"/>
      <c r="C20" s="101"/>
      <c r="D20" s="119"/>
      <c r="E20" s="120"/>
      <c r="F20" s="120"/>
      <c r="G20" s="120"/>
      <c r="H20" s="120"/>
      <c r="I20" s="120"/>
      <c r="J20" s="120"/>
      <c r="K20" s="120"/>
      <c r="L20" s="120"/>
      <c r="M20" s="120"/>
    </row>
    <row r="21" spans="1:13" s="88" customFormat="1" ht="18">
      <c r="A21" s="122"/>
      <c r="B21" s="122"/>
      <c r="C21" s="122"/>
      <c r="D21" s="123"/>
      <c r="E21" s="124"/>
      <c r="F21" s="124"/>
      <c r="G21" s="124"/>
      <c r="H21" s="124"/>
      <c r="I21" s="124"/>
      <c r="J21" s="124"/>
      <c r="K21" s="124"/>
      <c r="L21" s="124"/>
      <c r="M21" s="124"/>
    </row>
    <row r="22" spans="1:13" s="88" customFormat="1" ht="18">
      <c r="A22" s="123"/>
      <c r="B22" s="123"/>
      <c r="C22" s="387"/>
      <c r="D22" s="387"/>
      <c r="E22" s="122"/>
      <c r="F22" s="124"/>
      <c r="G22" s="387"/>
      <c r="H22" s="387"/>
      <c r="I22" s="122"/>
      <c r="J22" s="122"/>
      <c r="K22" s="122"/>
      <c r="L22" s="125"/>
      <c r="M22" s="125"/>
    </row>
    <row r="23" spans="1:13" s="88" customFormat="1" ht="18">
      <c r="A23" s="126"/>
      <c r="B23" s="126"/>
      <c r="C23" s="124"/>
      <c r="D23" s="124"/>
      <c r="E23" s="122"/>
      <c r="F23" s="126"/>
      <c r="G23" s="388"/>
      <c r="H23" s="388"/>
      <c r="I23" s="127"/>
      <c r="J23" s="127"/>
      <c r="K23" s="127"/>
      <c r="L23" s="125"/>
      <c r="M23" s="125"/>
    </row>
    <row r="24" spans="1:13" s="88" customFormat="1" ht="18">
      <c r="A24" s="128"/>
      <c r="B24" s="128"/>
      <c r="C24" s="125"/>
      <c r="D24" s="125"/>
      <c r="E24" s="122"/>
      <c r="F24" s="125"/>
      <c r="G24" s="388"/>
      <c r="H24" s="388"/>
      <c r="I24" s="127"/>
      <c r="J24" s="127"/>
      <c r="K24" s="127"/>
      <c r="L24" s="124"/>
      <c r="M24" s="124"/>
    </row>
    <row r="25" spans="1:13" s="88" customFormat="1" ht="18">
      <c r="A25" s="128"/>
      <c r="B25" s="128"/>
      <c r="C25" s="125"/>
      <c r="D25" s="125"/>
      <c r="E25" s="122"/>
      <c r="F25" s="125"/>
      <c r="G25" s="388"/>
      <c r="H25" s="388"/>
      <c r="I25" s="127"/>
      <c r="J25" s="127"/>
      <c r="K25" s="127"/>
      <c r="L25" s="124"/>
      <c r="M25" s="124"/>
    </row>
    <row r="26" spans="1:13" s="88" customFormat="1" ht="18">
      <c r="A26" s="128"/>
      <c r="B26" s="128"/>
      <c r="C26" s="125"/>
      <c r="D26" s="125"/>
      <c r="E26" s="122"/>
      <c r="F26" s="125"/>
      <c r="G26" s="388"/>
      <c r="H26" s="388"/>
      <c r="I26" s="127"/>
      <c r="J26" s="127"/>
      <c r="K26" s="127"/>
      <c r="L26" s="124"/>
      <c r="M26" s="124"/>
    </row>
    <row r="27" spans="1:13" s="88" customFormat="1" ht="18">
      <c r="A27" s="128"/>
      <c r="B27" s="128"/>
      <c r="C27" s="387"/>
      <c r="D27" s="387"/>
      <c r="E27" s="122"/>
      <c r="F27" s="125"/>
      <c r="G27" s="387"/>
      <c r="H27" s="387"/>
      <c r="I27" s="126"/>
      <c r="J27" s="126"/>
      <c r="K27" s="126"/>
      <c r="L27" s="125"/>
      <c r="M27" s="125"/>
    </row>
    <row r="28" spans="1:13" s="88" customFormat="1" ht="18">
      <c r="A28" s="126"/>
      <c r="B28" s="126"/>
      <c r="C28" s="387"/>
      <c r="D28" s="387"/>
      <c r="E28" s="122"/>
      <c r="F28" s="126"/>
      <c r="G28" s="387"/>
      <c r="H28" s="387"/>
      <c r="I28" s="127"/>
      <c r="J28" s="127"/>
      <c r="K28" s="127"/>
      <c r="L28" s="125"/>
      <c r="M28" s="125"/>
    </row>
    <row r="29" spans="1:13" s="88" customFormat="1" ht="18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5:G15"/>
    <mergeCell ref="F16:G16"/>
    <mergeCell ref="J12:K12"/>
    <mergeCell ref="L12:M12"/>
    <mergeCell ref="F14:G14"/>
    <mergeCell ref="C28:D28"/>
    <mergeCell ref="G28:H28"/>
    <mergeCell ref="A18:M18"/>
    <mergeCell ref="C22:D22"/>
    <mergeCell ref="G22:H22"/>
    <mergeCell ref="G23:H26"/>
    <mergeCell ref="C27:D27"/>
    <mergeCell ref="G27:H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zoomScale="50" zoomScaleNormal="50" workbookViewId="0">
      <selection activeCell="A17" sqref="A17:XFD20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51.140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33">
      <c r="A2" s="399" t="s">
        <v>0</v>
      </c>
      <c r="B2" s="400"/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</row>
    <row r="3" spans="1:24" s="62" customFormat="1" ht="33">
      <c r="A3" s="399" t="s">
        <v>1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Q3" s="398"/>
      <c r="R3" s="398"/>
      <c r="S3" s="398"/>
      <c r="T3" s="398"/>
      <c r="U3" s="398"/>
      <c r="V3" s="398"/>
      <c r="W3" s="398"/>
      <c r="X3" s="398"/>
    </row>
    <row r="4" spans="1:24" s="62" customFormat="1" ht="19.5">
      <c r="A4" s="5"/>
      <c r="B4" s="101"/>
      <c r="C4" s="101"/>
      <c r="D4" s="102"/>
      <c r="E4" s="102"/>
      <c r="F4" s="102"/>
      <c r="G4" s="102"/>
      <c r="H4" s="103"/>
      <c r="I4" s="103"/>
      <c r="J4" s="103"/>
      <c r="K4" s="103"/>
      <c r="M4" s="103"/>
      <c r="Q4" s="398"/>
      <c r="R4" s="398"/>
      <c r="S4" s="398"/>
      <c r="T4" s="398"/>
      <c r="U4" s="398"/>
      <c r="V4" s="398"/>
      <c r="W4" s="398"/>
      <c r="X4" s="398"/>
    </row>
    <row r="5" spans="1:24" s="62" customFormat="1" ht="24">
      <c r="A5" s="5"/>
      <c r="B5" s="101"/>
      <c r="C5" s="101"/>
      <c r="D5" s="102"/>
      <c r="E5" s="102"/>
      <c r="F5" s="102"/>
      <c r="G5" s="102"/>
      <c r="H5" s="104"/>
      <c r="I5" s="104"/>
      <c r="J5" s="104"/>
      <c r="K5" s="104"/>
      <c r="L5" s="104"/>
      <c r="M5" s="104"/>
      <c r="Q5" s="105"/>
      <c r="R5" s="105"/>
      <c r="S5" s="105"/>
      <c r="T5" s="105"/>
      <c r="U5" s="105"/>
      <c r="V5" s="105"/>
      <c r="W5" s="105"/>
      <c r="X5" s="105"/>
    </row>
    <row r="6" spans="1:24" s="62" customFormat="1" ht="19.5">
      <c r="A6" s="5"/>
      <c r="B6" s="101"/>
      <c r="C6" s="101"/>
      <c r="D6" s="102"/>
      <c r="E6" s="102"/>
      <c r="F6" s="102"/>
      <c r="G6" s="102"/>
      <c r="H6" s="103"/>
      <c r="I6" s="103"/>
      <c r="J6" s="103"/>
      <c r="K6" s="103"/>
      <c r="M6" s="103"/>
      <c r="Q6" s="105"/>
      <c r="R6" s="105"/>
      <c r="S6" s="105"/>
      <c r="T6" s="105"/>
      <c r="U6" s="105"/>
      <c r="V6" s="105"/>
      <c r="W6" s="105"/>
      <c r="X6" s="105"/>
    </row>
    <row r="7" spans="1:24" s="68" customFormat="1" ht="24">
      <c r="A7" s="14" t="s">
        <v>2</v>
      </c>
      <c r="B7" s="391" t="s">
        <v>51</v>
      </c>
      <c r="C7" s="391"/>
      <c r="D7" s="391"/>
      <c r="E7" s="391"/>
      <c r="F7" s="129"/>
      <c r="G7" s="110"/>
      <c r="H7" s="402" t="s">
        <v>4</v>
      </c>
      <c r="I7" s="403"/>
      <c r="J7" s="401" t="s">
        <v>52</v>
      </c>
      <c r="K7" s="393"/>
      <c r="L7" s="393"/>
      <c r="M7" s="394"/>
      <c r="Q7" s="398"/>
      <c r="R7" s="398"/>
      <c r="S7" s="398"/>
      <c r="T7" s="398"/>
      <c r="U7" s="398"/>
      <c r="V7" s="398"/>
      <c r="W7" s="398"/>
      <c r="X7" s="398"/>
    </row>
    <row r="8" spans="1:24" s="68" customFormat="1" ht="24">
      <c r="A8" s="14" t="s">
        <v>6</v>
      </c>
      <c r="B8" s="391" t="s">
        <v>53</v>
      </c>
      <c r="C8" s="391"/>
      <c r="D8" s="391"/>
      <c r="E8" s="391"/>
      <c r="F8" s="129"/>
      <c r="G8" s="110"/>
      <c r="H8" s="404" t="s">
        <v>47</v>
      </c>
      <c r="I8" s="405"/>
      <c r="J8" s="395" t="s">
        <v>54</v>
      </c>
      <c r="K8" s="396"/>
      <c r="L8" s="396"/>
      <c r="M8" s="397"/>
      <c r="S8" s="398"/>
      <c r="T8" s="398"/>
      <c r="U8" s="398"/>
      <c r="V8" s="398"/>
      <c r="W8" s="398"/>
      <c r="X8" s="398"/>
    </row>
    <row r="9" spans="1:24" ht="24">
      <c r="A9" s="14" t="s">
        <v>9</v>
      </c>
      <c r="B9" s="391" t="s">
        <v>98</v>
      </c>
      <c r="C9" s="391"/>
      <c r="D9" s="391"/>
      <c r="E9" s="391"/>
      <c r="F9" s="69"/>
      <c r="G9" s="69"/>
      <c r="H9" s="402" t="s">
        <v>10</v>
      </c>
      <c r="I9" s="403"/>
      <c r="J9" s="392">
        <v>45658</v>
      </c>
      <c r="K9" s="393"/>
      <c r="L9" s="393"/>
      <c r="M9" s="394"/>
    </row>
    <row r="10" spans="1:24" s="68" customFormat="1" ht="24">
      <c r="A10" s="14" t="s">
        <v>12</v>
      </c>
      <c r="B10" s="391" t="s">
        <v>48</v>
      </c>
      <c r="C10" s="391"/>
      <c r="D10" s="391"/>
      <c r="E10" s="391"/>
      <c r="F10" s="129"/>
      <c r="G10" s="110"/>
      <c r="H10" s="402" t="s">
        <v>13</v>
      </c>
      <c r="I10" s="403"/>
      <c r="J10" s="392">
        <v>45961</v>
      </c>
      <c r="K10" s="393"/>
      <c r="L10" s="393"/>
      <c r="M10" s="394"/>
    </row>
    <row r="11" spans="1:24" s="68" customFormat="1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73" customFormat="1" ht="24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73</v>
      </c>
      <c r="F12" s="380" t="s">
        <v>74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73" customFormat="1" ht="24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2" customFormat="1" ht="24">
      <c r="A14" s="111">
        <v>4</v>
      </c>
      <c r="B14" s="112" t="s">
        <v>59</v>
      </c>
      <c r="C14" s="113" t="s">
        <v>100</v>
      </c>
      <c r="D14" s="114">
        <v>1</v>
      </c>
      <c r="E14" s="115" t="s">
        <v>101</v>
      </c>
      <c r="F14" s="389" t="s">
        <v>99</v>
      </c>
      <c r="G14" s="390"/>
      <c r="H14" s="116">
        <v>45748</v>
      </c>
      <c r="I14" s="116">
        <v>45777</v>
      </c>
      <c r="J14" s="117" t="s">
        <v>45</v>
      </c>
      <c r="K14" s="117"/>
      <c r="L14" s="115">
        <v>2</v>
      </c>
      <c r="M14" s="118">
        <v>8</v>
      </c>
    </row>
    <row r="15" spans="1:24" s="82" customFormat="1" ht="24">
      <c r="A15" s="111">
        <v>5</v>
      </c>
      <c r="B15" s="112" t="s">
        <v>62</v>
      </c>
      <c r="C15" s="113" t="s">
        <v>102</v>
      </c>
      <c r="D15" s="114">
        <v>1</v>
      </c>
      <c r="E15" s="115" t="s">
        <v>103</v>
      </c>
      <c r="F15" s="389" t="s">
        <v>99</v>
      </c>
      <c r="G15" s="390"/>
      <c r="H15" s="116">
        <v>45778</v>
      </c>
      <c r="I15" s="116">
        <v>45808</v>
      </c>
      <c r="J15" s="117" t="s">
        <v>45</v>
      </c>
      <c r="K15" s="117"/>
      <c r="L15" s="115">
        <v>2</v>
      </c>
      <c r="M15" s="118">
        <v>8</v>
      </c>
    </row>
    <row r="16" spans="1:24" s="82" customFormat="1" ht="24">
      <c r="A16" s="111">
        <v>6</v>
      </c>
      <c r="B16" s="112" t="s">
        <v>65</v>
      </c>
      <c r="C16" s="113" t="s">
        <v>104</v>
      </c>
      <c r="D16" s="114">
        <v>1</v>
      </c>
      <c r="E16" s="115" t="s">
        <v>105</v>
      </c>
      <c r="F16" s="389" t="s">
        <v>99</v>
      </c>
      <c r="G16" s="390"/>
      <c r="H16" s="116">
        <v>45809</v>
      </c>
      <c r="I16" s="116">
        <v>45838</v>
      </c>
      <c r="J16" s="117" t="s">
        <v>45</v>
      </c>
      <c r="K16" s="117"/>
      <c r="L16" s="115">
        <v>2</v>
      </c>
      <c r="M16" s="118">
        <v>8</v>
      </c>
    </row>
    <row r="17" spans="1:13" s="82" customFormat="1" ht="24">
      <c r="A17" s="111"/>
      <c r="B17" s="113"/>
      <c r="C17" s="118"/>
      <c r="D17" s="114"/>
      <c r="E17" s="115"/>
      <c r="F17" s="115"/>
      <c r="G17" s="115"/>
      <c r="H17" s="117"/>
      <c r="I17" s="117"/>
      <c r="J17" s="117"/>
      <c r="K17" s="117"/>
      <c r="L17" s="115"/>
      <c r="M17" s="118"/>
    </row>
    <row r="18" spans="1:13" s="84" customFormat="1" ht="27.75">
      <c r="A18" s="375" t="s">
        <v>71</v>
      </c>
      <c r="B18" s="375"/>
      <c r="C18" s="375"/>
      <c r="D18" s="375"/>
      <c r="E18" s="375"/>
      <c r="F18" s="375"/>
      <c r="G18" s="375"/>
      <c r="H18" s="375"/>
      <c r="I18" s="375"/>
      <c r="J18" s="375"/>
      <c r="K18" s="375"/>
      <c r="L18" s="375"/>
      <c r="M18" s="375"/>
    </row>
    <row r="19" spans="1:13" s="88" customFormat="1" ht="18">
      <c r="A19" s="5"/>
      <c r="B19" s="101"/>
      <c r="C19" s="101"/>
      <c r="D19" s="119"/>
      <c r="E19" s="120"/>
      <c r="F19" s="120"/>
      <c r="G19" s="120"/>
      <c r="H19" s="120"/>
      <c r="I19" s="120"/>
      <c r="J19" s="120"/>
      <c r="K19" s="120"/>
      <c r="L19" s="121"/>
      <c r="M19" s="121"/>
    </row>
    <row r="20" spans="1:13" s="88" customFormat="1" ht="18">
      <c r="A20" s="5"/>
      <c r="B20" s="101"/>
      <c r="C20" s="101"/>
      <c r="D20" s="119"/>
      <c r="E20" s="120"/>
      <c r="F20" s="120"/>
      <c r="G20" s="120"/>
      <c r="H20" s="120"/>
      <c r="I20" s="120"/>
      <c r="J20" s="120"/>
      <c r="K20" s="120"/>
      <c r="L20" s="120"/>
      <c r="M20" s="120"/>
    </row>
    <row r="21" spans="1:13" s="88" customFormat="1" ht="18">
      <c r="A21" s="122"/>
      <c r="B21" s="122"/>
      <c r="C21" s="122"/>
      <c r="D21" s="123"/>
      <c r="E21" s="124"/>
      <c r="F21" s="124"/>
      <c r="G21" s="124"/>
      <c r="H21" s="124"/>
      <c r="I21" s="124"/>
      <c r="J21" s="124"/>
      <c r="K21" s="124"/>
      <c r="L21" s="124"/>
      <c r="M21" s="124"/>
    </row>
    <row r="22" spans="1:13" s="88" customFormat="1" ht="18">
      <c r="A22" s="123"/>
      <c r="B22" s="123"/>
      <c r="C22" s="387"/>
      <c r="D22" s="387"/>
      <c r="E22" s="122"/>
      <c r="F22" s="124"/>
      <c r="G22" s="387"/>
      <c r="H22" s="387"/>
      <c r="I22" s="122"/>
      <c r="J22" s="122"/>
      <c r="K22" s="122"/>
      <c r="L22" s="125"/>
      <c r="M22" s="125"/>
    </row>
    <row r="23" spans="1:13" s="88" customFormat="1" ht="18">
      <c r="A23" s="126"/>
      <c r="B23" s="126"/>
      <c r="C23" s="124"/>
      <c r="D23" s="124"/>
      <c r="E23" s="122"/>
      <c r="F23" s="126"/>
      <c r="G23" s="388"/>
      <c r="H23" s="388"/>
      <c r="I23" s="127"/>
      <c r="J23" s="127"/>
      <c r="K23" s="127"/>
      <c r="L23" s="125"/>
      <c r="M23" s="125"/>
    </row>
    <row r="24" spans="1:13" s="88" customFormat="1" ht="18">
      <c r="A24" s="128"/>
      <c r="B24" s="128"/>
      <c r="C24" s="125"/>
      <c r="D24" s="125"/>
      <c r="E24" s="122"/>
      <c r="F24" s="125"/>
      <c r="G24" s="388"/>
      <c r="H24" s="388"/>
      <c r="I24" s="127"/>
      <c r="J24" s="127"/>
      <c r="K24" s="127"/>
      <c r="L24" s="124"/>
      <c r="M24" s="124"/>
    </row>
    <row r="25" spans="1:13" s="88" customFormat="1" ht="18">
      <c r="A25" s="128"/>
      <c r="B25" s="128"/>
      <c r="C25" s="125"/>
      <c r="D25" s="125"/>
      <c r="E25" s="122"/>
      <c r="F25" s="125"/>
      <c r="G25" s="388"/>
      <c r="H25" s="388"/>
      <c r="I25" s="127"/>
      <c r="J25" s="127"/>
      <c r="K25" s="127"/>
      <c r="L25" s="124"/>
      <c r="M25" s="124"/>
    </row>
    <row r="26" spans="1:13" s="88" customFormat="1" ht="18">
      <c r="A26" s="128"/>
      <c r="B26" s="128"/>
      <c r="C26" s="125"/>
      <c r="D26" s="125"/>
      <c r="E26" s="122"/>
      <c r="F26" s="125"/>
      <c r="G26" s="388"/>
      <c r="H26" s="388"/>
      <c r="I26" s="127"/>
      <c r="J26" s="127"/>
      <c r="K26" s="127"/>
      <c r="L26" s="124"/>
      <c r="M26" s="124"/>
    </row>
    <row r="27" spans="1:13" s="88" customFormat="1" ht="18">
      <c r="A27" s="128"/>
      <c r="B27" s="128"/>
      <c r="C27" s="387"/>
      <c r="D27" s="387"/>
      <c r="E27" s="122"/>
      <c r="F27" s="125"/>
      <c r="G27" s="387"/>
      <c r="H27" s="387"/>
      <c r="I27" s="126"/>
      <c r="J27" s="126"/>
      <c r="K27" s="126"/>
      <c r="L27" s="125"/>
      <c r="M27" s="125"/>
    </row>
    <row r="28" spans="1:13" s="88" customFormat="1" ht="18">
      <c r="A28" s="126"/>
      <c r="B28" s="126"/>
      <c r="C28" s="387"/>
      <c r="D28" s="387"/>
      <c r="E28" s="122"/>
      <c r="F28" s="126"/>
      <c r="G28" s="387"/>
      <c r="H28" s="387"/>
      <c r="I28" s="127"/>
      <c r="J28" s="127"/>
      <c r="K28" s="127"/>
      <c r="L28" s="125"/>
      <c r="M28" s="125"/>
    </row>
    <row r="29" spans="1:13" s="88" customFormat="1" ht="18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5:G15"/>
    <mergeCell ref="F16:G16"/>
    <mergeCell ref="J12:K12"/>
    <mergeCell ref="L12:M12"/>
    <mergeCell ref="F14:G14"/>
    <mergeCell ref="C28:D28"/>
    <mergeCell ref="G28:H28"/>
    <mergeCell ref="A18:M18"/>
    <mergeCell ref="C22:D22"/>
    <mergeCell ref="G22:H22"/>
    <mergeCell ref="G23:H26"/>
    <mergeCell ref="C27:D27"/>
    <mergeCell ref="G27:H2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29"/>
  <sheetViews>
    <sheetView topLeftCell="A4" zoomScale="60" zoomScaleNormal="6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33">
      <c r="A2" s="59"/>
      <c r="B2" s="60"/>
      <c r="C2" s="60"/>
      <c r="D2" s="430" t="s">
        <v>0</v>
      </c>
      <c r="E2" s="430"/>
      <c r="F2" s="430"/>
      <c r="G2" s="430"/>
      <c r="H2" s="430"/>
      <c r="I2" s="430"/>
      <c r="J2" s="430"/>
      <c r="K2" s="430"/>
      <c r="L2" s="430"/>
      <c r="M2" s="61"/>
    </row>
    <row r="3" spans="1:24" s="62" customFormat="1" ht="33">
      <c r="A3" s="59"/>
      <c r="B3" s="60"/>
      <c r="C3" s="60"/>
      <c r="D3" s="430" t="s">
        <v>1</v>
      </c>
      <c r="E3" s="430"/>
      <c r="F3" s="430"/>
      <c r="G3" s="430"/>
      <c r="H3" s="430"/>
      <c r="I3" s="430"/>
      <c r="J3" s="430"/>
      <c r="K3" s="430"/>
      <c r="L3" s="430"/>
      <c r="M3" s="61"/>
      <c r="Q3" s="429"/>
      <c r="R3" s="429"/>
      <c r="S3" s="429"/>
      <c r="T3" s="429"/>
      <c r="U3" s="429"/>
      <c r="V3" s="429"/>
      <c r="W3" s="429"/>
      <c r="X3" s="429"/>
    </row>
    <row r="4" spans="1:24" s="62" customFormat="1" ht="19.5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9"/>
      <c r="R4" s="429"/>
      <c r="S4" s="429"/>
      <c r="T4" s="429"/>
      <c r="U4" s="429"/>
      <c r="V4" s="429"/>
      <c r="W4" s="429"/>
      <c r="X4" s="429"/>
    </row>
    <row r="5" spans="1:24" s="62" customFormat="1" ht="24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9.5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8" customFormat="1" ht="24">
      <c r="A7" s="133" t="s">
        <v>2</v>
      </c>
      <c r="B7" s="431" t="s">
        <v>51</v>
      </c>
      <c r="C7" s="431"/>
      <c r="D7" s="431"/>
      <c r="E7" s="431"/>
      <c r="F7" s="131"/>
      <c r="G7" s="72"/>
      <c r="H7" s="415" t="s">
        <v>4</v>
      </c>
      <c r="I7" s="416"/>
      <c r="J7" s="432" t="s">
        <v>52</v>
      </c>
      <c r="K7" s="418"/>
      <c r="L7" s="418"/>
      <c r="M7" s="419"/>
      <c r="Q7" s="429"/>
      <c r="R7" s="429"/>
      <c r="S7" s="429"/>
      <c r="T7" s="429"/>
      <c r="U7" s="429"/>
      <c r="V7" s="429"/>
      <c r="W7" s="429"/>
      <c r="X7" s="429"/>
    </row>
    <row r="8" spans="1:24" s="68" customFormat="1" ht="24">
      <c r="A8" s="133" t="s">
        <v>6</v>
      </c>
      <c r="B8" s="414" t="s">
        <v>108</v>
      </c>
      <c r="C8" s="414"/>
      <c r="D8" s="414"/>
      <c r="E8" s="414"/>
      <c r="F8" s="131"/>
      <c r="G8" s="72"/>
      <c r="H8" s="424" t="s">
        <v>47</v>
      </c>
      <c r="I8" s="425"/>
      <c r="J8" s="426" t="s">
        <v>106</v>
      </c>
      <c r="K8" s="427"/>
      <c r="L8" s="427"/>
      <c r="M8" s="428"/>
      <c r="S8" s="429"/>
      <c r="T8" s="429"/>
      <c r="U8" s="429"/>
      <c r="V8" s="429"/>
      <c r="W8" s="429"/>
      <c r="X8" s="429"/>
    </row>
    <row r="9" spans="1:24" ht="24">
      <c r="A9" s="133" t="s">
        <v>9</v>
      </c>
      <c r="B9" s="414" t="s">
        <v>110</v>
      </c>
      <c r="C9" s="414"/>
      <c r="D9" s="414"/>
      <c r="E9" s="414"/>
      <c r="H9" s="415" t="s">
        <v>10</v>
      </c>
      <c r="I9" s="416"/>
      <c r="J9" s="417">
        <v>45658</v>
      </c>
      <c r="K9" s="418"/>
      <c r="L9" s="418"/>
      <c r="M9" s="419"/>
    </row>
    <row r="10" spans="1:24" s="68" customFormat="1" ht="24">
      <c r="A10" s="133" t="s">
        <v>12</v>
      </c>
      <c r="B10" s="414" t="s">
        <v>48</v>
      </c>
      <c r="C10" s="414"/>
      <c r="D10" s="414"/>
      <c r="E10" s="414"/>
      <c r="F10" s="131"/>
      <c r="G10" s="72"/>
      <c r="H10" s="415" t="s">
        <v>13</v>
      </c>
      <c r="I10" s="416"/>
      <c r="J10" s="417">
        <v>45961</v>
      </c>
      <c r="K10" s="418"/>
      <c r="L10" s="418"/>
      <c r="M10" s="419"/>
    </row>
    <row r="11" spans="1:24" s="68" customFormat="1" ht="18">
      <c r="A11" s="70"/>
      <c r="B11" s="71"/>
      <c r="C11" s="71"/>
      <c r="D11" s="71"/>
      <c r="E11" s="72"/>
      <c r="F11" s="72"/>
      <c r="G11" s="72"/>
      <c r="H11" s="67"/>
      <c r="I11" s="71"/>
      <c r="J11" s="71"/>
      <c r="K11" s="71"/>
      <c r="L11" s="71"/>
      <c r="M11" s="71"/>
    </row>
    <row r="12" spans="1:24" s="73" customFormat="1" ht="24">
      <c r="A12" s="420" t="s">
        <v>15</v>
      </c>
      <c r="B12" s="420" t="s">
        <v>16</v>
      </c>
      <c r="C12" s="422" t="s">
        <v>17</v>
      </c>
      <c r="D12" s="423" t="s">
        <v>18</v>
      </c>
      <c r="E12" s="422" t="s">
        <v>19</v>
      </c>
      <c r="F12" s="422" t="s">
        <v>20</v>
      </c>
      <c r="G12" s="422"/>
      <c r="H12" s="422" t="s">
        <v>21</v>
      </c>
      <c r="I12" s="422"/>
      <c r="J12" s="408" t="s">
        <v>22</v>
      </c>
      <c r="K12" s="409"/>
      <c r="L12" s="408" t="s">
        <v>23</v>
      </c>
      <c r="M12" s="410"/>
    </row>
    <row r="13" spans="1:24" s="73" customFormat="1" ht="24">
      <c r="A13" s="421"/>
      <c r="B13" s="421"/>
      <c r="C13" s="422"/>
      <c r="D13" s="423"/>
      <c r="E13" s="422"/>
      <c r="F13" s="422"/>
      <c r="G13" s="422"/>
      <c r="H13" s="74" t="s">
        <v>24</v>
      </c>
      <c r="I13" s="74" t="s">
        <v>25</v>
      </c>
      <c r="J13" s="74" t="s">
        <v>49</v>
      </c>
      <c r="K13" s="74" t="s">
        <v>50</v>
      </c>
      <c r="L13" s="74" t="s">
        <v>28</v>
      </c>
      <c r="M13" s="75" t="s">
        <v>29</v>
      </c>
    </row>
    <row r="14" spans="1:24" s="82" customFormat="1" ht="98.25" customHeight="1">
      <c r="A14" s="76">
        <v>1</v>
      </c>
      <c r="B14" s="132" t="s">
        <v>40</v>
      </c>
      <c r="C14" s="83" t="s">
        <v>111</v>
      </c>
      <c r="D14" s="78">
        <v>1</v>
      </c>
      <c r="E14" s="79" t="s">
        <v>112</v>
      </c>
      <c r="F14" s="411" t="s">
        <v>113</v>
      </c>
      <c r="G14" s="412"/>
      <c r="H14" s="80">
        <v>45748</v>
      </c>
      <c r="I14" s="81"/>
      <c r="J14" s="81" t="s">
        <v>45</v>
      </c>
      <c r="K14" s="81" t="s">
        <v>45</v>
      </c>
      <c r="L14" s="79">
        <v>2</v>
      </c>
      <c r="M14" s="77">
        <v>3</v>
      </c>
    </row>
    <row r="15" spans="1:24" s="82" customFormat="1" ht="98.25" customHeight="1">
      <c r="A15" s="76">
        <v>2</v>
      </c>
      <c r="B15" s="132" t="s">
        <v>57</v>
      </c>
      <c r="C15" s="83" t="s">
        <v>114</v>
      </c>
      <c r="D15" s="78">
        <v>1</v>
      </c>
      <c r="E15" s="79" t="s">
        <v>112</v>
      </c>
      <c r="F15" s="411" t="s">
        <v>115</v>
      </c>
      <c r="G15" s="412"/>
      <c r="H15" s="80">
        <v>45748</v>
      </c>
      <c r="I15" s="81"/>
      <c r="J15" s="81" t="s">
        <v>45</v>
      </c>
      <c r="K15" s="81" t="s">
        <v>45</v>
      </c>
      <c r="L15" s="79">
        <v>2</v>
      </c>
      <c r="M15" s="77">
        <v>3</v>
      </c>
    </row>
    <row r="16" spans="1:24" s="82" customFormat="1" ht="98.25" customHeight="1">
      <c r="A16" s="76">
        <v>3</v>
      </c>
      <c r="B16" s="132" t="s">
        <v>58</v>
      </c>
      <c r="C16" s="83" t="s">
        <v>116</v>
      </c>
      <c r="D16" s="78">
        <v>1</v>
      </c>
      <c r="E16" s="79" t="s">
        <v>112</v>
      </c>
      <c r="F16" s="411" t="s">
        <v>117</v>
      </c>
      <c r="G16" s="412"/>
      <c r="H16" s="80">
        <v>45748</v>
      </c>
      <c r="I16" s="81"/>
      <c r="J16" s="81" t="s">
        <v>45</v>
      </c>
      <c r="K16" s="81" t="s">
        <v>45</v>
      </c>
      <c r="L16" s="79">
        <v>2</v>
      </c>
      <c r="M16" s="77">
        <v>3</v>
      </c>
    </row>
    <row r="17" spans="1:13" s="82" customFormat="1" ht="24">
      <c r="A17" s="76"/>
      <c r="B17" s="83"/>
      <c r="C17" s="77"/>
      <c r="D17" s="78"/>
      <c r="E17" s="79"/>
      <c r="F17" s="79"/>
      <c r="G17" s="79"/>
      <c r="H17" s="81"/>
      <c r="I17" s="81"/>
      <c r="J17" s="81"/>
      <c r="K17" s="81"/>
      <c r="L17" s="79"/>
      <c r="M17" s="77"/>
    </row>
    <row r="18" spans="1:13" s="84" customFormat="1" ht="27.75">
      <c r="A18" s="413" t="s">
        <v>109</v>
      </c>
      <c r="B18" s="413"/>
      <c r="C18" s="413"/>
      <c r="D18" s="413"/>
      <c r="E18" s="413"/>
      <c r="F18" s="413"/>
      <c r="G18" s="413"/>
      <c r="H18" s="413"/>
      <c r="I18" s="413"/>
      <c r="J18" s="413"/>
      <c r="K18" s="413"/>
      <c r="L18" s="413"/>
      <c r="M18" s="413"/>
    </row>
    <row r="19" spans="1:13" s="88" customFormat="1" ht="18">
      <c r="A19" s="59"/>
      <c r="B19" s="60"/>
      <c r="C19" s="60"/>
      <c r="D19" s="85"/>
      <c r="E19" s="86"/>
      <c r="F19" s="86"/>
      <c r="G19" s="86"/>
      <c r="H19" s="86"/>
      <c r="I19" s="86"/>
      <c r="J19" s="86"/>
      <c r="K19" s="86"/>
      <c r="L19" s="87"/>
      <c r="M19" s="87"/>
    </row>
    <row r="20" spans="1:13" s="88" customFormat="1" ht="18">
      <c r="A20" s="59"/>
      <c r="B20" s="60"/>
      <c r="C20" s="60"/>
      <c r="D20" s="85"/>
      <c r="E20" s="86"/>
      <c r="F20" s="86"/>
      <c r="G20" s="86"/>
      <c r="H20" s="86"/>
      <c r="I20" s="86"/>
      <c r="J20" s="86"/>
      <c r="K20" s="86"/>
      <c r="L20" s="86"/>
      <c r="M20" s="86"/>
    </row>
    <row r="21" spans="1:13" s="88" customFormat="1" ht="18">
      <c r="A21" s="89"/>
      <c r="B21" s="89"/>
      <c r="C21" s="89"/>
      <c r="D21" s="90"/>
      <c r="E21" s="91"/>
      <c r="F21" s="91"/>
      <c r="G21" s="91"/>
      <c r="H21" s="91"/>
      <c r="I21" s="91"/>
      <c r="J21" s="91"/>
      <c r="K21" s="91"/>
      <c r="L21" s="91"/>
      <c r="M21" s="91"/>
    </row>
    <row r="22" spans="1:13" s="88" customFormat="1" ht="18">
      <c r="A22" s="90"/>
      <c r="B22" s="90"/>
      <c r="C22" s="406"/>
      <c r="D22" s="406"/>
      <c r="E22" s="89"/>
      <c r="F22" s="91"/>
      <c r="G22" s="406"/>
      <c r="H22" s="406"/>
      <c r="I22" s="89"/>
      <c r="J22" s="89"/>
      <c r="K22" s="89"/>
      <c r="L22" s="92"/>
      <c r="M22" s="92"/>
    </row>
    <row r="23" spans="1:13" s="88" customFormat="1" ht="18">
      <c r="A23" s="93"/>
      <c r="B23" s="93"/>
      <c r="C23" s="91"/>
      <c r="D23" s="91"/>
      <c r="E23" s="89"/>
      <c r="F23" s="93"/>
      <c r="G23" s="407"/>
      <c r="H23" s="407"/>
      <c r="I23" s="94"/>
      <c r="J23" s="94"/>
      <c r="K23" s="94"/>
      <c r="L23" s="92"/>
      <c r="M23" s="92"/>
    </row>
    <row r="24" spans="1:13" s="88" customFormat="1" ht="18">
      <c r="A24" s="95"/>
      <c r="B24" s="95"/>
      <c r="C24" s="92"/>
      <c r="D24" s="92"/>
      <c r="E24" s="89"/>
      <c r="F24" s="92"/>
      <c r="G24" s="407"/>
      <c r="H24" s="407"/>
      <c r="I24" s="94"/>
      <c r="J24" s="94"/>
      <c r="K24" s="94"/>
      <c r="L24" s="91"/>
      <c r="M24" s="91"/>
    </row>
    <row r="25" spans="1:13" s="88" customFormat="1" ht="18">
      <c r="A25" s="95"/>
      <c r="B25" s="95"/>
      <c r="C25" s="92"/>
      <c r="D25" s="92"/>
      <c r="E25" s="89"/>
      <c r="F25" s="92"/>
      <c r="G25" s="407"/>
      <c r="H25" s="407"/>
      <c r="I25" s="94"/>
      <c r="J25" s="94"/>
      <c r="K25" s="94"/>
      <c r="L25" s="91"/>
      <c r="M25" s="91"/>
    </row>
    <row r="26" spans="1:13" s="88" customFormat="1" ht="18">
      <c r="A26" s="95"/>
      <c r="B26" s="95"/>
      <c r="C26" s="92"/>
      <c r="D26" s="92"/>
      <c r="E26" s="89"/>
      <c r="F26" s="92"/>
      <c r="G26" s="407"/>
      <c r="H26" s="407"/>
      <c r="I26" s="94"/>
      <c r="J26" s="94"/>
      <c r="K26" s="94"/>
      <c r="L26" s="91"/>
      <c r="M26" s="91"/>
    </row>
    <row r="27" spans="1:13" s="88" customFormat="1" ht="18">
      <c r="A27" s="95"/>
      <c r="B27" s="95"/>
      <c r="C27" s="406"/>
      <c r="D27" s="406"/>
      <c r="E27" s="89"/>
      <c r="F27" s="92"/>
      <c r="G27" s="406"/>
      <c r="H27" s="406"/>
      <c r="I27" s="93"/>
      <c r="J27" s="93"/>
      <c r="K27" s="93"/>
      <c r="L27" s="92"/>
      <c r="M27" s="92"/>
    </row>
    <row r="28" spans="1:13" s="88" customFormat="1" ht="18">
      <c r="A28" s="93"/>
      <c r="B28" s="93"/>
      <c r="C28" s="406"/>
      <c r="D28" s="406"/>
      <c r="E28" s="89"/>
      <c r="F28" s="93"/>
      <c r="G28" s="406"/>
      <c r="H28" s="406"/>
      <c r="I28" s="94"/>
      <c r="J28" s="94"/>
      <c r="K28" s="94"/>
      <c r="L28" s="92"/>
      <c r="M28" s="92"/>
    </row>
    <row r="29" spans="1:13" s="88" customFormat="1" ht="18">
      <c r="A29" s="96"/>
      <c r="B29" s="97"/>
      <c r="C29" s="97"/>
      <c r="D29" s="98"/>
      <c r="E29" s="99"/>
      <c r="F29" s="99"/>
      <c r="G29" s="99"/>
      <c r="H29" s="99"/>
      <c r="I29" s="99"/>
      <c r="J29" s="99"/>
      <c r="K29" s="99"/>
      <c r="L29" s="99"/>
      <c r="M29" s="99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8:D28"/>
    <mergeCell ref="G28:H28"/>
    <mergeCell ref="J12:K12"/>
    <mergeCell ref="L12:M12"/>
    <mergeCell ref="F14:G14"/>
    <mergeCell ref="F15:G15"/>
    <mergeCell ref="F16:G16"/>
    <mergeCell ref="A18:M18"/>
    <mergeCell ref="C22:D22"/>
    <mergeCell ref="G22:H22"/>
    <mergeCell ref="G23:H26"/>
    <mergeCell ref="C27:D27"/>
    <mergeCell ref="G27:H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9"/>
  <sheetViews>
    <sheetView topLeftCell="B1" zoomScale="60" zoomScaleNormal="60" workbookViewId="0">
      <selection activeCell="G38" sqref="G38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33">
      <c r="A2" s="5"/>
      <c r="B2" s="101"/>
      <c r="C2" s="101"/>
      <c r="D2" s="400" t="s">
        <v>0</v>
      </c>
      <c r="E2" s="400"/>
      <c r="F2" s="400"/>
      <c r="G2" s="400"/>
      <c r="H2" s="400"/>
      <c r="I2" s="400"/>
      <c r="J2" s="400"/>
      <c r="K2" s="400"/>
      <c r="L2" s="400"/>
      <c r="M2" s="134"/>
    </row>
    <row r="3" spans="1:24" s="62" customFormat="1" ht="33">
      <c r="A3" s="5"/>
      <c r="B3" s="101"/>
      <c r="C3" s="101"/>
      <c r="D3" s="400" t="s">
        <v>1</v>
      </c>
      <c r="E3" s="400"/>
      <c r="F3" s="400"/>
      <c r="G3" s="400"/>
      <c r="H3" s="400"/>
      <c r="I3" s="400"/>
      <c r="J3" s="400"/>
      <c r="K3" s="400"/>
      <c r="L3" s="400"/>
      <c r="M3" s="134"/>
      <c r="Q3" s="398"/>
      <c r="R3" s="398"/>
      <c r="S3" s="398"/>
      <c r="T3" s="398"/>
      <c r="U3" s="398"/>
      <c r="V3" s="398"/>
      <c r="W3" s="398"/>
      <c r="X3" s="398"/>
    </row>
    <row r="4" spans="1:24" s="62" customFormat="1" ht="19.5">
      <c r="A4" s="5"/>
      <c r="B4" s="101"/>
      <c r="C4" s="101"/>
      <c r="D4" s="102"/>
      <c r="E4" s="102"/>
      <c r="F4" s="102"/>
      <c r="G4" s="102"/>
      <c r="H4" s="103"/>
      <c r="I4" s="103"/>
      <c r="J4" s="103"/>
      <c r="K4" s="103"/>
      <c r="M4" s="103"/>
      <c r="Q4" s="398"/>
      <c r="R4" s="398"/>
      <c r="S4" s="398"/>
      <c r="T4" s="398"/>
      <c r="U4" s="398"/>
      <c r="V4" s="398"/>
      <c r="W4" s="398"/>
      <c r="X4" s="398"/>
    </row>
    <row r="5" spans="1:24" s="62" customFormat="1" ht="24">
      <c r="A5" s="5"/>
      <c r="B5" s="101"/>
      <c r="C5" s="101"/>
      <c r="D5" s="102"/>
      <c r="E5" s="102"/>
      <c r="F5" s="102"/>
      <c r="G5" s="102"/>
      <c r="H5" s="104"/>
      <c r="I5" s="104"/>
      <c r="J5" s="104"/>
      <c r="K5" s="104"/>
      <c r="L5" s="104"/>
      <c r="M5" s="104"/>
      <c r="Q5" s="105"/>
      <c r="R5" s="105"/>
      <c r="S5" s="105"/>
      <c r="T5" s="105"/>
      <c r="U5" s="105"/>
      <c r="V5" s="105"/>
      <c r="W5" s="105"/>
      <c r="X5" s="105"/>
    </row>
    <row r="6" spans="1:24" s="62" customFormat="1" ht="19.5">
      <c r="A6" s="5"/>
      <c r="B6" s="101"/>
      <c r="C6" s="101"/>
      <c r="D6" s="102"/>
      <c r="E6" s="102"/>
      <c r="F6" s="102"/>
      <c r="G6" s="102"/>
      <c r="H6" s="103"/>
      <c r="I6" s="103"/>
      <c r="J6" s="103"/>
      <c r="K6" s="103"/>
      <c r="M6" s="103"/>
      <c r="Q6" s="105"/>
      <c r="R6" s="105"/>
      <c r="S6" s="105"/>
      <c r="T6" s="105"/>
      <c r="U6" s="105"/>
      <c r="V6" s="105"/>
      <c r="W6" s="105"/>
      <c r="X6" s="105"/>
    </row>
    <row r="7" spans="1:24" s="68" customFormat="1" ht="24">
      <c r="A7" s="14" t="s">
        <v>2</v>
      </c>
      <c r="B7" s="391" t="s">
        <v>51</v>
      </c>
      <c r="C7" s="391"/>
      <c r="D7" s="391"/>
      <c r="E7" s="391"/>
      <c r="F7" s="106"/>
      <c r="G7" s="107"/>
      <c r="H7" s="376" t="s">
        <v>4</v>
      </c>
      <c r="I7" s="377"/>
      <c r="J7" s="441" t="s">
        <v>52</v>
      </c>
      <c r="K7" s="436"/>
      <c r="L7" s="436"/>
      <c r="M7" s="437"/>
      <c r="Q7" s="398"/>
      <c r="R7" s="398"/>
      <c r="S7" s="398"/>
      <c r="T7" s="398"/>
      <c r="U7" s="398"/>
      <c r="V7" s="398"/>
      <c r="W7" s="398"/>
      <c r="X7" s="398"/>
    </row>
    <row r="8" spans="1:24" s="68" customFormat="1" ht="24">
      <c r="A8" s="14" t="s">
        <v>6</v>
      </c>
      <c r="B8" s="434" t="s">
        <v>118</v>
      </c>
      <c r="C8" s="434"/>
      <c r="D8" s="434"/>
      <c r="E8" s="434"/>
      <c r="F8" s="106"/>
      <c r="G8" s="107"/>
      <c r="H8" s="382" t="s">
        <v>7</v>
      </c>
      <c r="I8" s="383"/>
      <c r="J8" s="438" t="s">
        <v>119</v>
      </c>
      <c r="K8" s="439"/>
      <c r="L8" s="439"/>
      <c r="M8" s="440"/>
      <c r="S8" s="398"/>
      <c r="T8" s="398"/>
      <c r="U8" s="398"/>
      <c r="V8" s="398"/>
      <c r="W8" s="398"/>
      <c r="X8" s="398"/>
    </row>
    <row r="9" spans="1:24" ht="24">
      <c r="A9" s="14" t="s">
        <v>9</v>
      </c>
      <c r="B9" s="434" t="s">
        <v>120</v>
      </c>
      <c r="C9" s="434"/>
      <c r="D9" s="434"/>
      <c r="E9" s="434"/>
      <c r="H9" s="376" t="s">
        <v>10</v>
      </c>
      <c r="I9" s="377"/>
      <c r="J9" s="435">
        <v>45658</v>
      </c>
      <c r="K9" s="436"/>
      <c r="L9" s="436"/>
      <c r="M9" s="437"/>
    </row>
    <row r="10" spans="1:24" s="68" customFormat="1" ht="24">
      <c r="A10" s="14" t="s">
        <v>12</v>
      </c>
      <c r="B10" s="434" t="s">
        <v>48</v>
      </c>
      <c r="C10" s="434"/>
      <c r="D10" s="434"/>
      <c r="E10" s="434"/>
      <c r="F10" s="106"/>
      <c r="G10" s="107"/>
      <c r="H10" s="376" t="s">
        <v>13</v>
      </c>
      <c r="I10" s="377"/>
      <c r="J10" s="435">
        <v>45961</v>
      </c>
      <c r="K10" s="436"/>
      <c r="L10" s="436"/>
      <c r="M10" s="437"/>
    </row>
    <row r="11" spans="1:24" s="68" customFormat="1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24" s="73" customFormat="1" ht="24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380" t="s">
        <v>20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73" customFormat="1" ht="24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4" customFormat="1" ht="48">
      <c r="A14" s="139">
        <v>6</v>
      </c>
      <c r="B14" s="135" t="s">
        <v>65</v>
      </c>
      <c r="C14" s="118" t="s">
        <v>122</v>
      </c>
      <c r="D14" s="140">
        <v>1</v>
      </c>
      <c r="E14" s="115" t="s">
        <v>121</v>
      </c>
      <c r="F14" s="433" t="s">
        <v>123</v>
      </c>
      <c r="G14" s="433"/>
      <c r="H14" s="136">
        <v>45748</v>
      </c>
      <c r="I14" s="137"/>
      <c r="J14" s="137" t="s">
        <v>45</v>
      </c>
      <c r="K14" s="141"/>
      <c r="L14" s="138">
        <v>1</v>
      </c>
      <c r="M14" s="138">
        <v>29</v>
      </c>
    </row>
    <row r="15" spans="1:24" s="84" customFormat="1" ht="48">
      <c r="A15" s="139">
        <v>7</v>
      </c>
      <c r="B15" s="135" t="s">
        <v>68</v>
      </c>
      <c r="C15" s="118" t="s">
        <v>124</v>
      </c>
      <c r="D15" s="140">
        <v>1</v>
      </c>
      <c r="E15" s="115" t="s">
        <v>121</v>
      </c>
      <c r="F15" s="433" t="s">
        <v>125</v>
      </c>
      <c r="G15" s="433"/>
      <c r="H15" s="136">
        <v>45748</v>
      </c>
      <c r="I15" s="137"/>
      <c r="J15" s="137" t="s">
        <v>45</v>
      </c>
      <c r="K15" s="141"/>
      <c r="L15" s="138">
        <v>1</v>
      </c>
      <c r="M15" s="138">
        <v>29</v>
      </c>
    </row>
    <row r="16" spans="1:24" s="84" customFormat="1" ht="48">
      <c r="A16" s="139">
        <v>8</v>
      </c>
      <c r="B16" s="135" t="s">
        <v>69</v>
      </c>
      <c r="C16" s="118" t="s">
        <v>126</v>
      </c>
      <c r="D16" s="140">
        <v>1</v>
      </c>
      <c r="E16" s="115" t="s">
        <v>121</v>
      </c>
      <c r="F16" s="433" t="s">
        <v>127</v>
      </c>
      <c r="G16" s="433"/>
      <c r="H16" s="136">
        <v>45748</v>
      </c>
      <c r="I16" s="137"/>
      <c r="J16" s="137" t="s">
        <v>45</v>
      </c>
      <c r="K16" s="141"/>
      <c r="L16" s="138">
        <v>1</v>
      </c>
      <c r="M16" s="138">
        <v>29</v>
      </c>
    </row>
    <row r="17" spans="1:13" s="84" customFormat="1" ht="48">
      <c r="A17" s="142">
        <v>9</v>
      </c>
      <c r="B17" s="135" t="s">
        <v>70</v>
      </c>
      <c r="C17" s="118" t="s">
        <v>128</v>
      </c>
      <c r="D17" s="140">
        <v>1</v>
      </c>
      <c r="E17" s="115" t="s">
        <v>121</v>
      </c>
      <c r="F17" s="433" t="s">
        <v>129</v>
      </c>
      <c r="G17" s="433"/>
      <c r="H17" s="136">
        <v>45748</v>
      </c>
      <c r="I17" s="137"/>
      <c r="J17" s="137" t="s">
        <v>45</v>
      </c>
      <c r="K17" s="141"/>
      <c r="L17" s="138">
        <v>1</v>
      </c>
      <c r="M17" s="138">
        <v>29</v>
      </c>
    </row>
    <row r="18" spans="1:13" s="84" customFormat="1" ht="27.75">
      <c r="A18" s="375" t="s">
        <v>130</v>
      </c>
      <c r="B18" s="375"/>
      <c r="C18" s="375"/>
      <c r="D18" s="375"/>
      <c r="E18" s="375"/>
      <c r="F18" s="375"/>
      <c r="G18" s="375"/>
      <c r="H18" s="375"/>
      <c r="I18" s="375"/>
      <c r="J18" s="375"/>
      <c r="K18" s="375"/>
      <c r="L18" s="375"/>
      <c r="M18" s="375"/>
    </row>
    <row r="19" spans="1:13" s="88" customFormat="1" ht="18">
      <c r="A19" s="5"/>
      <c r="B19" s="101"/>
      <c r="C19" s="101"/>
      <c r="D19" s="119"/>
      <c r="E19" s="120"/>
      <c r="F19" s="120"/>
      <c r="G19" s="120"/>
      <c r="H19" s="120"/>
      <c r="I19" s="120"/>
      <c r="J19" s="120"/>
      <c r="K19" s="120"/>
      <c r="L19" s="121"/>
      <c r="M19" s="121"/>
    </row>
    <row r="20" spans="1:13" s="88" customFormat="1" ht="18">
      <c r="A20" s="5"/>
      <c r="B20" s="101"/>
      <c r="C20" s="101"/>
      <c r="D20" s="119"/>
      <c r="E20" s="120"/>
      <c r="F20" s="120"/>
      <c r="G20" s="120"/>
      <c r="H20" s="120"/>
      <c r="I20" s="120"/>
      <c r="J20" s="120"/>
      <c r="K20" s="120"/>
      <c r="L20" s="120"/>
      <c r="M20" s="120"/>
    </row>
    <row r="21" spans="1:13" s="88" customFormat="1" ht="18">
      <c r="A21" s="122"/>
      <c r="B21" s="122"/>
      <c r="C21" s="122"/>
      <c r="D21" s="123"/>
      <c r="E21" s="124"/>
      <c r="F21" s="124"/>
      <c r="G21" s="124"/>
      <c r="H21" s="124"/>
      <c r="I21" s="124"/>
      <c r="J21" s="124"/>
      <c r="K21" s="124"/>
      <c r="L21" s="124"/>
      <c r="M21" s="124"/>
    </row>
    <row r="22" spans="1:13" s="88" customFormat="1" ht="18">
      <c r="A22" s="123"/>
      <c r="B22" s="123"/>
      <c r="C22" s="387"/>
      <c r="D22" s="387"/>
      <c r="E22" s="122"/>
      <c r="F22" s="124"/>
      <c r="G22" s="387"/>
      <c r="H22" s="387"/>
      <c r="I22" s="122"/>
      <c r="J22" s="122"/>
      <c r="K22" s="122"/>
      <c r="L22" s="125"/>
      <c r="M22" s="125"/>
    </row>
    <row r="23" spans="1:13" s="88" customFormat="1" ht="18">
      <c r="A23" s="126"/>
      <c r="B23" s="126"/>
      <c r="C23" s="124"/>
      <c r="D23" s="124"/>
      <c r="E23" s="122"/>
      <c r="F23" s="126"/>
      <c r="G23" s="388"/>
      <c r="H23" s="388"/>
      <c r="I23" s="127"/>
      <c r="J23" s="127"/>
      <c r="K23" s="127"/>
      <c r="L23" s="125"/>
      <c r="M23" s="125"/>
    </row>
    <row r="24" spans="1:13" s="88" customFormat="1" ht="18">
      <c r="A24" s="128"/>
      <c r="B24" s="128"/>
      <c r="C24" s="125"/>
      <c r="D24" s="125"/>
      <c r="E24" s="122"/>
      <c r="F24" s="125"/>
      <c r="G24" s="388"/>
      <c r="H24" s="388"/>
      <c r="I24" s="127"/>
      <c r="J24" s="127"/>
      <c r="K24" s="127"/>
      <c r="L24" s="124"/>
      <c r="M24" s="124"/>
    </row>
    <row r="25" spans="1:13" s="88" customFormat="1" ht="18">
      <c r="A25" s="128"/>
      <c r="B25" s="128"/>
      <c r="C25" s="125"/>
      <c r="D25" s="125"/>
      <c r="E25" s="122"/>
      <c r="F25" s="125"/>
      <c r="G25" s="388"/>
      <c r="H25" s="388"/>
      <c r="I25" s="127"/>
      <c r="J25" s="127"/>
      <c r="K25" s="127"/>
      <c r="L25" s="124"/>
      <c r="M25" s="124"/>
    </row>
    <row r="26" spans="1:13" s="88" customFormat="1" ht="18">
      <c r="A26" s="128"/>
      <c r="B26" s="128"/>
      <c r="C26" s="125"/>
      <c r="D26" s="125"/>
      <c r="E26" s="122"/>
      <c r="F26" s="125"/>
      <c r="G26" s="388"/>
      <c r="H26" s="388"/>
      <c r="I26" s="127"/>
      <c r="J26" s="127"/>
      <c r="K26" s="127"/>
      <c r="L26" s="124"/>
      <c r="M26" s="124"/>
    </row>
    <row r="27" spans="1:13" s="88" customFormat="1" ht="18">
      <c r="A27" s="128"/>
      <c r="B27" s="128"/>
      <c r="C27" s="387"/>
      <c r="D27" s="387"/>
      <c r="E27" s="122"/>
      <c r="F27" s="125"/>
      <c r="G27" s="387"/>
      <c r="H27" s="387"/>
      <c r="I27" s="126"/>
      <c r="J27" s="126"/>
      <c r="K27" s="126"/>
      <c r="L27" s="125"/>
      <c r="M27" s="125"/>
    </row>
    <row r="28" spans="1:13" s="88" customFormat="1" ht="18">
      <c r="A28" s="126"/>
      <c r="B28" s="126"/>
      <c r="C28" s="387"/>
      <c r="D28" s="387"/>
      <c r="E28" s="122"/>
      <c r="F28" s="126"/>
      <c r="G28" s="387"/>
      <c r="H28" s="387"/>
      <c r="I28" s="127"/>
      <c r="J28" s="127"/>
      <c r="K28" s="127"/>
      <c r="L28" s="125"/>
      <c r="M28" s="125"/>
    </row>
    <row r="29" spans="1:13" s="88" customFormat="1" ht="18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9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4:G14"/>
    <mergeCell ref="F15:G15"/>
    <mergeCell ref="F16:G16"/>
    <mergeCell ref="F17:G17"/>
    <mergeCell ref="J12:K12"/>
    <mergeCell ref="C28:D28"/>
    <mergeCell ref="G28:H28"/>
    <mergeCell ref="A18:M18"/>
    <mergeCell ref="C22:D22"/>
    <mergeCell ref="G22:H22"/>
    <mergeCell ref="G23:H26"/>
    <mergeCell ref="C27:D27"/>
    <mergeCell ref="G27:H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360"/>
  <sheetViews>
    <sheetView zoomScale="60" zoomScaleNormal="60" workbookViewId="0">
      <selection activeCell="Q12" sqref="Q12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73.28515625" customWidth="1"/>
    <col min="7" max="7" width="4.140625" hidden="1" customWidth="1"/>
    <col min="8" max="8" width="20.7109375" style="159" customWidth="1"/>
    <col min="9" max="9" width="22.42578125" style="159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24" s="58" customFormat="1" ht="24.95" customHeight="1">
      <c r="A1" s="2"/>
      <c r="C1" s="2"/>
      <c r="D1" s="100"/>
      <c r="E1" s="2"/>
      <c r="F1" s="2"/>
      <c r="G1" s="2"/>
      <c r="H1" s="149"/>
      <c r="I1" s="149"/>
      <c r="J1" s="2"/>
      <c r="K1" s="2"/>
      <c r="L1" s="2"/>
      <c r="M1" s="2"/>
    </row>
    <row r="2" spans="1:24" s="62" customFormat="1" ht="45" customHeight="1">
      <c r="A2" s="5"/>
      <c r="B2" s="101"/>
      <c r="C2" s="101"/>
      <c r="D2" s="150" t="s">
        <v>0</v>
      </c>
      <c r="E2" s="150"/>
      <c r="F2" s="150"/>
      <c r="G2" s="150"/>
      <c r="H2" s="151"/>
      <c r="I2" s="151"/>
      <c r="J2" s="150"/>
      <c r="K2" s="150"/>
      <c r="L2" s="150"/>
      <c r="M2" s="134"/>
    </row>
    <row r="3" spans="1:24" s="62" customFormat="1" ht="43.5" customHeight="1">
      <c r="A3" s="5"/>
      <c r="B3" s="101"/>
      <c r="C3" s="101"/>
      <c r="D3" s="150" t="s">
        <v>1</v>
      </c>
      <c r="E3" s="150"/>
      <c r="F3" s="150"/>
      <c r="G3" s="150"/>
      <c r="H3" s="151"/>
      <c r="I3" s="151"/>
      <c r="J3" s="150"/>
      <c r="K3" s="150"/>
      <c r="L3" s="150"/>
      <c r="M3" s="134"/>
      <c r="Q3" s="398"/>
      <c r="R3" s="398"/>
      <c r="S3" s="398"/>
      <c r="T3" s="398"/>
      <c r="U3" s="398"/>
      <c r="V3" s="398"/>
      <c r="W3" s="398"/>
      <c r="X3" s="398"/>
    </row>
    <row r="4" spans="1:24" s="62" customFormat="1" ht="23.25" customHeight="1">
      <c r="A4" s="5"/>
      <c r="B4" s="101"/>
      <c r="C4" s="101"/>
      <c r="D4" s="102"/>
      <c r="E4" s="102"/>
      <c r="F4" s="102"/>
      <c r="G4" s="102"/>
      <c r="H4" s="152"/>
      <c r="I4" s="152"/>
      <c r="J4" s="103"/>
      <c r="K4" s="103"/>
      <c r="M4" s="103"/>
      <c r="Q4" s="398"/>
      <c r="R4" s="398"/>
      <c r="S4" s="398"/>
      <c r="T4" s="398"/>
      <c r="U4" s="398"/>
      <c r="V4" s="398"/>
      <c r="W4" s="398"/>
      <c r="X4" s="398"/>
    </row>
    <row r="5" spans="1:24" s="62" customFormat="1" ht="23.25" customHeight="1">
      <c r="A5" s="5"/>
      <c r="B5" s="101"/>
      <c r="C5" s="101"/>
      <c r="D5" s="102"/>
      <c r="E5" s="102"/>
      <c r="F5" s="102"/>
      <c r="G5" s="102"/>
      <c r="H5" s="153"/>
      <c r="I5" s="153"/>
      <c r="J5" s="104"/>
      <c r="K5" s="104"/>
      <c r="L5" s="104"/>
      <c r="M5" s="104"/>
      <c r="Q5" s="105"/>
      <c r="R5" s="105"/>
      <c r="S5" s="105"/>
      <c r="T5" s="105"/>
      <c r="U5" s="105"/>
      <c r="V5" s="105"/>
      <c r="W5" s="105"/>
      <c r="X5" s="105"/>
    </row>
    <row r="6" spans="1:24" s="62" customFormat="1" ht="23.25" customHeight="1">
      <c r="A6" s="5"/>
      <c r="B6" s="101"/>
      <c r="C6" s="101"/>
      <c r="D6" s="102"/>
      <c r="E6" s="102"/>
      <c r="F6" s="102"/>
      <c r="G6" s="102"/>
      <c r="H6" s="152"/>
      <c r="I6" s="152"/>
      <c r="J6" s="103"/>
      <c r="K6" s="103"/>
      <c r="M6" s="103"/>
      <c r="Q6" s="105"/>
      <c r="R6" s="105"/>
      <c r="S6" s="105"/>
      <c r="T6" s="105"/>
      <c r="U6" s="105"/>
      <c r="V6" s="105"/>
      <c r="W6" s="105"/>
      <c r="X6" s="105"/>
    </row>
    <row r="7" spans="1:24" s="68" customFormat="1" ht="66.75" customHeight="1">
      <c r="A7" s="14" t="s">
        <v>2</v>
      </c>
      <c r="B7" s="446" t="s">
        <v>51</v>
      </c>
      <c r="C7" s="446"/>
      <c r="D7" s="446"/>
      <c r="E7" s="446"/>
      <c r="F7" s="146"/>
      <c r="G7" s="147"/>
      <c r="H7" s="402" t="s">
        <v>4</v>
      </c>
      <c r="I7" s="403"/>
      <c r="J7" s="401" t="s">
        <v>52</v>
      </c>
      <c r="K7" s="393"/>
      <c r="L7" s="393"/>
      <c r="M7" s="394"/>
      <c r="Q7" s="398"/>
      <c r="R7" s="398"/>
      <c r="S7" s="398"/>
      <c r="T7" s="398"/>
      <c r="U7" s="398"/>
      <c r="V7" s="398"/>
      <c r="W7" s="398"/>
      <c r="X7" s="398"/>
    </row>
    <row r="8" spans="1:24" s="68" customFormat="1" ht="60.75" customHeight="1">
      <c r="A8" s="14" t="s">
        <v>6</v>
      </c>
      <c r="B8" s="445" t="s">
        <v>131</v>
      </c>
      <c r="C8" s="445"/>
      <c r="D8" s="445"/>
      <c r="E8" s="445"/>
      <c r="F8" s="146"/>
      <c r="G8" s="147"/>
      <c r="H8" s="404" t="s">
        <v>47</v>
      </c>
      <c r="I8" s="405"/>
      <c r="J8" s="395" t="s">
        <v>132</v>
      </c>
      <c r="K8" s="396"/>
      <c r="L8" s="396"/>
      <c r="M8" s="397"/>
      <c r="S8" s="398"/>
      <c r="T8" s="398"/>
      <c r="U8" s="398"/>
      <c r="V8" s="398"/>
      <c r="W8" s="398"/>
      <c r="X8" s="398"/>
    </row>
    <row r="9" spans="1:24" ht="41.25" customHeight="1">
      <c r="A9" s="14" t="s">
        <v>9</v>
      </c>
      <c r="B9" s="446" t="s">
        <v>133</v>
      </c>
      <c r="C9" s="446"/>
      <c r="D9" s="446"/>
      <c r="E9" s="446"/>
      <c r="F9" s="148"/>
      <c r="G9" s="148"/>
      <c r="H9" s="402" t="s">
        <v>10</v>
      </c>
      <c r="I9" s="403"/>
      <c r="J9" s="392">
        <v>45658</v>
      </c>
      <c r="K9" s="393"/>
      <c r="L9" s="393"/>
      <c r="M9" s="394"/>
    </row>
    <row r="10" spans="1:24" s="68" customFormat="1" ht="66" customHeight="1">
      <c r="A10" s="14" t="s">
        <v>12</v>
      </c>
      <c r="B10" s="442" t="s">
        <v>48</v>
      </c>
      <c r="C10" s="443"/>
      <c r="D10" s="443"/>
      <c r="E10" s="444"/>
      <c r="F10" s="146"/>
      <c r="G10" s="147"/>
      <c r="H10" s="402" t="s">
        <v>13</v>
      </c>
      <c r="I10" s="403"/>
      <c r="J10" s="392">
        <v>45961</v>
      </c>
      <c r="K10" s="393"/>
      <c r="L10" s="393"/>
      <c r="M10" s="394"/>
    </row>
    <row r="11" spans="1:24" s="68" customFormat="1" ht="20.25" customHeight="1">
      <c r="A11" s="108"/>
      <c r="B11" s="109"/>
      <c r="C11" s="109"/>
      <c r="D11" s="109"/>
      <c r="E11" s="107"/>
      <c r="F11" s="107"/>
      <c r="G11" s="107"/>
      <c r="H11" s="154"/>
      <c r="I11" s="155"/>
      <c r="J11" s="109"/>
      <c r="K11" s="109"/>
      <c r="L11" s="109"/>
      <c r="M11" s="109"/>
    </row>
    <row r="12" spans="1:24" s="73" customFormat="1" ht="63.75" customHeight="1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380" t="s">
        <v>20</v>
      </c>
      <c r="G12" s="380"/>
      <c r="H12" s="380" t="s">
        <v>21</v>
      </c>
      <c r="I12" s="380"/>
      <c r="J12" s="368" t="s">
        <v>22</v>
      </c>
      <c r="K12" s="369"/>
      <c r="L12" s="368" t="s">
        <v>23</v>
      </c>
      <c r="M12" s="370"/>
    </row>
    <row r="13" spans="1:24" s="73" customFormat="1" ht="57" customHeight="1">
      <c r="A13" s="379"/>
      <c r="B13" s="379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49</v>
      </c>
      <c r="K13" s="22" t="s">
        <v>50</v>
      </c>
      <c r="L13" s="22" t="s">
        <v>28</v>
      </c>
      <c r="M13" s="23" t="s">
        <v>29</v>
      </c>
    </row>
    <row r="14" spans="1:24" s="82" customFormat="1" ht="57" customHeight="1">
      <c r="A14" s="111">
        <v>385</v>
      </c>
      <c r="B14" s="118" t="str">
        <f t="shared" ref="B14:B77" si="0">CONCATENATE("0",A14,"/2025")</f>
        <v>0385/2025</v>
      </c>
      <c r="C14" s="118" t="str">
        <f t="shared" ref="C14:C77" si="1">CONCATENATE("INEA.2S.6.0",A14,".2025")</f>
        <v>INEA.2S.6.0385.2025</v>
      </c>
      <c r="D14" s="114">
        <v>1</v>
      </c>
      <c r="E14" s="115" t="s">
        <v>134</v>
      </c>
      <c r="F14" s="156" t="s">
        <v>137</v>
      </c>
      <c r="G14" s="115"/>
      <c r="H14" s="116">
        <v>45748</v>
      </c>
      <c r="I14" s="116">
        <v>45925</v>
      </c>
      <c r="J14" s="117"/>
      <c r="K14" s="117" t="s">
        <v>45</v>
      </c>
      <c r="L14" s="115">
        <v>2</v>
      </c>
      <c r="M14" s="118">
        <v>3</v>
      </c>
    </row>
    <row r="15" spans="1:24" s="82" customFormat="1" ht="57" customHeight="1">
      <c r="A15" s="111">
        <v>386</v>
      </c>
      <c r="B15" s="118" t="str">
        <f t="shared" si="0"/>
        <v>0386/2025</v>
      </c>
      <c r="C15" s="118" t="str">
        <f t="shared" si="1"/>
        <v>INEA.2S.6.0386.2025</v>
      </c>
      <c r="D15" s="114">
        <v>1</v>
      </c>
      <c r="E15" s="115" t="s">
        <v>134</v>
      </c>
      <c r="F15" s="156" t="s">
        <v>138</v>
      </c>
      <c r="G15" s="115"/>
      <c r="H15" s="116">
        <v>45748</v>
      </c>
      <c r="I15" s="116">
        <v>45842</v>
      </c>
      <c r="J15" s="117"/>
      <c r="K15" s="117" t="s">
        <v>45</v>
      </c>
      <c r="L15" s="115">
        <v>2</v>
      </c>
      <c r="M15" s="118">
        <v>3</v>
      </c>
    </row>
    <row r="16" spans="1:24" s="82" customFormat="1" ht="57" customHeight="1">
      <c r="A16" s="111">
        <v>387</v>
      </c>
      <c r="B16" s="118" t="str">
        <f t="shared" si="0"/>
        <v>0387/2025</v>
      </c>
      <c r="C16" s="118" t="str">
        <f t="shared" si="1"/>
        <v>INEA.2S.6.0387.2025</v>
      </c>
      <c r="D16" s="114">
        <v>1</v>
      </c>
      <c r="E16" s="115" t="s">
        <v>134</v>
      </c>
      <c r="F16" s="156" t="s">
        <v>139</v>
      </c>
      <c r="G16" s="115"/>
      <c r="H16" s="116">
        <v>45748</v>
      </c>
      <c r="I16" s="116">
        <v>45748</v>
      </c>
      <c r="J16" s="117"/>
      <c r="K16" s="117" t="s">
        <v>45</v>
      </c>
      <c r="L16" s="115">
        <v>2</v>
      </c>
      <c r="M16" s="118">
        <v>3</v>
      </c>
    </row>
    <row r="17" spans="1:13" s="82" customFormat="1" ht="57" customHeight="1">
      <c r="A17" s="111">
        <v>388</v>
      </c>
      <c r="B17" s="118" t="str">
        <f t="shared" si="0"/>
        <v>0388/2025</v>
      </c>
      <c r="C17" s="118" t="str">
        <f t="shared" si="1"/>
        <v>INEA.2S.6.0388.2025</v>
      </c>
      <c r="D17" s="114">
        <v>1</v>
      </c>
      <c r="E17" s="115" t="s">
        <v>134</v>
      </c>
      <c r="F17" s="156" t="s">
        <v>140</v>
      </c>
      <c r="G17" s="115"/>
      <c r="H17" s="116">
        <v>45748</v>
      </c>
      <c r="I17" s="116">
        <v>45842</v>
      </c>
      <c r="J17" s="117"/>
      <c r="K17" s="117" t="s">
        <v>45</v>
      </c>
      <c r="L17" s="115">
        <v>2</v>
      </c>
      <c r="M17" s="118">
        <v>3</v>
      </c>
    </row>
    <row r="18" spans="1:13" s="82" customFormat="1" ht="57" customHeight="1">
      <c r="A18" s="111">
        <v>389</v>
      </c>
      <c r="B18" s="118" t="str">
        <f t="shared" si="0"/>
        <v>0389/2025</v>
      </c>
      <c r="C18" s="118" t="str">
        <f t="shared" si="1"/>
        <v>INEA.2S.6.0389.2025</v>
      </c>
      <c r="D18" s="114">
        <v>1</v>
      </c>
      <c r="E18" s="115" t="s">
        <v>134</v>
      </c>
      <c r="F18" s="156" t="s">
        <v>141</v>
      </c>
      <c r="G18" s="115"/>
      <c r="H18" s="116">
        <v>45748</v>
      </c>
      <c r="I18" s="116">
        <v>45755</v>
      </c>
      <c r="J18" s="117"/>
      <c r="K18" s="117" t="s">
        <v>45</v>
      </c>
      <c r="L18" s="115">
        <v>2</v>
      </c>
      <c r="M18" s="118">
        <v>3</v>
      </c>
    </row>
    <row r="19" spans="1:13" s="82" customFormat="1" ht="57" customHeight="1">
      <c r="A19" s="111">
        <v>390</v>
      </c>
      <c r="B19" s="118" t="str">
        <f t="shared" si="0"/>
        <v>0390/2025</v>
      </c>
      <c r="C19" s="118" t="str">
        <f t="shared" si="1"/>
        <v>INEA.2S.6.0390.2025</v>
      </c>
      <c r="D19" s="114">
        <v>1</v>
      </c>
      <c r="E19" s="115" t="s">
        <v>134</v>
      </c>
      <c r="F19" s="156" t="s">
        <v>142</v>
      </c>
      <c r="G19" s="115"/>
      <c r="H19" s="116">
        <v>45748</v>
      </c>
      <c r="I19" s="116">
        <v>45756</v>
      </c>
      <c r="J19" s="117"/>
      <c r="K19" s="117" t="s">
        <v>45</v>
      </c>
      <c r="L19" s="115">
        <v>2</v>
      </c>
      <c r="M19" s="118">
        <v>3</v>
      </c>
    </row>
    <row r="20" spans="1:13" s="82" customFormat="1" ht="57" customHeight="1">
      <c r="A20" s="111">
        <v>391</v>
      </c>
      <c r="B20" s="118" t="str">
        <f t="shared" si="0"/>
        <v>0391/2025</v>
      </c>
      <c r="C20" s="118" t="str">
        <f t="shared" si="1"/>
        <v>INEA.2S.6.0391.2025</v>
      </c>
      <c r="D20" s="114">
        <v>1</v>
      </c>
      <c r="E20" s="115" t="s">
        <v>134</v>
      </c>
      <c r="F20" s="156" t="s">
        <v>143</v>
      </c>
      <c r="G20" s="115"/>
      <c r="H20" s="116">
        <v>45748</v>
      </c>
      <c r="I20" s="116">
        <v>45750</v>
      </c>
      <c r="J20" s="117"/>
      <c r="K20" s="117" t="s">
        <v>45</v>
      </c>
      <c r="L20" s="115">
        <v>2</v>
      </c>
      <c r="M20" s="118">
        <v>3</v>
      </c>
    </row>
    <row r="21" spans="1:13" s="82" customFormat="1" ht="57" customHeight="1">
      <c r="A21" s="111">
        <v>392</v>
      </c>
      <c r="B21" s="118" t="str">
        <f t="shared" si="0"/>
        <v>0392/2025</v>
      </c>
      <c r="C21" s="118" t="str">
        <f t="shared" si="1"/>
        <v>INEA.2S.6.0392.2025</v>
      </c>
      <c r="D21" s="114">
        <v>1</v>
      </c>
      <c r="E21" s="115" t="s">
        <v>134</v>
      </c>
      <c r="F21" s="156" t="s">
        <v>144</v>
      </c>
      <c r="G21" s="115"/>
      <c r="H21" s="116">
        <v>45748</v>
      </c>
      <c r="I21" s="116">
        <v>45797</v>
      </c>
      <c r="J21" s="117"/>
      <c r="K21" s="117" t="s">
        <v>45</v>
      </c>
      <c r="L21" s="115">
        <v>2</v>
      </c>
      <c r="M21" s="118">
        <v>3</v>
      </c>
    </row>
    <row r="22" spans="1:13" s="82" customFormat="1" ht="57" customHeight="1">
      <c r="A22" s="111">
        <v>393</v>
      </c>
      <c r="B22" s="118" t="str">
        <f t="shared" si="0"/>
        <v>0393/2025</v>
      </c>
      <c r="C22" s="118" t="str">
        <f t="shared" si="1"/>
        <v>INEA.2S.6.0393.2025</v>
      </c>
      <c r="D22" s="114">
        <v>1</v>
      </c>
      <c r="E22" s="115" t="s">
        <v>134</v>
      </c>
      <c r="F22" s="156" t="s">
        <v>145</v>
      </c>
      <c r="G22" s="115"/>
      <c r="H22" s="116">
        <v>45748</v>
      </c>
      <c r="I22" s="116">
        <v>45750</v>
      </c>
      <c r="J22" s="117"/>
      <c r="K22" s="117" t="s">
        <v>45</v>
      </c>
      <c r="L22" s="115">
        <v>2</v>
      </c>
      <c r="M22" s="118">
        <v>3</v>
      </c>
    </row>
    <row r="23" spans="1:13" s="82" customFormat="1" ht="57" customHeight="1">
      <c r="A23" s="111">
        <v>394</v>
      </c>
      <c r="B23" s="118" t="str">
        <f t="shared" si="0"/>
        <v>0394/2025</v>
      </c>
      <c r="C23" s="118" t="str">
        <f t="shared" si="1"/>
        <v>INEA.2S.6.0394.2025</v>
      </c>
      <c r="D23" s="114">
        <v>1</v>
      </c>
      <c r="E23" s="115" t="s">
        <v>134</v>
      </c>
      <c r="F23" s="156" t="s">
        <v>146</v>
      </c>
      <c r="G23" s="115"/>
      <c r="H23" s="116">
        <v>45748</v>
      </c>
      <c r="I23" s="116">
        <v>45756</v>
      </c>
      <c r="J23" s="117"/>
      <c r="K23" s="117" t="s">
        <v>45</v>
      </c>
      <c r="L23" s="115">
        <v>2</v>
      </c>
      <c r="M23" s="118">
        <v>3</v>
      </c>
    </row>
    <row r="24" spans="1:13" s="82" customFormat="1" ht="57" customHeight="1">
      <c r="A24" s="111">
        <v>395</v>
      </c>
      <c r="B24" s="118" t="str">
        <f t="shared" si="0"/>
        <v>0395/2025</v>
      </c>
      <c r="C24" s="118" t="str">
        <f t="shared" si="1"/>
        <v>INEA.2S.6.0395.2025</v>
      </c>
      <c r="D24" s="114">
        <v>1</v>
      </c>
      <c r="E24" s="115" t="s">
        <v>134</v>
      </c>
      <c r="F24" s="156" t="s">
        <v>147</v>
      </c>
      <c r="G24" s="115"/>
      <c r="H24" s="116">
        <v>45748</v>
      </c>
      <c r="I24" s="116">
        <v>45750</v>
      </c>
      <c r="J24" s="117"/>
      <c r="K24" s="117" t="s">
        <v>45</v>
      </c>
      <c r="L24" s="115">
        <v>2</v>
      </c>
      <c r="M24" s="118">
        <v>3</v>
      </c>
    </row>
    <row r="25" spans="1:13" s="82" customFormat="1" ht="57" customHeight="1">
      <c r="A25" s="111">
        <v>396</v>
      </c>
      <c r="B25" s="118" t="str">
        <f t="shared" si="0"/>
        <v>0396/2025</v>
      </c>
      <c r="C25" s="118" t="str">
        <f t="shared" si="1"/>
        <v>INEA.2S.6.0396.2025</v>
      </c>
      <c r="D25" s="114">
        <v>1</v>
      </c>
      <c r="E25" s="115" t="s">
        <v>134</v>
      </c>
      <c r="F25" s="156" t="s">
        <v>140</v>
      </c>
      <c r="G25" s="115"/>
      <c r="H25" s="116">
        <v>45748</v>
      </c>
      <c r="I25" s="116">
        <v>45805</v>
      </c>
      <c r="J25" s="117"/>
      <c r="K25" s="117" t="s">
        <v>45</v>
      </c>
      <c r="L25" s="115">
        <v>2</v>
      </c>
      <c r="M25" s="118">
        <v>3</v>
      </c>
    </row>
    <row r="26" spans="1:13" s="82" customFormat="1" ht="57" customHeight="1">
      <c r="A26" s="111">
        <v>397</v>
      </c>
      <c r="B26" s="118" t="str">
        <f t="shared" si="0"/>
        <v>0397/2025</v>
      </c>
      <c r="C26" s="118" t="str">
        <f t="shared" si="1"/>
        <v>INEA.2S.6.0397.2025</v>
      </c>
      <c r="D26" s="114">
        <v>1</v>
      </c>
      <c r="E26" s="115" t="s">
        <v>134</v>
      </c>
      <c r="F26" s="156" t="s">
        <v>138</v>
      </c>
      <c r="G26" s="115"/>
      <c r="H26" s="116">
        <v>45748</v>
      </c>
      <c r="I26" s="116">
        <v>45805</v>
      </c>
      <c r="J26" s="117"/>
      <c r="K26" s="117" t="s">
        <v>45</v>
      </c>
      <c r="L26" s="115">
        <v>2</v>
      </c>
      <c r="M26" s="118">
        <v>3</v>
      </c>
    </row>
    <row r="27" spans="1:13" s="82" customFormat="1" ht="57" customHeight="1">
      <c r="A27" s="111">
        <v>398</v>
      </c>
      <c r="B27" s="118" t="str">
        <f t="shared" si="0"/>
        <v>0398/2025</v>
      </c>
      <c r="C27" s="118" t="str">
        <f t="shared" si="1"/>
        <v>INEA.2S.6.0398.2025</v>
      </c>
      <c r="D27" s="114">
        <v>1</v>
      </c>
      <c r="E27" s="115" t="s">
        <v>134</v>
      </c>
      <c r="F27" s="156" t="s">
        <v>148</v>
      </c>
      <c r="G27" s="115"/>
      <c r="H27" s="116">
        <v>45749</v>
      </c>
      <c r="I27" s="116">
        <v>45755</v>
      </c>
      <c r="J27" s="117"/>
      <c r="K27" s="117" t="s">
        <v>45</v>
      </c>
      <c r="L27" s="115">
        <v>2</v>
      </c>
      <c r="M27" s="118">
        <v>3</v>
      </c>
    </row>
    <row r="28" spans="1:13" s="82" customFormat="1" ht="57" customHeight="1">
      <c r="A28" s="111">
        <v>399</v>
      </c>
      <c r="B28" s="118" t="str">
        <f t="shared" si="0"/>
        <v>0399/2025</v>
      </c>
      <c r="C28" s="118" t="str">
        <f t="shared" si="1"/>
        <v>INEA.2S.6.0399.2025</v>
      </c>
      <c r="D28" s="114">
        <v>1</v>
      </c>
      <c r="E28" s="115" t="s">
        <v>134</v>
      </c>
      <c r="F28" s="156" t="s">
        <v>149</v>
      </c>
      <c r="G28" s="115"/>
      <c r="H28" s="116">
        <v>45749</v>
      </c>
      <c r="I28" s="116">
        <v>45770</v>
      </c>
      <c r="J28" s="117"/>
      <c r="K28" s="117" t="s">
        <v>45</v>
      </c>
      <c r="L28" s="115">
        <v>2</v>
      </c>
      <c r="M28" s="118">
        <v>3</v>
      </c>
    </row>
    <row r="29" spans="1:13" s="82" customFormat="1" ht="57" customHeight="1">
      <c r="A29" s="111">
        <v>400</v>
      </c>
      <c r="B29" s="118" t="str">
        <f t="shared" si="0"/>
        <v>0400/2025</v>
      </c>
      <c r="C29" s="118" t="str">
        <f t="shared" si="1"/>
        <v>INEA.2S.6.0400.2025</v>
      </c>
      <c r="D29" s="114">
        <v>1</v>
      </c>
      <c r="E29" s="115" t="s">
        <v>134</v>
      </c>
      <c r="F29" s="156" t="s">
        <v>150</v>
      </c>
      <c r="G29" s="115"/>
      <c r="H29" s="116">
        <v>45749</v>
      </c>
      <c r="I29" s="116">
        <v>45762</v>
      </c>
      <c r="J29" s="117"/>
      <c r="K29" s="117" t="s">
        <v>45</v>
      </c>
      <c r="L29" s="115">
        <v>2</v>
      </c>
      <c r="M29" s="118">
        <v>3</v>
      </c>
    </row>
    <row r="30" spans="1:13" s="82" customFormat="1" ht="57" customHeight="1">
      <c r="A30" s="111">
        <v>401</v>
      </c>
      <c r="B30" s="118" t="str">
        <f t="shared" si="0"/>
        <v>0401/2025</v>
      </c>
      <c r="C30" s="118" t="str">
        <f t="shared" si="1"/>
        <v>INEA.2S.6.0401.2025</v>
      </c>
      <c r="D30" s="114">
        <v>1</v>
      </c>
      <c r="E30" s="115" t="s">
        <v>134</v>
      </c>
      <c r="F30" s="156" t="s">
        <v>151</v>
      </c>
      <c r="G30" s="115"/>
      <c r="H30" s="116">
        <v>45749</v>
      </c>
      <c r="I30" s="116">
        <v>45789</v>
      </c>
      <c r="J30" s="117"/>
      <c r="K30" s="117" t="s">
        <v>45</v>
      </c>
      <c r="L30" s="115">
        <v>2</v>
      </c>
      <c r="M30" s="118">
        <v>3</v>
      </c>
    </row>
    <row r="31" spans="1:13" s="82" customFormat="1" ht="57" customHeight="1">
      <c r="A31" s="111">
        <v>402</v>
      </c>
      <c r="B31" s="118" t="str">
        <f t="shared" si="0"/>
        <v>0402/2025</v>
      </c>
      <c r="C31" s="118" t="str">
        <f t="shared" si="1"/>
        <v>INEA.2S.6.0402.2025</v>
      </c>
      <c r="D31" s="114">
        <v>1</v>
      </c>
      <c r="E31" s="115" t="s">
        <v>134</v>
      </c>
      <c r="F31" s="156" t="s">
        <v>152</v>
      </c>
      <c r="G31" s="115"/>
      <c r="H31" s="116">
        <v>45749</v>
      </c>
      <c r="I31" s="116">
        <v>45798</v>
      </c>
      <c r="J31" s="117"/>
      <c r="K31" s="117" t="s">
        <v>45</v>
      </c>
      <c r="L31" s="115">
        <v>2</v>
      </c>
      <c r="M31" s="118">
        <v>3</v>
      </c>
    </row>
    <row r="32" spans="1:13" s="82" customFormat="1" ht="57" customHeight="1">
      <c r="A32" s="111">
        <v>403</v>
      </c>
      <c r="B32" s="118" t="str">
        <f t="shared" si="0"/>
        <v>0403/2025</v>
      </c>
      <c r="C32" s="118" t="str">
        <f t="shared" si="1"/>
        <v>INEA.2S.6.0403.2025</v>
      </c>
      <c r="D32" s="114">
        <v>1</v>
      </c>
      <c r="E32" s="115" t="s">
        <v>134</v>
      </c>
      <c r="F32" s="156" t="s">
        <v>153</v>
      </c>
      <c r="G32" s="115"/>
      <c r="H32" s="116">
        <v>45749</v>
      </c>
      <c r="I32" s="116">
        <v>45775</v>
      </c>
      <c r="J32" s="117"/>
      <c r="K32" s="117" t="s">
        <v>45</v>
      </c>
      <c r="L32" s="115">
        <v>2</v>
      </c>
      <c r="M32" s="118">
        <v>3</v>
      </c>
    </row>
    <row r="33" spans="1:13" s="82" customFormat="1" ht="57" customHeight="1">
      <c r="A33" s="111">
        <v>404</v>
      </c>
      <c r="B33" s="118" t="str">
        <f t="shared" si="0"/>
        <v>0404/2025</v>
      </c>
      <c r="C33" s="118" t="str">
        <f t="shared" si="1"/>
        <v>INEA.2S.6.0404.2025</v>
      </c>
      <c r="D33" s="114">
        <v>1</v>
      </c>
      <c r="E33" s="115" t="s">
        <v>134</v>
      </c>
      <c r="F33" s="156" t="s">
        <v>154</v>
      </c>
      <c r="G33" s="115"/>
      <c r="H33" s="116">
        <v>45749</v>
      </c>
      <c r="I33" s="116">
        <v>45769</v>
      </c>
      <c r="J33" s="117"/>
      <c r="K33" s="117" t="s">
        <v>45</v>
      </c>
      <c r="L33" s="115">
        <v>2</v>
      </c>
      <c r="M33" s="118">
        <v>3</v>
      </c>
    </row>
    <row r="34" spans="1:13" s="82" customFormat="1" ht="57" customHeight="1">
      <c r="A34" s="111">
        <v>405</v>
      </c>
      <c r="B34" s="118" t="str">
        <f t="shared" si="0"/>
        <v>0405/2025</v>
      </c>
      <c r="C34" s="118" t="str">
        <f t="shared" si="1"/>
        <v>INEA.2S.6.0405.2025</v>
      </c>
      <c r="D34" s="114">
        <v>1</v>
      </c>
      <c r="E34" s="115" t="s">
        <v>134</v>
      </c>
      <c r="F34" s="156" t="s">
        <v>155</v>
      </c>
      <c r="G34" s="115"/>
      <c r="H34" s="116">
        <v>45749</v>
      </c>
      <c r="I34" s="116">
        <v>45769</v>
      </c>
      <c r="J34" s="117"/>
      <c r="K34" s="117" t="s">
        <v>45</v>
      </c>
      <c r="L34" s="115">
        <v>2</v>
      </c>
      <c r="M34" s="118">
        <v>3</v>
      </c>
    </row>
    <row r="35" spans="1:13" s="82" customFormat="1" ht="57" customHeight="1">
      <c r="A35" s="111">
        <v>406</v>
      </c>
      <c r="B35" s="118" t="str">
        <f t="shared" si="0"/>
        <v>0406/2025</v>
      </c>
      <c r="C35" s="118" t="str">
        <f t="shared" si="1"/>
        <v>INEA.2S.6.0406.2025</v>
      </c>
      <c r="D35" s="114">
        <v>1</v>
      </c>
      <c r="E35" s="115" t="s">
        <v>134</v>
      </c>
      <c r="F35" s="156" t="s">
        <v>155</v>
      </c>
      <c r="G35" s="115"/>
      <c r="H35" s="116">
        <v>45749</v>
      </c>
      <c r="I35" s="116">
        <v>45789</v>
      </c>
      <c r="J35" s="117"/>
      <c r="K35" s="117" t="s">
        <v>45</v>
      </c>
      <c r="L35" s="115">
        <v>2</v>
      </c>
      <c r="M35" s="118">
        <v>3</v>
      </c>
    </row>
    <row r="36" spans="1:13" s="82" customFormat="1" ht="57" customHeight="1">
      <c r="A36" s="111">
        <v>407</v>
      </c>
      <c r="B36" s="118" t="str">
        <f t="shared" si="0"/>
        <v>0407/2025</v>
      </c>
      <c r="C36" s="118" t="str">
        <f t="shared" si="1"/>
        <v>INEA.2S.6.0407.2025</v>
      </c>
      <c r="D36" s="114">
        <v>1</v>
      </c>
      <c r="E36" s="115" t="s">
        <v>134</v>
      </c>
      <c r="F36" s="156" t="s">
        <v>156</v>
      </c>
      <c r="G36" s="115"/>
      <c r="H36" s="116">
        <v>45749</v>
      </c>
      <c r="I36" s="116">
        <v>45769</v>
      </c>
      <c r="J36" s="117"/>
      <c r="K36" s="117" t="s">
        <v>45</v>
      </c>
      <c r="L36" s="115">
        <v>2</v>
      </c>
      <c r="M36" s="118">
        <v>3</v>
      </c>
    </row>
    <row r="37" spans="1:13" s="82" customFormat="1" ht="57" customHeight="1">
      <c r="A37" s="111">
        <v>408</v>
      </c>
      <c r="B37" s="118" t="str">
        <f t="shared" si="0"/>
        <v>0408/2025</v>
      </c>
      <c r="C37" s="118" t="str">
        <f t="shared" si="1"/>
        <v>INEA.2S.6.0408.2025</v>
      </c>
      <c r="D37" s="114">
        <v>1</v>
      </c>
      <c r="E37" s="115" t="s">
        <v>134</v>
      </c>
      <c r="F37" s="156" t="s">
        <v>157</v>
      </c>
      <c r="G37" s="115"/>
      <c r="H37" s="116">
        <v>45749</v>
      </c>
      <c r="I37" s="116">
        <v>45770</v>
      </c>
      <c r="J37" s="117"/>
      <c r="K37" s="117" t="s">
        <v>45</v>
      </c>
      <c r="L37" s="115">
        <v>2</v>
      </c>
      <c r="M37" s="118">
        <v>3</v>
      </c>
    </row>
    <row r="38" spans="1:13" s="82" customFormat="1" ht="57" customHeight="1">
      <c r="A38" s="111">
        <v>409</v>
      </c>
      <c r="B38" s="118" t="str">
        <f t="shared" si="0"/>
        <v>0409/2025</v>
      </c>
      <c r="C38" s="118" t="str">
        <f t="shared" si="1"/>
        <v>INEA.2S.6.0409.2025</v>
      </c>
      <c r="D38" s="114">
        <v>1</v>
      </c>
      <c r="E38" s="115" t="s">
        <v>134</v>
      </c>
      <c r="F38" s="156" t="s">
        <v>158</v>
      </c>
      <c r="G38" s="115"/>
      <c r="H38" s="116">
        <v>45749</v>
      </c>
      <c r="I38" s="116">
        <v>45789</v>
      </c>
      <c r="J38" s="117"/>
      <c r="K38" s="117" t="s">
        <v>45</v>
      </c>
      <c r="L38" s="115">
        <v>2</v>
      </c>
      <c r="M38" s="118">
        <v>3</v>
      </c>
    </row>
    <row r="39" spans="1:13" s="82" customFormat="1" ht="57" customHeight="1">
      <c r="A39" s="111">
        <v>410</v>
      </c>
      <c r="B39" s="118" t="str">
        <f t="shared" si="0"/>
        <v>0410/2025</v>
      </c>
      <c r="C39" s="118" t="str">
        <f t="shared" si="1"/>
        <v>INEA.2S.6.0410.2025</v>
      </c>
      <c r="D39" s="114">
        <v>1</v>
      </c>
      <c r="E39" s="115" t="s">
        <v>134</v>
      </c>
      <c r="F39" s="156" t="s">
        <v>151</v>
      </c>
      <c r="G39" s="115"/>
      <c r="H39" s="116">
        <v>45749</v>
      </c>
      <c r="I39" s="116">
        <v>45770</v>
      </c>
      <c r="J39" s="117"/>
      <c r="K39" s="117" t="s">
        <v>45</v>
      </c>
      <c r="L39" s="115">
        <v>2</v>
      </c>
      <c r="M39" s="118">
        <v>3</v>
      </c>
    </row>
    <row r="40" spans="1:13" s="82" customFormat="1" ht="57" customHeight="1">
      <c r="A40" s="111">
        <v>411</v>
      </c>
      <c r="B40" s="118" t="str">
        <f t="shared" si="0"/>
        <v>0411/2025</v>
      </c>
      <c r="C40" s="118" t="str">
        <f t="shared" si="1"/>
        <v>INEA.2S.6.0411.2025</v>
      </c>
      <c r="D40" s="114">
        <v>1</v>
      </c>
      <c r="E40" s="115" t="s">
        <v>134</v>
      </c>
      <c r="F40" s="156" t="s">
        <v>159</v>
      </c>
      <c r="G40" s="115"/>
      <c r="H40" s="116">
        <v>45749</v>
      </c>
      <c r="I40" s="116">
        <v>45769</v>
      </c>
      <c r="J40" s="117"/>
      <c r="K40" s="117" t="s">
        <v>45</v>
      </c>
      <c r="L40" s="115">
        <v>2</v>
      </c>
      <c r="M40" s="118">
        <v>3</v>
      </c>
    </row>
    <row r="41" spans="1:13" s="82" customFormat="1" ht="57" customHeight="1">
      <c r="A41" s="111">
        <v>412</v>
      </c>
      <c r="B41" s="118" t="str">
        <f t="shared" si="0"/>
        <v>0412/2025</v>
      </c>
      <c r="C41" s="118" t="str">
        <f t="shared" si="1"/>
        <v>INEA.2S.6.0412.2025</v>
      </c>
      <c r="D41" s="114">
        <v>1</v>
      </c>
      <c r="E41" s="115" t="s">
        <v>134</v>
      </c>
      <c r="F41" s="156" t="s">
        <v>156</v>
      </c>
      <c r="G41" s="115"/>
      <c r="H41" s="116">
        <v>45749</v>
      </c>
      <c r="I41" s="116">
        <v>45861</v>
      </c>
      <c r="J41" s="117"/>
      <c r="K41" s="117" t="s">
        <v>45</v>
      </c>
      <c r="L41" s="115">
        <v>2</v>
      </c>
      <c r="M41" s="118">
        <v>3</v>
      </c>
    </row>
    <row r="42" spans="1:13" s="82" customFormat="1" ht="57" customHeight="1">
      <c r="A42" s="111">
        <v>413</v>
      </c>
      <c r="B42" s="118" t="str">
        <f t="shared" si="0"/>
        <v>0413/2025</v>
      </c>
      <c r="C42" s="118" t="str">
        <f t="shared" si="1"/>
        <v>INEA.2S.6.0413.2025</v>
      </c>
      <c r="D42" s="114">
        <v>1</v>
      </c>
      <c r="E42" s="115" t="s">
        <v>134</v>
      </c>
      <c r="F42" s="156" t="s">
        <v>160</v>
      </c>
      <c r="G42" s="115"/>
      <c r="H42" s="116">
        <v>45749</v>
      </c>
      <c r="I42" s="116">
        <v>45769</v>
      </c>
      <c r="J42" s="117"/>
      <c r="K42" s="117" t="s">
        <v>45</v>
      </c>
      <c r="L42" s="115">
        <v>2</v>
      </c>
      <c r="M42" s="118">
        <v>3</v>
      </c>
    </row>
    <row r="43" spans="1:13" s="82" customFormat="1" ht="57" customHeight="1">
      <c r="A43" s="111">
        <v>414</v>
      </c>
      <c r="B43" s="118" t="str">
        <f t="shared" si="0"/>
        <v>0414/2025</v>
      </c>
      <c r="C43" s="118" t="str">
        <f t="shared" si="1"/>
        <v>INEA.2S.6.0414.2025</v>
      </c>
      <c r="D43" s="114">
        <v>1</v>
      </c>
      <c r="E43" s="115" t="s">
        <v>134</v>
      </c>
      <c r="F43" s="156" t="s">
        <v>158</v>
      </c>
      <c r="G43" s="115"/>
      <c r="H43" s="116">
        <v>45749</v>
      </c>
      <c r="I43" s="116">
        <v>45770</v>
      </c>
      <c r="J43" s="117"/>
      <c r="K43" s="117" t="s">
        <v>45</v>
      </c>
      <c r="L43" s="115">
        <v>2</v>
      </c>
      <c r="M43" s="118">
        <v>3</v>
      </c>
    </row>
    <row r="44" spans="1:13" s="82" customFormat="1" ht="57" customHeight="1">
      <c r="A44" s="111">
        <v>415</v>
      </c>
      <c r="B44" s="118" t="str">
        <f t="shared" si="0"/>
        <v>0415/2025</v>
      </c>
      <c r="C44" s="118" t="str">
        <f t="shared" si="1"/>
        <v>INEA.2S.6.0415.2025</v>
      </c>
      <c r="D44" s="114">
        <v>1</v>
      </c>
      <c r="E44" s="115" t="s">
        <v>134</v>
      </c>
      <c r="F44" s="156" t="s">
        <v>161</v>
      </c>
      <c r="G44" s="115"/>
      <c r="H44" s="116">
        <v>45749</v>
      </c>
      <c r="I44" s="116">
        <v>45769</v>
      </c>
      <c r="J44" s="117"/>
      <c r="K44" s="117" t="s">
        <v>45</v>
      </c>
      <c r="L44" s="115">
        <v>2</v>
      </c>
      <c r="M44" s="118">
        <v>3</v>
      </c>
    </row>
    <row r="45" spans="1:13" s="82" customFormat="1" ht="57" customHeight="1">
      <c r="A45" s="111">
        <v>416</v>
      </c>
      <c r="B45" s="118" t="str">
        <f t="shared" si="0"/>
        <v>0416/2025</v>
      </c>
      <c r="C45" s="118" t="str">
        <f t="shared" si="1"/>
        <v>INEA.2S.6.0416.2025</v>
      </c>
      <c r="D45" s="114">
        <v>1</v>
      </c>
      <c r="E45" s="115" t="s">
        <v>134</v>
      </c>
      <c r="F45" s="156" t="s">
        <v>162</v>
      </c>
      <c r="G45" s="115"/>
      <c r="H45" s="116">
        <v>45750</v>
      </c>
      <c r="I45" s="116">
        <v>45757</v>
      </c>
      <c r="J45" s="117"/>
      <c r="K45" s="117" t="s">
        <v>45</v>
      </c>
      <c r="L45" s="115">
        <v>2</v>
      </c>
      <c r="M45" s="118">
        <v>3</v>
      </c>
    </row>
    <row r="46" spans="1:13" s="82" customFormat="1" ht="57" customHeight="1">
      <c r="A46" s="111">
        <v>417</v>
      </c>
      <c r="B46" s="118" t="str">
        <f t="shared" si="0"/>
        <v>0417/2025</v>
      </c>
      <c r="C46" s="118" t="str">
        <f t="shared" si="1"/>
        <v>INEA.2S.6.0417.2025</v>
      </c>
      <c r="D46" s="114">
        <v>1</v>
      </c>
      <c r="E46" s="115" t="s">
        <v>134</v>
      </c>
      <c r="F46" s="156" t="s">
        <v>163</v>
      </c>
      <c r="G46" s="115"/>
      <c r="H46" s="116">
        <v>45750</v>
      </c>
      <c r="I46" s="116">
        <v>45750</v>
      </c>
      <c r="J46" s="117"/>
      <c r="K46" s="117" t="s">
        <v>45</v>
      </c>
      <c r="L46" s="115">
        <v>2</v>
      </c>
      <c r="M46" s="118">
        <v>3</v>
      </c>
    </row>
    <row r="47" spans="1:13" s="82" customFormat="1" ht="57" customHeight="1">
      <c r="A47" s="111">
        <v>476</v>
      </c>
      <c r="B47" s="118" t="str">
        <f t="shared" si="0"/>
        <v>0476/2025</v>
      </c>
      <c r="C47" s="118" t="str">
        <f t="shared" si="1"/>
        <v>INEA.2S.6.0476.2025</v>
      </c>
      <c r="D47" s="114">
        <v>1</v>
      </c>
      <c r="E47" s="115" t="s">
        <v>134</v>
      </c>
      <c r="F47" s="156" t="s">
        <v>164</v>
      </c>
      <c r="G47" s="115"/>
      <c r="H47" s="116">
        <v>45750</v>
      </c>
      <c r="I47" s="116"/>
      <c r="J47" s="117"/>
      <c r="K47" s="117" t="s">
        <v>45</v>
      </c>
      <c r="L47" s="115">
        <v>2</v>
      </c>
      <c r="M47" s="118">
        <v>3</v>
      </c>
    </row>
    <row r="48" spans="1:13" s="82" customFormat="1" ht="57" customHeight="1">
      <c r="A48" s="111">
        <v>418</v>
      </c>
      <c r="B48" s="118" t="str">
        <f t="shared" si="0"/>
        <v>0418/2025</v>
      </c>
      <c r="C48" s="118" t="str">
        <f t="shared" si="1"/>
        <v>INEA.2S.6.0418.2025</v>
      </c>
      <c r="D48" s="114">
        <v>1</v>
      </c>
      <c r="E48" s="115" t="s">
        <v>134</v>
      </c>
      <c r="F48" s="156" t="s">
        <v>165</v>
      </c>
      <c r="G48" s="115"/>
      <c r="H48" s="116">
        <v>45751</v>
      </c>
      <c r="I48" s="116">
        <v>45813</v>
      </c>
      <c r="J48" s="117"/>
      <c r="K48" s="117" t="s">
        <v>45</v>
      </c>
      <c r="L48" s="115">
        <v>2</v>
      </c>
      <c r="M48" s="118">
        <v>3</v>
      </c>
    </row>
    <row r="49" spans="1:13" s="82" customFormat="1" ht="57" customHeight="1">
      <c r="A49" s="111">
        <v>419</v>
      </c>
      <c r="B49" s="118" t="str">
        <f t="shared" si="0"/>
        <v>0419/2025</v>
      </c>
      <c r="C49" s="118" t="str">
        <f t="shared" si="1"/>
        <v>INEA.2S.6.0419.2025</v>
      </c>
      <c r="D49" s="114">
        <v>1</v>
      </c>
      <c r="E49" s="115" t="s">
        <v>134</v>
      </c>
      <c r="F49" s="156" t="s">
        <v>166</v>
      </c>
      <c r="G49" s="115"/>
      <c r="H49" s="116">
        <v>45751</v>
      </c>
      <c r="I49" s="116">
        <v>45775</v>
      </c>
      <c r="J49" s="117"/>
      <c r="K49" s="117" t="s">
        <v>45</v>
      </c>
      <c r="L49" s="115">
        <v>2</v>
      </c>
      <c r="M49" s="118">
        <v>3</v>
      </c>
    </row>
    <row r="50" spans="1:13" s="82" customFormat="1" ht="57" customHeight="1">
      <c r="A50" s="111">
        <v>420</v>
      </c>
      <c r="B50" s="118" t="str">
        <f t="shared" si="0"/>
        <v>0420/2025</v>
      </c>
      <c r="C50" s="118" t="str">
        <f t="shared" si="1"/>
        <v>INEA.2S.6.0420.2025</v>
      </c>
      <c r="D50" s="114">
        <v>1</v>
      </c>
      <c r="E50" s="115" t="s">
        <v>134</v>
      </c>
      <c r="F50" s="156" t="s">
        <v>167</v>
      </c>
      <c r="G50" s="115"/>
      <c r="H50" s="116">
        <v>45751</v>
      </c>
      <c r="I50" s="116">
        <v>45775</v>
      </c>
      <c r="J50" s="117"/>
      <c r="K50" s="117" t="s">
        <v>45</v>
      </c>
      <c r="L50" s="115">
        <v>2</v>
      </c>
      <c r="M50" s="118">
        <v>3</v>
      </c>
    </row>
    <row r="51" spans="1:13" s="82" customFormat="1" ht="57" customHeight="1">
      <c r="A51" s="111">
        <v>421</v>
      </c>
      <c r="B51" s="118" t="str">
        <f t="shared" si="0"/>
        <v>0421/2025</v>
      </c>
      <c r="C51" s="118" t="str">
        <f t="shared" si="1"/>
        <v>INEA.2S.6.0421.2025</v>
      </c>
      <c r="D51" s="114">
        <v>1</v>
      </c>
      <c r="E51" s="115" t="s">
        <v>134</v>
      </c>
      <c r="F51" s="156" t="s">
        <v>168</v>
      </c>
      <c r="G51" s="115"/>
      <c r="H51" s="116">
        <v>45751</v>
      </c>
      <c r="I51" s="116">
        <v>45784</v>
      </c>
      <c r="J51" s="117"/>
      <c r="K51" s="117" t="s">
        <v>45</v>
      </c>
      <c r="L51" s="115">
        <v>2</v>
      </c>
      <c r="M51" s="118">
        <v>3</v>
      </c>
    </row>
    <row r="52" spans="1:13" s="82" customFormat="1" ht="57" customHeight="1">
      <c r="A52" s="111">
        <v>422</v>
      </c>
      <c r="B52" s="118" t="str">
        <f t="shared" si="0"/>
        <v>0422/2025</v>
      </c>
      <c r="C52" s="118" t="str">
        <f t="shared" si="1"/>
        <v>INEA.2S.6.0422.2025</v>
      </c>
      <c r="D52" s="114">
        <v>1</v>
      </c>
      <c r="E52" s="115" t="s">
        <v>134</v>
      </c>
      <c r="F52" s="156" t="s">
        <v>168</v>
      </c>
      <c r="G52" s="115"/>
      <c r="H52" s="116">
        <v>45751</v>
      </c>
      <c r="I52" s="116">
        <v>45801</v>
      </c>
      <c r="J52" s="117"/>
      <c r="K52" s="117" t="s">
        <v>45</v>
      </c>
      <c r="L52" s="115">
        <v>2</v>
      </c>
      <c r="M52" s="118">
        <v>3</v>
      </c>
    </row>
    <row r="53" spans="1:13" s="82" customFormat="1" ht="57" customHeight="1">
      <c r="A53" s="111">
        <v>423</v>
      </c>
      <c r="B53" s="118" t="str">
        <f t="shared" si="0"/>
        <v>0423/2025</v>
      </c>
      <c r="C53" s="118" t="str">
        <f t="shared" si="1"/>
        <v>INEA.2S.6.0423.2025</v>
      </c>
      <c r="D53" s="114">
        <v>1</v>
      </c>
      <c r="E53" s="115" t="s">
        <v>134</v>
      </c>
      <c r="F53" s="156" t="s">
        <v>169</v>
      </c>
      <c r="G53" s="115"/>
      <c r="H53" s="116">
        <v>45751</v>
      </c>
      <c r="I53" s="116">
        <v>45811</v>
      </c>
      <c r="J53" s="117"/>
      <c r="K53" s="117" t="s">
        <v>45</v>
      </c>
      <c r="L53" s="115">
        <v>2</v>
      </c>
      <c r="M53" s="118">
        <v>3</v>
      </c>
    </row>
    <row r="54" spans="1:13" s="82" customFormat="1" ht="57" customHeight="1">
      <c r="A54" s="111">
        <v>424</v>
      </c>
      <c r="B54" s="118" t="str">
        <f t="shared" si="0"/>
        <v>0424/2025</v>
      </c>
      <c r="C54" s="118" t="str">
        <f t="shared" si="1"/>
        <v>INEA.2S.6.0424.2025</v>
      </c>
      <c r="D54" s="114">
        <v>1</v>
      </c>
      <c r="E54" s="115" t="s">
        <v>134</v>
      </c>
      <c r="F54" s="156" t="s">
        <v>170</v>
      </c>
      <c r="G54" s="115"/>
      <c r="H54" s="116">
        <v>45751</v>
      </c>
      <c r="I54" s="116">
        <v>45775</v>
      </c>
      <c r="J54" s="117"/>
      <c r="K54" s="117" t="s">
        <v>45</v>
      </c>
      <c r="L54" s="115">
        <v>2</v>
      </c>
      <c r="M54" s="118">
        <v>3</v>
      </c>
    </row>
    <row r="55" spans="1:13" s="82" customFormat="1" ht="57" customHeight="1">
      <c r="A55" s="111">
        <v>425</v>
      </c>
      <c r="B55" s="118" t="str">
        <f t="shared" si="0"/>
        <v>0425/2025</v>
      </c>
      <c r="C55" s="118" t="str">
        <f t="shared" si="1"/>
        <v>INEA.2S.6.0425.2025</v>
      </c>
      <c r="D55" s="114">
        <v>1</v>
      </c>
      <c r="E55" s="115" t="s">
        <v>134</v>
      </c>
      <c r="F55" s="156" t="s">
        <v>165</v>
      </c>
      <c r="G55" s="115"/>
      <c r="H55" s="116">
        <v>45751</v>
      </c>
      <c r="I55" s="116">
        <v>45775</v>
      </c>
      <c r="J55" s="117"/>
      <c r="K55" s="117" t="s">
        <v>45</v>
      </c>
      <c r="L55" s="115">
        <v>2</v>
      </c>
      <c r="M55" s="118">
        <v>3</v>
      </c>
    </row>
    <row r="56" spans="1:13" s="82" customFormat="1" ht="57" customHeight="1">
      <c r="A56" s="111">
        <v>426</v>
      </c>
      <c r="B56" s="118" t="str">
        <f t="shared" si="0"/>
        <v>0426/2025</v>
      </c>
      <c r="C56" s="118" t="str">
        <f t="shared" si="1"/>
        <v>INEA.2S.6.0426.2025</v>
      </c>
      <c r="D56" s="114">
        <v>1</v>
      </c>
      <c r="E56" s="115" t="s">
        <v>134</v>
      </c>
      <c r="F56" s="156" t="s">
        <v>166</v>
      </c>
      <c r="G56" s="115"/>
      <c r="H56" s="116">
        <v>45751</v>
      </c>
      <c r="I56" s="116">
        <v>45811</v>
      </c>
      <c r="J56" s="117"/>
      <c r="K56" s="117" t="s">
        <v>45</v>
      </c>
      <c r="L56" s="115">
        <v>2</v>
      </c>
      <c r="M56" s="118">
        <v>3</v>
      </c>
    </row>
    <row r="57" spans="1:13" s="82" customFormat="1" ht="57" customHeight="1">
      <c r="A57" s="111">
        <v>427</v>
      </c>
      <c r="B57" s="118" t="str">
        <f t="shared" si="0"/>
        <v>0427/2025</v>
      </c>
      <c r="C57" s="118" t="str">
        <f t="shared" si="1"/>
        <v>INEA.2S.6.0427.2025</v>
      </c>
      <c r="D57" s="114">
        <v>1</v>
      </c>
      <c r="E57" s="115" t="s">
        <v>134</v>
      </c>
      <c r="F57" s="156" t="s">
        <v>167</v>
      </c>
      <c r="G57" s="115"/>
      <c r="H57" s="116">
        <v>45751</v>
      </c>
      <c r="I57" s="116">
        <v>45811</v>
      </c>
      <c r="J57" s="117"/>
      <c r="K57" s="117" t="s">
        <v>45</v>
      </c>
      <c r="L57" s="115">
        <v>2</v>
      </c>
      <c r="M57" s="118">
        <v>3</v>
      </c>
    </row>
    <row r="58" spans="1:13" s="82" customFormat="1" ht="57" customHeight="1">
      <c r="A58" s="111">
        <v>428</v>
      </c>
      <c r="B58" s="118" t="str">
        <f t="shared" si="0"/>
        <v>0428/2025</v>
      </c>
      <c r="C58" s="118" t="str">
        <f t="shared" si="1"/>
        <v>INEA.2S.6.0428.2025</v>
      </c>
      <c r="D58" s="114">
        <v>1</v>
      </c>
      <c r="E58" s="115" t="s">
        <v>134</v>
      </c>
      <c r="F58" s="156" t="s">
        <v>171</v>
      </c>
      <c r="G58" s="115"/>
      <c r="H58" s="116">
        <v>45751</v>
      </c>
      <c r="I58" s="116">
        <v>45811</v>
      </c>
      <c r="J58" s="117"/>
      <c r="K58" s="117" t="s">
        <v>45</v>
      </c>
      <c r="L58" s="115">
        <v>2</v>
      </c>
      <c r="M58" s="118">
        <v>3</v>
      </c>
    </row>
    <row r="59" spans="1:13" s="82" customFormat="1" ht="57" customHeight="1">
      <c r="A59" s="111">
        <v>429</v>
      </c>
      <c r="B59" s="118" t="str">
        <f t="shared" si="0"/>
        <v>0429/2025</v>
      </c>
      <c r="C59" s="118" t="str">
        <f t="shared" si="1"/>
        <v>INEA.2S.6.0429.2025</v>
      </c>
      <c r="D59" s="114">
        <v>1</v>
      </c>
      <c r="E59" s="115" t="s">
        <v>134</v>
      </c>
      <c r="F59" s="156" t="s">
        <v>169</v>
      </c>
      <c r="G59" s="115"/>
      <c r="H59" s="116">
        <v>45751</v>
      </c>
      <c r="I59" s="116">
        <v>45775</v>
      </c>
      <c r="J59" s="117"/>
      <c r="K59" s="117" t="s">
        <v>45</v>
      </c>
      <c r="L59" s="115">
        <v>2</v>
      </c>
      <c r="M59" s="118">
        <v>3</v>
      </c>
    </row>
    <row r="60" spans="1:13" s="82" customFormat="1" ht="57" customHeight="1">
      <c r="A60" s="111">
        <v>430</v>
      </c>
      <c r="B60" s="118" t="str">
        <f t="shared" si="0"/>
        <v>0430/2025</v>
      </c>
      <c r="C60" s="118" t="str">
        <f t="shared" si="1"/>
        <v>INEA.2S.6.0430.2025</v>
      </c>
      <c r="D60" s="114">
        <v>1</v>
      </c>
      <c r="E60" s="115" t="s">
        <v>134</v>
      </c>
      <c r="F60" s="156" t="s">
        <v>170</v>
      </c>
      <c r="G60" s="115"/>
      <c r="H60" s="116">
        <v>45751</v>
      </c>
      <c r="I60" s="116">
        <v>45813</v>
      </c>
      <c r="J60" s="117"/>
      <c r="K60" s="117" t="s">
        <v>45</v>
      </c>
      <c r="L60" s="115">
        <v>2</v>
      </c>
      <c r="M60" s="118">
        <v>3</v>
      </c>
    </row>
    <row r="61" spans="1:13" s="82" customFormat="1" ht="57" customHeight="1">
      <c r="A61" s="111">
        <v>431</v>
      </c>
      <c r="B61" s="118" t="str">
        <f t="shared" si="0"/>
        <v>0431/2025</v>
      </c>
      <c r="C61" s="118" t="str">
        <f t="shared" si="1"/>
        <v>INEA.2S.6.0431.2025</v>
      </c>
      <c r="D61" s="114">
        <v>1</v>
      </c>
      <c r="E61" s="115" t="s">
        <v>134</v>
      </c>
      <c r="F61" s="156" t="s">
        <v>172</v>
      </c>
      <c r="G61" s="115"/>
      <c r="H61" s="116">
        <v>45751</v>
      </c>
      <c r="I61" s="116">
        <v>45887</v>
      </c>
      <c r="J61" s="117"/>
      <c r="K61" s="117" t="s">
        <v>45</v>
      </c>
      <c r="L61" s="115">
        <v>2</v>
      </c>
      <c r="M61" s="118">
        <v>3</v>
      </c>
    </row>
    <row r="62" spans="1:13" s="82" customFormat="1" ht="57" customHeight="1">
      <c r="A62" s="111">
        <v>477</v>
      </c>
      <c r="B62" s="118" t="str">
        <f t="shared" si="0"/>
        <v>0477/2025</v>
      </c>
      <c r="C62" s="118" t="str">
        <f t="shared" si="1"/>
        <v>INEA.2S.6.0477.2025</v>
      </c>
      <c r="D62" s="114">
        <v>1</v>
      </c>
      <c r="E62" s="115" t="s">
        <v>134</v>
      </c>
      <c r="F62" s="156" t="s">
        <v>173</v>
      </c>
      <c r="G62" s="115"/>
      <c r="H62" s="116">
        <v>45751</v>
      </c>
      <c r="I62" s="116"/>
      <c r="J62" s="117"/>
      <c r="K62" s="117" t="s">
        <v>45</v>
      </c>
      <c r="L62" s="115">
        <v>2</v>
      </c>
      <c r="M62" s="118">
        <v>3</v>
      </c>
    </row>
    <row r="63" spans="1:13" s="82" customFormat="1" ht="57" customHeight="1">
      <c r="A63" s="111">
        <v>478</v>
      </c>
      <c r="B63" s="118" t="str">
        <f t="shared" si="0"/>
        <v>0478/2025</v>
      </c>
      <c r="C63" s="118" t="str">
        <f t="shared" si="1"/>
        <v>INEA.2S.6.0478.2025</v>
      </c>
      <c r="D63" s="114">
        <v>1</v>
      </c>
      <c r="E63" s="115" t="s">
        <v>134</v>
      </c>
      <c r="F63" s="156" t="s">
        <v>174</v>
      </c>
      <c r="G63" s="115"/>
      <c r="H63" s="116">
        <v>45751</v>
      </c>
      <c r="I63" s="116"/>
      <c r="J63" s="117"/>
      <c r="K63" s="117" t="s">
        <v>45</v>
      </c>
      <c r="L63" s="115">
        <v>2</v>
      </c>
      <c r="M63" s="118">
        <v>3</v>
      </c>
    </row>
    <row r="64" spans="1:13" s="82" customFormat="1" ht="57" customHeight="1">
      <c r="A64" s="111">
        <v>432</v>
      </c>
      <c r="B64" s="118" t="str">
        <f t="shared" si="0"/>
        <v>0432/2025</v>
      </c>
      <c r="C64" s="118" t="str">
        <f t="shared" si="1"/>
        <v>INEA.2S.6.0432.2025</v>
      </c>
      <c r="D64" s="114">
        <v>1</v>
      </c>
      <c r="E64" s="115" t="s">
        <v>134</v>
      </c>
      <c r="F64" s="156" t="s">
        <v>175</v>
      </c>
      <c r="G64" s="115"/>
      <c r="H64" s="116">
        <v>45754</v>
      </c>
      <c r="I64" s="116">
        <v>45772</v>
      </c>
      <c r="J64" s="117"/>
      <c r="K64" s="117" t="s">
        <v>45</v>
      </c>
      <c r="L64" s="115">
        <v>2</v>
      </c>
      <c r="M64" s="118">
        <v>3</v>
      </c>
    </row>
    <row r="65" spans="1:13" s="82" customFormat="1" ht="57" customHeight="1">
      <c r="A65" s="111">
        <v>433</v>
      </c>
      <c r="B65" s="118" t="str">
        <f t="shared" si="0"/>
        <v>0433/2025</v>
      </c>
      <c r="C65" s="118" t="str">
        <f t="shared" si="1"/>
        <v>INEA.2S.6.0433.2025</v>
      </c>
      <c r="D65" s="114">
        <v>1</v>
      </c>
      <c r="E65" s="115" t="s">
        <v>134</v>
      </c>
      <c r="F65" s="156" t="s">
        <v>176</v>
      </c>
      <c r="G65" s="115"/>
      <c r="H65" s="116">
        <v>45754</v>
      </c>
      <c r="I65" s="116">
        <v>45967</v>
      </c>
      <c r="J65" s="117"/>
      <c r="K65" s="117" t="s">
        <v>45</v>
      </c>
      <c r="L65" s="115">
        <v>2</v>
      </c>
      <c r="M65" s="118">
        <v>3</v>
      </c>
    </row>
    <row r="66" spans="1:13" s="82" customFormat="1" ht="57" customHeight="1">
      <c r="A66" s="111">
        <v>434</v>
      </c>
      <c r="B66" s="118" t="str">
        <f t="shared" si="0"/>
        <v>0434/2025</v>
      </c>
      <c r="C66" s="118" t="str">
        <f t="shared" si="1"/>
        <v>INEA.2S.6.0434.2025</v>
      </c>
      <c r="D66" s="114">
        <v>1</v>
      </c>
      <c r="E66" s="115" t="s">
        <v>134</v>
      </c>
      <c r="F66" s="156" t="s">
        <v>177</v>
      </c>
      <c r="G66" s="115"/>
      <c r="H66" s="116">
        <v>45754</v>
      </c>
      <c r="I66" s="116">
        <v>45862</v>
      </c>
      <c r="J66" s="117"/>
      <c r="K66" s="117" t="s">
        <v>45</v>
      </c>
      <c r="L66" s="115">
        <v>2</v>
      </c>
      <c r="M66" s="118">
        <v>3</v>
      </c>
    </row>
    <row r="67" spans="1:13" s="82" customFormat="1" ht="57" customHeight="1">
      <c r="A67" s="111">
        <v>435</v>
      </c>
      <c r="B67" s="118" t="str">
        <f t="shared" si="0"/>
        <v>0435/2025</v>
      </c>
      <c r="C67" s="118" t="str">
        <f t="shared" si="1"/>
        <v>INEA.2S.6.0435.2025</v>
      </c>
      <c r="D67" s="114">
        <v>1</v>
      </c>
      <c r="E67" s="115" t="s">
        <v>134</v>
      </c>
      <c r="F67" s="156" t="s">
        <v>175</v>
      </c>
      <c r="G67" s="115"/>
      <c r="H67" s="116">
        <v>45754</v>
      </c>
      <c r="I67" s="116">
        <v>45938</v>
      </c>
      <c r="J67" s="117"/>
      <c r="K67" s="117" t="s">
        <v>45</v>
      </c>
      <c r="L67" s="115">
        <v>2</v>
      </c>
      <c r="M67" s="118">
        <v>3</v>
      </c>
    </row>
    <row r="68" spans="1:13" s="82" customFormat="1" ht="57" customHeight="1">
      <c r="A68" s="111">
        <v>436</v>
      </c>
      <c r="B68" s="118" t="str">
        <f t="shared" si="0"/>
        <v>0436/2025</v>
      </c>
      <c r="C68" s="118" t="str">
        <f t="shared" si="1"/>
        <v>INEA.2S.6.0436.2025</v>
      </c>
      <c r="D68" s="114">
        <v>1</v>
      </c>
      <c r="E68" s="115" t="s">
        <v>134</v>
      </c>
      <c r="F68" s="156" t="s">
        <v>176</v>
      </c>
      <c r="G68" s="115"/>
      <c r="H68" s="116">
        <v>45754</v>
      </c>
      <c r="I68" s="116">
        <v>45797</v>
      </c>
      <c r="J68" s="117"/>
      <c r="K68" s="117" t="s">
        <v>45</v>
      </c>
      <c r="L68" s="115">
        <v>2</v>
      </c>
      <c r="M68" s="118">
        <v>3</v>
      </c>
    </row>
    <row r="69" spans="1:13" s="82" customFormat="1" ht="57" customHeight="1">
      <c r="A69" s="111">
        <v>437</v>
      </c>
      <c r="B69" s="118" t="str">
        <f t="shared" si="0"/>
        <v>0437/2025</v>
      </c>
      <c r="C69" s="118" t="str">
        <f t="shared" si="1"/>
        <v>INEA.2S.6.0437.2025</v>
      </c>
      <c r="D69" s="114">
        <v>1</v>
      </c>
      <c r="E69" s="115" t="s">
        <v>134</v>
      </c>
      <c r="F69" s="156" t="s">
        <v>178</v>
      </c>
      <c r="G69" s="115"/>
      <c r="H69" s="116">
        <v>45755</v>
      </c>
      <c r="I69" s="116">
        <v>45775</v>
      </c>
      <c r="J69" s="117"/>
      <c r="K69" s="117" t="s">
        <v>45</v>
      </c>
      <c r="L69" s="115">
        <v>2</v>
      </c>
      <c r="M69" s="118">
        <v>3</v>
      </c>
    </row>
    <row r="70" spans="1:13" s="82" customFormat="1" ht="57" customHeight="1">
      <c r="A70" s="111">
        <v>438</v>
      </c>
      <c r="B70" s="118" t="str">
        <f t="shared" si="0"/>
        <v>0438/2025</v>
      </c>
      <c r="C70" s="118" t="str">
        <f t="shared" si="1"/>
        <v>INEA.2S.6.0438.2025</v>
      </c>
      <c r="D70" s="114">
        <v>1</v>
      </c>
      <c r="E70" s="115" t="s">
        <v>134</v>
      </c>
      <c r="F70" s="156" t="s">
        <v>178</v>
      </c>
      <c r="G70" s="115"/>
      <c r="H70" s="116">
        <v>45755</v>
      </c>
      <c r="I70" s="116">
        <v>45757</v>
      </c>
      <c r="J70" s="117"/>
      <c r="K70" s="117" t="s">
        <v>45</v>
      </c>
      <c r="L70" s="115">
        <v>2</v>
      </c>
      <c r="M70" s="118">
        <v>3</v>
      </c>
    </row>
    <row r="71" spans="1:13" s="82" customFormat="1" ht="57" customHeight="1">
      <c r="A71" s="111">
        <v>439</v>
      </c>
      <c r="B71" s="118" t="str">
        <f t="shared" si="0"/>
        <v>0439/2025</v>
      </c>
      <c r="C71" s="118" t="str">
        <f t="shared" si="1"/>
        <v>INEA.2S.6.0439.2025</v>
      </c>
      <c r="D71" s="114">
        <v>1</v>
      </c>
      <c r="E71" s="115" t="s">
        <v>134</v>
      </c>
      <c r="F71" s="156" t="s">
        <v>179</v>
      </c>
      <c r="G71" s="115"/>
      <c r="H71" s="116">
        <v>45755</v>
      </c>
      <c r="I71" s="116">
        <v>45769</v>
      </c>
      <c r="J71" s="117"/>
      <c r="K71" s="117" t="s">
        <v>45</v>
      </c>
      <c r="L71" s="115">
        <v>2</v>
      </c>
      <c r="M71" s="118">
        <v>3</v>
      </c>
    </row>
    <row r="72" spans="1:13" s="82" customFormat="1" ht="57" customHeight="1">
      <c r="A72" s="111">
        <v>440</v>
      </c>
      <c r="B72" s="118" t="str">
        <f t="shared" si="0"/>
        <v>0440/2025</v>
      </c>
      <c r="C72" s="118" t="str">
        <f t="shared" si="1"/>
        <v>INEA.2S.6.0440.2025</v>
      </c>
      <c r="D72" s="114">
        <v>1</v>
      </c>
      <c r="E72" s="115" t="s">
        <v>134</v>
      </c>
      <c r="F72" s="156" t="s">
        <v>180</v>
      </c>
      <c r="G72" s="115"/>
      <c r="H72" s="116">
        <v>45755</v>
      </c>
      <c r="I72" s="116">
        <v>45771</v>
      </c>
      <c r="J72" s="117"/>
      <c r="K72" s="117" t="s">
        <v>45</v>
      </c>
      <c r="L72" s="115">
        <v>2</v>
      </c>
      <c r="M72" s="118">
        <v>3</v>
      </c>
    </row>
    <row r="73" spans="1:13" s="82" customFormat="1" ht="57" customHeight="1">
      <c r="A73" s="111">
        <v>441</v>
      </c>
      <c r="B73" s="118" t="str">
        <f t="shared" si="0"/>
        <v>0441/2025</v>
      </c>
      <c r="C73" s="118" t="str">
        <f t="shared" si="1"/>
        <v>INEA.2S.6.0441.2025</v>
      </c>
      <c r="D73" s="114">
        <v>1</v>
      </c>
      <c r="E73" s="115" t="s">
        <v>134</v>
      </c>
      <c r="F73" s="156" t="s">
        <v>179</v>
      </c>
      <c r="G73" s="115"/>
      <c r="H73" s="116">
        <v>45755</v>
      </c>
      <c r="I73" s="116">
        <v>45755</v>
      </c>
      <c r="J73" s="117"/>
      <c r="K73" s="117" t="s">
        <v>45</v>
      </c>
      <c r="L73" s="115">
        <v>2</v>
      </c>
      <c r="M73" s="118">
        <v>3</v>
      </c>
    </row>
    <row r="74" spans="1:13" s="82" customFormat="1" ht="57" customHeight="1">
      <c r="A74" s="111">
        <v>442</v>
      </c>
      <c r="B74" s="118" t="str">
        <f t="shared" si="0"/>
        <v>0442/2025</v>
      </c>
      <c r="C74" s="118" t="str">
        <f t="shared" si="1"/>
        <v>INEA.2S.6.0442.2025</v>
      </c>
      <c r="D74" s="114">
        <v>1</v>
      </c>
      <c r="E74" s="115" t="s">
        <v>134</v>
      </c>
      <c r="F74" s="156" t="s">
        <v>181</v>
      </c>
      <c r="G74" s="115"/>
      <c r="H74" s="116">
        <v>45755</v>
      </c>
      <c r="I74" s="116">
        <v>45755</v>
      </c>
      <c r="J74" s="117"/>
      <c r="K74" s="117" t="s">
        <v>45</v>
      </c>
      <c r="L74" s="115">
        <v>2</v>
      </c>
      <c r="M74" s="118">
        <v>3</v>
      </c>
    </row>
    <row r="75" spans="1:13" s="82" customFormat="1" ht="57" customHeight="1">
      <c r="A75" s="111">
        <v>443</v>
      </c>
      <c r="B75" s="118" t="str">
        <f t="shared" si="0"/>
        <v>0443/2025</v>
      </c>
      <c r="C75" s="118" t="str">
        <f t="shared" si="1"/>
        <v>INEA.2S.6.0443.2025</v>
      </c>
      <c r="D75" s="114">
        <v>1</v>
      </c>
      <c r="E75" s="115" t="s">
        <v>134</v>
      </c>
      <c r="F75" s="156" t="s">
        <v>181</v>
      </c>
      <c r="G75" s="115"/>
      <c r="H75" s="116">
        <v>45755</v>
      </c>
      <c r="I75" s="116">
        <v>45797</v>
      </c>
      <c r="J75" s="117"/>
      <c r="K75" s="117" t="s">
        <v>45</v>
      </c>
      <c r="L75" s="115">
        <v>2</v>
      </c>
      <c r="M75" s="118">
        <v>3</v>
      </c>
    </row>
    <row r="76" spans="1:13" s="82" customFormat="1" ht="57" customHeight="1">
      <c r="A76" s="111">
        <v>444</v>
      </c>
      <c r="B76" s="118" t="str">
        <f t="shared" si="0"/>
        <v>0444/2025</v>
      </c>
      <c r="C76" s="118" t="str">
        <f t="shared" si="1"/>
        <v>INEA.2S.6.0444.2025</v>
      </c>
      <c r="D76" s="114">
        <v>1</v>
      </c>
      <c r="E76" s="115" t="s">
        <v>134</v>
      </c>
      <c r="F76" s="156" t="s">
        <v>182</v>
      </c>
      <c r="G76" s="115"/>
      <c r="H76" s="116">
        <v>45756</v>
      </c>
      <c r="I76" s="116">
        <v>45754</v>
      </c>
      <c r="J76" s="117"/>
      <c r="K76" s="117" t="s">
        <v>45</v>
      </c>
      <c r="L76" s="115">
        <v>2</v>
      </c>
      <c r="M76" s="118">
        <v>3</v>
      </c>
    </row>
    <row r="77" spans="1:13" s="82" customFormat="1" ht="57" customHeight="1">
      <c r="A77" s="111">
        <v>445</v>
      </c>
      <c r="B77" s="118" t="str">
        <f t="shared" si="0"/>
        <v>0445/2025</v>
      </c>
      <c r="C77" s="118" t="str">
        <f t="shared" si="1"/>
        <v>INEA.2S.6.0445.2025</v>
      </c>
      <c r="D77" s="114">
        <v>1</v>
      </c>
      <c r="E77" s="115" t="s">
        <v>134</v>
      </c>
      <c r="F77" s="156" t="s">
        <v>183</v>
      </c>
      <c r="G77" s="115"/>
      <c r="H77" s="116">
        <v>45756</v>
      </c>
      <c r="I77" s="116">
        <v>45769</v>
      </c>
      <c r="J77" s="117"/>
      <c r="K77" s="117" t="s">
        <v>45</v>
      </c>
      <c r="L77" s="115">
        <v>2</v>
      </c>
      <c r="M77" s="118">
        <v>3</v>
      </c>
    </row>
    <row r="78" spans="1:13" s="82" customFormat="1" ht="57" customHeight="1">
      <c r="A78" s="111">
        <v>446</v>
      </c>
      <c r="B78" s="118" t="str">
        <f t="shared" ref="B78:B141" si="2">CONCATENATE("0",A78,"/2025")</f>
        <v>0446/2025</v>
      </c>
      <c r="C78" s="118" t="str">
        <f t="shared" ref="C78:C141" si="3">CONCATENATE("INEA.2S.6.0",A78,".2025")</f>
        <v>INEA.2S.6.0446.2025</v>
      </c>
      <c r="D78" s="114">
        <v>1</v>
      </c>
      <c r="E78" s="115" t="s">
        <v>134</v>
      </c>
      <c r="F78" s="156" t="s">
        <v>184</v>
      </c>
      <c r="G78" s="115"/>
      <c r="H78" s="116">
        <v>45757</v>
      </c>
      <c r="I78" s="116">
        <v>45757</v>
      </c>
      <c r="J78" s="117"/>
      <c r="K78" s="117" t="s">
        <v>45</v>
      </c>
      <c r="L78" s="115">
        <v>2</v>
      </c>
      <c r="M78" s="118">
        <v>3</v>
      </c>
    </row>
    <row r="79" spans="1:13" s="82" customFormat="1" ht="57" customHeight="1">
      <c r="A79" s="111">
        <v>447</v>
      </c>
      <c r="B79" s="118" t="str">
        <f t="shared" si="2"/>
        <v>0447/2025</v>
      </c>
      <c r="C79" s="118" t="str">
        <f t="shared" si="3"/>
        <v>INEA.2S.6.0447.2025</v>
      </c>
      <c r="D79" s="114">
        <v>1</v>
      </c>
      <c r="E79" s="115" t="s">
        <v>134</v>
      </c>
      <c r="F79" s="156" t="s">
        <v>185</v>
      </c>
      <c r="G79" s="115"/>
      <c r="H79" s="116">
        <v>45757</v>
      </c>
      <c r="I79" s="116">
        <v>45777</v>
      </c>
      <c r="J79" s="117"/>
      <c r="K79" s="117" t="s">
        <v>45</v>
      </c>
      <c r="L79" s="115">
        <v>2</v>
      </c>
      <c r="M79" s="118">
        <v>3</v>
      </c>
    </row>
    <row r="80" spans="1:13" s="82" customFormat="1" ht="57" customHeight="1">
      <c r="A80" s="111">
        <v>448</v>
      </c>
      <c r="B80" s="118" t="str">
        <f t="shared" si="2"/>
        <v>0448/2025</v>
      </c>
      <c r="C80" s="118" t="str">
        <f t="shared" si="3"/>
        <v>INEA.2S.6.0448.2025</v>
      </c>
      <c r="D80" s="114">
        <v>1</v>
      </c>
      <c r="E80" s="115" t="s">
        <v>134</v>
      </c>
      <c r="F80" s="156" t="s">
        <v>186</v>
      </c>
      <c r="G80" s="115"/>
      <c r="H80" s="116">
        <v>45757</v>
      </c>
      <c r="I80" s="116">
        <v>45757</v>
      </c>
      <c r="J80" s="117"/>
      <c r="K80" s="117" t="s">
        <v>45</v>
      </c>
      <c r="L80" s="115">
        <v>2</v>
      </c>
      <c r="M80" s="118">
        <v>3</v>
      </c>
    </row>
    <row r="81" spans="1:13" s="82" customFormat="1" ht="57" customHeight="1">
      <c r="A81" s="111">
        <v>449</v>
      </c>
      <c r="B81" s="118" t="str">
        <f t="shared" si="2"/>
        <v>0449/2025</v>
      </c>
      <c r="C81" s="118" t="str">
        <f t="shared" si="3"/>
        <v>INEA.2S.6.0449.2025</v>
      </c>
      <c r="D81" s="114">
        <v>1</v>
      </c>
      <c r="E81" s="115" t="s">
        <v>134</v>
      </c>
      <c r="F81" s="156" t="s">
        <v>187</v>
      </c>
      <c r="G81" s="115"/>
      <c r="H81" s="116">
        <v>45757</v>
      </c>
      <c r="I81" s="116">
        <v>45757</v>
      </c>
      <c r="J81" s="117"/>
      <c r="K81" s="117" t="s">
        <v>45</v>
      </c>
      <c r="L81" s="115">
        <v>2</v>
      </c>
      <c r="M81" s="118">
        <v>3</v>
      </c>
    </row>
    <row r="82" spans="1:13" s="82" customFormat="1" ht="57" customHeight="1">
      <c r="A82" s="111">
        <v>450</v>
      </c>
      <c r="B82" s="118" t="str">
        <f t="shared" si="2"/>
        <v>0450/2025</v>
      </c>
      <c r="C82" s="118" t="str">
        <f t="shared" si="3"/>
        <v>INEA.2S.6.0450.2025</v>
      </c>
      <c r="D82" s="114">
        <v>1</v>
      </c>
      <c r="E82" s="115" t="s">
        <v>134</v>
      </c>
      <c r="F82" s="156" t="s">
        <v>188</v>
      </c>
      <c r="G82" s="115"/>
      <c r="H82" s="116">
        <v>45758</v>
      </c>
      <c r="I82" s="116">
        <v>45771</v>
      </c>
      <c r="J82" s="117"/>
      <c r="K82" s="117" t="s">
        <v>45</v>
      </c>
      <c r="L82" s="115">
        <v>2</v>
      </c>
      <c r="M82" s="118">
        <v>3</v>
      </c>
    </row>
    <row r="83" spans="1:13" s="82" customFormat="1" ht="57" customHeight="1">
      <c r="A83" s="111">
        <v>451</v>
      </c>
      <c r="B83" s="118" t="str">
        <f t="shared" si="2"/>
        <v>0451/2025</v>
      </c>
      <c r="C83" s="118" t="str">
        <f t="shared" si="3"/>
        <v>INEA.2S.6.0451.2025</v>
      </c>
      <c r="D83" s="114">
        <v>1</v>
      </c>
      <c r="E83" s="115" t="s">
        <v>134</v>
      </c>
      <c r="F83" s="156" t="s">
        <v>189</v>
      </c>
      <c r="G83" s="115"/>
      <c r="H83" s="116">
        <v>45758</v>
      </c>
      <c r="I83" s="116">
        <v>45768</v>
      </c>
      <c r="J83" s="117"/>
      <c r="K83" s="117" t="s">
        <v>45</v>
      </c>
      <c r="L83" s="115">
        <v>2</v>
      </c>
      <c r="M83" s="118">
        <v>3</v>
      </c>
    </row>
    <row r="84" spans="1:13" s="82" customFormat="1" ht="57" customHeight="1">
      <c r="A84" s="111">
        <v>452</v>
      </c>
      <c r="B84" s="118" t="str">
        <f t="shared" si="2"/>
        <v>0452/2025</v>
      </c>
      <c r="C84" s="118" t="str">
        <f t="shared" si="3"/>
        <v>INEA.2S.6.0452.2025</v>
      </c>
      <c r="D84" s="114">
        <v>1</v>
      </c>
      <c r="E84" s="115" t="s">
        <v>134</v>
      </c>
      <c r="F84" s="156" t="s">
        <v>190</v>
      </c>
      <c r="G84" s="115"/>
      <c r="H84" s="116">
        <v>45758</v>
      </c>
      <c r="I84" s="116">
        <v>45859</v>
      </c>
      <c r="J84" s="117"/>
      <c r="K84" s="117" t="s">
        <v>45</v>
      </c>
      <c r="L84" s="115">
        <v>2</v>
      </c>
      <c r="M84" s="118">
        <v>3</v>
      </c>
    </row>
    <row r="85" spans="1:13" s="82" customFormat="1" ht="57" customHeight="1">
      <c r="A85" s="111">
        <v>480</v>
      </c>
      <c r="B85" s="118" t="str">
        <f t="shared" si="2"/>
        <v>0480/2025</v>
      </c>
      <c r="C85" s="118" t="str">
        <f t="shared" si="3"/>
        <v>INEA.2S.6.0480.2025</v>
      </c>
      <c r="D85" s="114">
        <v>1</v>
      </c>
      <c r="E85" s="115" t="s">
        <v>134</v>
      </c>
      <c r="F85" s="156" t="s">
        <v>191</v>
      </c>
      <c r="G85" s="115"/>
      <c r="H85" s="116">
        <v>45758</v>
      </c>
      <c r="I85" s="116"/>
      <c r="J85" s="117"/>
      <c r="K85" s="117" t="s">
        <v>45</v>
      </c>
      <c r="L85" s="115">
        <v>2</v>
      </c>
      <c r="M85" s="118">
        <v>3</v>
      </c>
    </row>
    <row r="86" spans="1:13" s="82" customFormat="1" ht="57" customHeight="1">
      <c r="A86" s="111">
        <v>453</v>
      </c>
      <c r="B86" s="118" t="str">
        <f t="shared" si="2"/>
        <v>0453/2025</v>
      </c>
      <c r="C86" s="118" t="str">
        <f t="shared" si="3"/>
        <v>INEA.2S.6.0453.2025</v>
      </c>
      <c r="D86" s="114">
        <v>1</v>
      </c>
      <c r="E86" s="115" t="s">
        <v>134</v>
      </c>
      <c r="F86" s="156" t="s">
        <v>192</v>
      </c>
      <c r="G86" s="115"/>
      <c r="H86" s="116">
        <v>45761</v>
      </c>
      <c r="I86" s="116">
        <v>45783</v>
      </c>
      <c r="J86" s="117"/>
      <c r="K86" s="117" t="s">
        <v>45</v>
      </c>
      <c r="L86" s="115">
        <v>2</v>
      </c>
      <c r="M86" s="118">
        <v>3</v>
      </c>
    </row>
    <row r="87" spans="1:13" s="82" customFormat="1" ht="57" customHeight="1">
      <c r="A87" s="111">
        <v>454</v>
      </c>
      <c r="B87" s="118" t="str">
        <f t="shared" si="2"/>
        <v>0454/2025</v>
      </c>
      <c r="C87" s="118" t="str">
        <f t="shared" si="3"/>
        <v>INEA.2S.6.0454.2025</v>
      </c>
      <c r="D87" s="114">
        <v>1</v>
      </c>
      <c r="E87" s="115" t="s">
        <v>134</v>
      </c>
      <c r="F87" s="156" t="s">
        <v>193</v>
      </c>
      <c r="G87" s="115"/>
      <c r="H87" s="116">
        <v>45761</v>
      </c>
      <c r="I87" s="116">
        <v>45762</v>
      </c>
      <c r="J87" s="117"/>
      <c r="K87" s="117" t="s">
        <v>45</v>
      </c>
      <c r="L87" s="115">
        <v>2</v>
      </c>
      <c r="M87" s="118">
        <v>3</v>
      </c>
    </row>
    <row r="88" spans="1:13" s="82" customFormat="1" ht="57" customHeight="1">
      <c r="A88" s="111">
        <v>455</v>
      </c>
      <c r="B88" s="118" t="str">
        <f t="shared" si="2"/>
        <v>0455/2025</v>
      </c>
      <c r="C88" s="118" t="str">
        <f t="shared" si="3"/>
        <v>INEA.2S.6.0455.2025</v>
      </c>
      <c r="D88" s="114">
        <v>1</v>
      </c>
      <c r="E88" s="115" t="s">
        <v>134</v>
      </c>
      <c r="F88" s="156" t="s">
        <v>194</v>
      </c>
      <c r="G88" s="115"/>
      <c r="H88" s="116">
        <v>45763</v>
      </c>
      <c r="I88" s="116">
        <v>45775</v>
      </c>
      <c r="J88" s="117"/>
      <c r="K88" s="117" t="s">
        <v>45</v>
      </c>
      <c r="L88" s="115">
        <v>2</v>
      </c>
      <c r="M88" s="118">
        <v>3</v>
      </c>
    </row>
    <row r="89" spans="1:13" s="82" customFormat="1" ht="57" customHeight="1">
      <c r="A89" s="111">
        <v>456</v>
      </c>
      <c r="B89" s="118" t="str">
        <f t="shared" si="2"/>
        <v>0456/2025</v>
      </c>
      <c r="C89" s="118" t="str">
        <f t="shared" si="3"/>
        <v>INEA.2S.6.0456.2025</v>
      </c>
      <c r="D89" s="114">
        <v>1</v>
      </c>
      <c r="E89" s="115" t="s">
        <v>134</v>
      </c>
      <c r="F89" s="156" t="s">
        <v>195</v>
      </c>
      <c r="G89" s="115"/>
      <c r="H89" s="116">
        <v>45763</v>
      </c>
      <c r="I89" s="116">
        <v>45811</v>
      </c>
      <c r="J89" s="117"/>
      <c r="K89" s="117" t="s">
        <v>45</v>
      </c>
      <c r="L89" s="115">
        <v>2</v>
      </c>
      <c r="M89" s="118">
        <v>3</v>
      </c>
    </row>
    <row r="90" spans="1:13" s="82" customFormat="1" ht="57" customHeight="1">
      <c r="A90" s="111">
        <v>457</v>
      </c>
      <c r="B90" s="118" t="str">
        <f t="shared" si="2"/>
        <v>0457/2025</v>
      </c>
      <c r="C90" s="118" t="str">
        <f t="shared" si="3"/>
        <v>INEA.2S.6.0457.2025</v>
      </c>
      <c r="D90" s="114">
        <v>1</v>
      </c>
      <c r="E90" s="115" t="s">
        <v>134</v>
      </c>
      <c r="F90" s="156" t="s">
        <v>194</v>
      </c>
      <c r="G90" s="115"/>
      <c r="H90" s="116">
        <v>45763</v>
      </c>
      <c r="I90" s="116">
        <v>45799</v>
      </c>
      <c r="J90" s="117"/>
      <c r="K90" s="117" t="s">
        <v>45</v>
      </c>
      <c r="L90" s="115">
        <v>2</v>
      </c>
      <c r="M90" s="118">
        <v>3</v>
      </c>
    </row>
    <row r="91" spans="1:13" s="82" customFormat="1" ht="57" customHeight="1">
      <c r="A91" s="111">
        <v>458</v>
      </c>
      <c r="B91" s="118" t="str">
        <f t="shared" si="2"/>
        <v>0458/2025</v>
      </c>
      <c r="C91" s="118" t="str">
        <f t="shared" si="3"/>
        <v>INEA.2S.6.0458.2025</v>
      </c>
      <c r="D91" s="114">
        <v>1</v>
      </c>
      <c r="E91" s="115" t="s">
        <v>134</v>
      </c>
      <c r="F91" s="156" t="s">
        <v>196</v>
      </c>
      <c r="G91" s="115"/>
      <c r="H91" s="116">
        <v>45763</v>
      </c>
      <c r="I91" s="116">
        <v>45827</v>
      </c>
      <c r="J91" s="117"/>
      <c r="K91" s="117" t="s">
        <v>45</v>
      </c>
      <c r="L91" s="115">
        <v>2</v>
      </c>
      <c r="M91" s="118">
        <v>3</v>
      </c>
    </row>
    <row r="92" spans="1:13" s="82" customFormat="1" ht="57" customHeight="1">
      <c r="A92" s="111">
        <v>459</v>
      </c>
      <c r="B92" s="118" t="str">
        <f t="shared" si="2"/>
        <v>0459/2025</v>
      </c>
      <c r="C92" s="118" t="str">
        <f t="shared" si="3"/>
        <v>INEA.2S.6.0459.2025</v>
      </c>
      <c r="D92" s="114">
        <v>1</v>
      </c>
      <c r="E92" s="115" t="s">
        <v>134</v>
      </c>
      <c r="F92" s="156" t="s">
        <v>196</v>
      </c>
      <c r="G92" s="115"/>
      <c r="H92" s="116">
        <v>45763</v>
      </c>
      <c r="I92" s="116">
        <v>45783</v>
      </c>
      <c r="J92" s="117"/>
      <c r="K92" s="117" t="s">
        <v>45</v>
      </c>
      <c r="L92" s="115">
        <v>2</v>
      </c>
      <c r="M92" s="118">
        <v>3</v>
      </c>
    </row>
    <row r="93" spans="1:13" s="82" customFormat="1" ht="57" customHeight="1">
      <c r="A93" s="111">
        <v>460</v>
      </c>
      <c r="B93" s="118" t="str">
        <f t="shared" si="2"/>
        <v>0460/2025</v>
      </c>
      <c r="C93" s="118" t="str">
        <f t="shared" si="3"/>
        <v>INEA.2S.6.0460.2025</v>
      </c>
      <c r="D93" s="114">
        <v>1</v>
      </c>
      <c r="E93" s="115" t="s">
        <v>134</v>
      </c>
      <c r="F93" s="156" t="s">
        <v>197</v>
      </c>
      <c r="G93" s="115"/>
      <c r="H93" s="116">
        <v>45763</v>
      </c>
      <c r="I93" s="116">
        <v>45821</v>
      </c>
      <c r="J93" s="117"/>
      <c r="K93" s="117" t="s">
        <v>45</v>
      </c>
      <c r="L93" s="115">
        <v>2</v>
      </c>
      <c r="M93" s="118">
        <v>3</v>
      </c>
    </row>
    <row r="94" spans="1:13" s="82" customFormat="1" ht="57" customHeight="1">
      <c r="A94" s="111">
        <v>461</v>
      </c>
      <c r="B94" s="118" t="str">
        <f t="shared" si="2"/>
        <v>0461/2025</v>
      </c>
      <c r="C94" s="118" t="str">
        <f t="shared" si="3"/>
        <v>INEA.2S.6.0461.2025</v>
      </c>
      <c r="D94" s="114">
        <v>1</v>
      </c>
      <c r="E94" s="115" t="s">
        <v>134</v>
      </c>
      <c r="F94" s="156" t="s">
        <v>195</v>
      </c>
      <c r="G94" s="115"/>
      <c r="H94" s="116">
        <v>45763</v>
      </c>
      <c r="I94" s="116">
        <v>45783</v>
      </c>
      <c r="J94" s="117"/>
      <c r="K94" s="117" t="s">
        <v>45</v>
      </c>
      <c r="L94" s="115">
        <v>2</v>
      </c>
      <c r="M94" s="118">
        <v>3</v>
      </c>
    </row>
    <row r="95" spans="1:13" s="82" customFormat="1" ht="57" customHeight="1">
      <c r="A95" s="111">
        <v>462</v>
      </c>
      <c r="B95" s="118" t="str">
        <f t="shared" si="2"/>
        <v>0462/2025</v>
      </c>
      <c r="C95" s="118" t="str">
        <f t="shared" si="3"/>
        <v>INEA.2S.6.0462.2025</v>
      </c>
      <c r="D95" s="114">
        <v>1</v>
      </c>
      <c r="E95" s="115" t="s">
        <v>134</v>
      </c>
      <c r="F95" s="156" t="s">
        <v>197</v>
      </c>
      <c r="G95" s="115"/>
      <c r="H95" s="116">
        <v>45763</v>
      </c>
      <c r="I95" s="116">
        <v>45783</v>
      </c>
      <c r="J95" s="117"/>
      <c r="K95" s="117" t="s">
        <v>45</v>
      </c>
      <c r="L95" s="115">
        <v>2</v>
      </c>
      <c r="M95" s="118">
        <v>3</v>
      </c>
    </row>
    <row r="96" spans="1:13" s="82" customFormat="1" ht="57" customHeight="1">
      <c r="A96" s="111">
        <v>463</v>
      </c>
      <c r="B96" s="118" t="str">
        <f t="shared" si="2"/>
        <v>0463/2025</v>
      </c>
      <c r="C96" s="118" t="str">
        <f t="shared" si="3"/>
        <v>INEA.2S.6.0463.2025</v>
      </c>
      <c r="D96" s="114">
        <v>1</v>
      </c>
      <c r="E96" s="115" t="s">
        <v>134</v>
      </c>
      <c r="F96" s="156" t="s">
        <v>198</v>
      </c>
      <c r="G96" s="115"/>
      <c r="H96" s="116">
        <v>45768</v>
      </c>
      <c r="I96" s="116">
        <v>45769</v>
      </c>
      <c r="J96" s="117"/>
      <c r="K96" s="117" t="s">
        <v>45</v>
      </c>
      <c r="L96" s="115">
        <v>2</v>
      </c>
      <c r="M96" s="118">
        <v>3</v>
      </c>
    </row>
    <row r="97" spans="1:13" s="82" customFormat="1" ht="57" customHeight="1">
      <c r="A97" s="111">
        <v>464</v>
      </c>
      <c r="B97" s="118" t="str">
        <f t="shared" si="2"/>
        <v>0464/2025</v>
      </c>
      <c r="C97" s="118" t="str">
        <f t="shared" si="3"/>
        <v>INEA.2S.6.0464.2025</v>
      </c>
      <c r="D97" s="114">
        <v>1</v>
      </c>
      <c r="E97" s="115" t="s">
        <v>134</v>
      </c>
      <c r="F97" s="156" t="s">
        <v>199</v>
      </c>
      <c r="G97" s="115"/>
      <c r="H97" s="116">
        <v>45768</v>
      </c>
      <c r="I97" s="116">
        <v>45769</v>
      </c>
      <c r="J97" s="117"/>
      <c r="K97" s="117" t="s">
        <v>45</v>
      </c>
      <c r="L97" s="115">
        <v>2</v>
      </c>
      <c r="M97" s="118">
        <v>3</v>
      </c>
    </row>
    <row r="98" spans="1:13" s="82" customFormat="1" ht="57" customHeight="1">
      <c r="A98" s="111">
        <v>465</v>
      </c>
      <c r="B98" s="118" t="str">
        <f t="shared" si="2"/>
        <v>0465/2025</v>
      </c>
      <c r="C98" s="118" t="str">
        <f t="shared" si="3"/>
        <v>INEA.2S.6.0465.2025</v>
      </c>
      <c r="D98" s="114">
        <v>1</v>
      </c>
      <c r="E98" s="115" t="s">
        <v>134</v>
      </c>
      <c r="F98" s="156" t="s">
        <v>200</v>
      </c>
      <c r="G98" s="115"/>
      <c r="H98" s="116">
        <v>45768</v>
      </c>
      <c r="I98" s="116">
        <v>45769</v>
      </c>
      <c r="J98" s="117"/>
      <c r="K98" s="117" t="s">
        <v>45</v>
      </c>
      <c r="L98" s="115">
        <v>2</v>
      </c>
      <c r="M98" s="118">
        <v>3</v>
      </c>
    </row>
    <row r="99" spans="1:13" s="82" customFormat="1" ht="57" customHeight="1">
      <c r="A99" s="111">
        <v>466</v>
      </c>
      <c r="B99" s="118" t="str">
        <f t="shared" si="2"/>
        <v>0466/2025</v>
      </c>
      <c r="C99" s="118" t="str">
        <f t="shared" si="3"/>
        <v>INEA.2S.6.0466.2025</v>
      </c>
      <c r="D99" s="114">
        <v>1</v>
      </c>
      <c r="E99" s="115" t="s">
        <v>134</v>
      </c>
      <c r="F99" s="156" t="s">
        <v>200</v>
      </c>
      <c r="G99" s="115"/>
      <c r="H99" s="116">
        <v>45768</v>
      </c>
      <c r="I99" s="116">
        <v>45817</v>
      </c>
      <c r="J99" s="117"/>
      <c r="K99" s="117" t="s">
        <v>45</v>
      </c>
      <c r="L99" s="115">
        <v>2</v>
      </c>
      <c r="M99" s="118">
        <v>3</v>
      </c>
    </row>
    <row r="100" spans="1:13" s="82" customFormat="1" ht="57" customHeight="1">
      <c r="A100" s="111">
        <v>467</v>
      </c>
      <c r="B100" s="118" t="str">
        <f t="shared" si="2"/>
        <v>0467/2025</v>
      </c>
      <c r="C100" s="118" t="str">
        <f t="shared" si="3"/>
        <v>INEA.2S.6.0467.2025</v>
      </c>
      <c r="D100" s="114">
        <v>1</v>
      </c>
      <c r="E100" s="115" t="s">
        <v>134</v>
      </c>
      <c r="F100" s="156" t="s">
        <v>198</v>
      </c>
      <c r="G100" s="115"/>
      <c r="H100" s="116">
        <v>45768</v>
      </c>
      <c r="I100" s="116">
        <v>45775</v>
      </c>
      <c r="J100" s="117"/>
      <c r="K100" s="117" t="s">
        <v>45</v>
      </c>
      <c r="L100" s="115">
        <v>2</v>
      </c>
      <c r="M100" s="118">
        <v>3</v>
      </c>
    </row>
    <row r="101" spans="1:13" s="82" customFormat="1" ht="57" customHeight="1">
      <c r="A101" s="111">
        <v>468</v>
      </c>
      <c r="B101" s="118" t="str">
        <f t="shared" si="2"/>
        <v>0468/2025</v>
      </c>
      <c r="C101" s="118" t="str">
        <f t="shared" si="3"/>
        <v>INEA.2S.6.0468.2025</v>
      </c>
      <c r="D101" s="114">
        <v>1</v>
      </c>
      <c r="E101" s="115" t="s">
        <v>134</v>
      </c>
      <c r="F101" s="156" t="s">
        <v>199</v>
      </c>
      <c r="G101" s="115"/>
      <c r="H101" s="116">
        <v>45768</v>
      </c>
      <c r="I101" s="116">
        <v>45793</v>
      </c>
      <c r="J101" s="117"/>
      <c r="K101" s="117" t="s">
        <v>45</v>
      </c>
      <c r="L101" s="115">
        <v>2</v>
      </c>
      <c r="M101" s="118">
        <v>3</v>
      </c>
    </row>
    <row r="102" spans="1:13" s="82" customFormat="1" ht="57" customHeight="1">
      <c r="A102" s="111">
        <v>479</v>
      </c>
      <c r="B102" s="118" t="str">
        <f t="shared" si="2"/>
        <v>0479/2025</v>
      </c>
      <c r="C102" s="118" t="str">
        <f t="shared" si="3"/>
        <v>INEA.2S.6.0479.2025</v>
      </c>
      <c r="D102" s="114">
        <v>1</v>
      </c>
      <c r="E102" s="115" t="s">
        <v>134</v>
      </c>
      <c r="F102" s="156" t="s">
        <v>201</v>
      </c>
      <c r="G102" s="115"/>
      <c r="H102" s="116">
        <v>45768</v>
      </c>
      <c r="I102" s="116"/>
      <c r="J102" s="117"/>
      <c r="K102" s="117" t="s">
        <v>45</v>
      </c>
      <c r="L102" s="115">
        <v>2</v>
      </c>
      <c r="M102" s="118">
        <v>3</v>
      </c>
    </row>
    <row r="103" spans="1:13" s="82" customFormat="1" ht="57" customHeight="1">
      <c r="A103" s="111">
        <v>469</v>
      </c>
      <c r="B103" s="118" t="str">
        <f t="shared" si="2"/>
        <v>0469/2025</v>
      </c>
      <c r="C103" s="118" t="str">
        <f t="shared" si="3"/>
        <v>INEA.2S.6.0469.2025</v>
      </c>
      <c r="D103" s="114">
        <v>1</v>
      </c>
      <c r="E103" s="115" t="s">
        <v>134</v>
      </c>
      <c r="F103" s="156" t="s">
        <v>202</v>
      </c>
      <c r="G103" s="115"/>
      <c r="H103" s="116">
        <v>45769</v>
      </c>
      <c r="I103" s="116">
        <v>45797</v>
      </c>
      <c r="J103" s="117"/>
      <c r="K103" s="117" t="s">
        <v>45</v>
      </c>
      <c r="L103" s="115">
        <v>2</v>
      </c>
      <c r="M103" s="118">
        <v>3</v>
      </c>
    </row>
    <row r="104" spans="1:13" s="82" customFormat="1" ht="57" customHeight="1">
      <c r="A104" s="111">
        <v>470</v>
      </c>
      <c r="B104" s="118" t="str">
        <f t="shared" si="2"/>
        <v>0470/2025</v>
      </c>
      <c r="C104" s="118" t="str">
        <f t="shared" si="3"/>
        <v>INEA.2S.6.0470.2025</v>
      </c>
      <c r="D104" s="114">
        <v>1</v>
      </c>
      <c r="E104" s="115" t="s">
        <v>134</v>
      </c>
      <c r="F104" s="156" t="s">
        <v>202</v>
      </c>
      <c r="G104" s="115"/>
      <c r="H104" s="116">
        <v>45769</v>
      </c>
      <c r="I104" s="116">
        <v>45771</v>
      </c>
      <c r="J104" s="117"/>
      <c r="K104" s="117" t="s">
        <v>45</v>
      </c>
      <c r="L104" s="115">
        <v>2</v>
      </c>
      <c r="M104" s="118">
        <v>3</v>
      </c>
    </row>
    <row r="105" spans="1:13" s="82" customFormat="1" ht="57" customHeight="1">
      <c r="A105" s="111">
        <v>471</v>
      </c>
      <c r="B105" s="118" t="str">
        <f t="shared" si="2"/>
        <v>0471/2025</v>
      </c>
      <c r="C105" s="118" t="str">
        <f t="shared" si="3"/>
        <v>INEA.2S.6.0471.2025</v>
      </c>
      <c r="D105" s="114">
        <v>1</v>
      </c>
      <c r="E105" s="115" t="s">
        <v>134</v>
      </c>
      <c r="F105" s="156" t="s">
        <v>203</v>
      </c>
      <c r="G105" s="115"/>
      <c r="H105" s="116">
        <v>45771</v>
      </c>
      <c r="I105" s="116">
        <v>45896</v>
      </c>
      <c r="J105" s="117"/>
      <c r="K105" s="117" t="s">
        <v>45</v>
      </c>
      <c r="L105" s="115">
        <v>2</v>
      </c>
      <c r="M105" s="118">
        <v>3</v>
      </c>
    </row>
    <row r="106" spans="1:13" s="82" customFormat="1" ht="57" customHeight="1">
      <c r="A106" s="111">
        <v>472</v>
      </c>
      <c r="B106" s="118" t="str">
        <f t="shared" si="2"/>
        <v>0472/2025</v>
      </c>
      <c r="C106" s="118" t="str">
        <f t="shared" si="3"/>
        <v>INEA.2S.6.0472.2025</v>
      </c>
      <c r="D106" s="114">
        <v>1</v>
      </c>
      <c r="E106" s="115" t="s">
        <v>134</v>
      </c>
      <c r="F106" s="156" t="s">
        <v>204</v>
      </c>
      <c r="G106" s="115"/>
      <c r="H106" s="116">
        <v>45771</v>
      </c>
      <c r="I106" s="116">
        <v>45775</v>
      </c>
      <c r="J106" s="117"/>
      <c r="K106" s="117" t="s">
        <v>45</v>
      </c>
      <c r="L106" s="115">
        <v>2</v>
      </c>
      <c r="M106" s="118">
        <v>3</v>
      </c>
    </row>
    <row r="107" spans="1:13" s="82" customFormat="1" ht="57" customHeight="1">
      <c r="A107" s="111">
        <v>473</v>
      </c>
      <c r="B107" s="118" t="str">
        <f t="shared" si="2"/>
        <v>0473/2025</v>
      </c>
      <c r="C107" s="118" t="str">
        <f t="shared" si="3"/>
        <v>INEA.2S.6.0473.2025</v>
      </c>
      <c r="D107" s="114">
        <v>1</v>
      </c>
      <c r="E107" s="115" t="s">
        <v>134</v>
      </c>
      <c r="F107" s="156" t="s">
        <v>205</v>
      </c>
      <c r="G107" s="115"/>
      <c r="H107" s="116">
        <v>45772</v>
      </c>
      <c r="I107" s="116">
        <v>45938</v>
      </c>
      <c r="J107" s="117"/>
      <c r="K107" s="117" t="s">
        <v>45</v>
      </c>
      <c r="L107" s="115">
        <v>2</v>
      </c>
      <c r="M107" s="118">
        <v>3</v>
      </c>
    </row>
    <row r="108" spans="1:13" s="82" customFormat="1" ht="57" customHeight="1">
      <c r="A108" s="111">
        <v>474</v>
      </c>
      <c r="B108" s="118" t="str">
        <f t="shared" si="2"/>
        <v>0474/2025</v>
      </c>
      <c r="C108" s="118" t="str">
        <f t="shared" si="3"/>
        <v>INEA.2S.6.0474.2025</v>
      </c>
      <c r="D108" s="114">
        <v>1</v>
      </c>
      <c r="E108" s="115" t="s">
        <v>134</v>
      </c>
      <c r="F108" s="156" t="s">
        <v>206</v>
      </c>
      <c r="G108" s="115"/>
      <c r="H108" s="116">
        <v>45772</v>
      </c>
      <c r="I108" s="116">
        <v>45772</v>
      </c>
      <c r="J108" s="117"/>
      <c r="K108" s="117" t="s">
        <v>45</v>
      </c>
      <c r="L108" s="115">
        <v>2</v>
      </c>
      <c r="M108" s="118">
        <v>3</v>
      </c>
    </row>
    <row r="109" spans="1:13" s="82" customFormat="1" ht="57" customHeight="1">
      <c r="A109" s="111">
        <v>475</v>
      </c>
      <c r="B109" s="118" t="str">
        <f t="shared" si="2"/>
        <v>0475/2025</v>
      </c>
      <c r="C109" s="118" t="str">
        <f t="shared" si="3"/>
        <v>INEA.2S.6.0475.2025</v>
      </c>
      <c r="D109" s="114">
        <v>1</v>
      </c>
      <c r="E109" s="115" t="s">
        <v>134</v>
      </c>
      <c r="F109" s="156" t="s">
        <v>207</v>
      </c>
      <c r="G109" s="115"/>
      <c r="H109" s="116">
        <v>45772</v>
      </c>
      <c r="I109" s="116">
        <v>45775</v>
      </c>
      <c r="J109" s="117"/>
      <c r="K109" s="117" t="s">
        <v>45</v>
      </c>
      <c r="L109" s="115">
        <v>2</v>
      </c>
      <c r="M109" s="118">
        <v>3</v>
      </c>
    </row>
    <row r="110" spans="1:13" s="82" customFormat="1" ht="57" customHeight="1">
      <c r="A110" s="111">
        <v>481</v>
      </c>
      <c r="B110" s="118" t="str">
        <f t="shared" si="2"/>
        <v>0481/2025</v>
      </c>
      <c r="C110" s="118" t="str">
        <f t="shared" si="3"/>
        <v>INEA.2S.6.0481.2025</v>
      </c>
      <c r="D110" s="114">
        <v>1</v>
      </c>
      <c r="E110" s="115" t="s">
        <v>134</v>
      </c>
      <c r="F110" s="156" t="s">
        <v>208</v>
      </c>
      <c r="G110" s="115"/>
      <c r="H110" s="116">
        <v>45778</v>
      </c>
      <c r="I110" s="116">
        <v>45815</v>
      </c>
      <c r="J110" s="117"/>
      <c r="K110" s="117" t="s">
        <v>45</v>
      </c>
      <c r="L110" s="115">
        <v>2</v>
      </c>
      <c r="M110" s="118">
        <v>3</v>
      </c>
    </row>
    <row r="111" spans="1:13" s="82" customFormat="1" ht="57" customHeight="1">
      <c r="A111" s="111">
        <v>482</v>
      </c>
      <c r="B111" s="118" t="str">
        <f t="shared" si="2"/>
        <v>0482/2025</v>
      </c>
      <c r="C111" s="118" t="str">
        <f t="shared" si="3"/>
        <v>INEA.2S.6.0482.2025</v>
      </c>
      <c r="D111" s="114">
        <v>1</v>
      </c>
      <c r="E111" s="115" t="s">
        <v>134</v>
      </c>
      <c r="F111" s="156" t="s">
        <v>209</v>
      </c>
      <c r="G111" s="115"/>
      <c r="H111" s="116">
        <v>45778</v>
      </c>
      <c r="I111" s="116">
        <v>45785</v>
      </c>
      <c r="J111" s="117"/>
      <c r="K111" s="117" t="s">
        <v>45</v>
      </c>
      <c r="L111" s="115">
        <v>2</v>
      </c>
      <c r="M111" s="118">
        <v>3</v>
      </c>
    </row>
    <row r="112" spans="1:13" s="82" customFormat="1" ht="57" customHeight="1">
      <c r="A112" s="111">
        <v>483</v>
      </c>
      <c r="B112" s="118" t="str">
        <f t="shared" si="2"/>
        <v>0483/2025</v>
      </c>
      <c r="C112" s="118" t="str">
        <f t="shared" si="3"/>
        <v>INEA.2S.6.0483.2025</v>
      </c>
      <c r="D112" s="114">
        <v>1</v>
      </c>
      <c r="E112" s="115" t="s">
        <v>134</v>
      </c>
      <c r="F112" s="156" t="s">
        <v>210</v>
      </c>
      <c r="G112" s="115"/>
      <c r="H112" s="116">
        <v>45778</v>
      </c>
      <c r="I112" s="116">
        <v>45789</v>
      </c>
      <c r="J112" s="117"/>
      <c r="K112" s="117" t="s">
        <v>45</v>
      </c>
      <c r="L112" s="115">
        <v>2</v>
      </c>
      <c r="M112" s="118">
        <v>3</v>
      </c>
    </row>
    <row r="113" spans="1:13" s="82" customFormat="1" ht="57" customHeight="1">
      <c r="A113" s="111">
        <v>484</v>
      </c>
      <c r="B113" s="118" t="str">
        <f t="shared" si="2"/>
        <v>0484/2025</v>
      </c>
      <c r="C113" s="118" t="str">
        <f t="shared" si="3"/>
        <v>INEA.2S.6.0484.2025</v>
      </c>
      <c r="D113" s="114">
        <v>1</v>
      </c>
      <c r="E113" s="115" t="s">
        <v>134</v>
      </c>
      <c r="F113" s="156" t="s">
        <v>210</v>
      </c>
      <c r="G113" s="115"/>
      <c r="H113" s="116">
        <v>45778</v>
      </c>
      <c r="I113" s="116">
        <v>45811</v>
      </c>
      <c r="J113" s="117"/>
      <c r="K113" s="117" t="s">
        <v>45</v>
      </c>
      <c r="L113" s="115">
        <v>2</v>
      </c>
      <c r="M113" s="118">
        <v>3</v>
      </c>
    </row>
    <row r="114" spans="1:13" s="82" customFormat="1" ht="57" customHeight="1">
      <c r="A114" s="111">
        <v>485</v>
      </c>
      <c r="B114" s="118" t="str">
        <f t="shared" si="2"/>
        <v>0485/2025</v>
      </c>
      <c r="C114" s="118" t="str">
        <f t="shared" si="3"/>
        <v>INEA.2S.6.0485.2025</v>
      </c>
      <c r="D114" s="114">
        <v>1</v>
      </c>
      <c r="E114" s="115" t="s">
        <v>134</v>
      </c>
      <c r="F114" s="156" t="s">
        <v>208</v>
      </c>
      <c r="G114" s="115"/>
      <c r="H114" s="116">
        <v>45778</v>
      </c>
      <c r="I114" s="116">
        <v>45793</v>
      </c>
      <c r="J114" s="117"/>
      <c r="K114" s="117" t="s">
        <v>45</v>
      </c>
      <c r="L114" s="115">
        <v>2</v>
      </c>
      <c r="M114" s="118">
        <v>3</v>
      </c>
    </row>
    <row r="115" spans="1:13" s="82" customFormat="1" ht="57" customHeight="1">
      <c r="A115" s="111">
        <v>486</v>
      </c>
      <c r="B115" s="118" t="str">
        <f t="shared" si="2"/>
        <v>0486/2025</v>
      </c>
      <c r="C115" s="118" t="str">
        <f t="shared" si="3"/>
        <v>INEA.2S.6.0486.2025</v>
      </c>
      <c r="D115" s="114">
        <v>1</v>
      </c>
      <c r="E115" s="115" t="s">
        <v>134</v>
      </c>
      <c r="F115" s="156" t="s">
        <v>211</v>
      </c>
      <c r="G115" s="115"/>
      <c r="H115" s="116">
        <v>45779</v>
      </c>
      <c r="I115" s="116">
        <v>45813</v>
      </c>
      <c r="J115" s="117"/>
      <c r="K115" s="117" t="s">
        <v>45</v>
      </c>
      <c r="L115" s="115">
        <v>2</v>
      </c>
      <c r="M115" s="118">
        <v>3</v>
      </c>
    </row>
    <row r="116" spans="1:13" s="82" customFormat="1" ht="57" customHeight="1">
      <c r="A116" s="111">
        <v>487</v>
      </c>
      <c r="B116" s="118" t="str">
        <f t="shared" si="2"/>
        <v>0487/2025</v>
      </c>
      <c r="C116" s="118" t="str">
        <f t="shared" si="3"/>
        <v>INEA.2S.6.0487.2025</v>
      </c>
      <c r="D116" s="114">
        <v>1</v>
      </c>
      <c r="E116" s="115" t="s">
        <v>134</v>
      </c>
      <c r="F116" s="156" t="s">
        <v>212</v>
      </c>
      <c r="G116" s="115"/>
      <c r="H116" s="116">
        <v>45779</v>
      </c>
      <c r="I116" s="116">
        <v>45815</v>
      </c>
      <c r="J116" s="117"/>
      <c r="K116" s="117" t="s">
        <v>45</v>
      </c>
      <c r="L116" s="115">
        <v>2</v>
      </c>
      <c r="M116" s="118">
        <v>3</v>
      </c>
    </row>
    <row r="117" spans="1:13" s="82" customFormat="1" ht="57" customHeight="1">
      <c r="A117" s="111">
        <v>488</v>
      </c>
      <c r="B117" s="118" t="str">
        <f t="shared" si="2"/>
        <v>0488/2025</v>
      </c>
      <c r="C117" s="118" t="str">
        <f t="shared" si="3"/>
        <v>INEA.2S.6.0488.2025</v>
      </c>
      <c r="D117" s="114">
        <v>1</v>
      </c>
      <c r="E117" s="115" t="s">
        <v>134</v>
      </c>
      <c r="F117" s="156" t="s">
        <v>213</v>
      </c>
      <c r="G117" s="115"/>
      <c r="H117" s="116">
        <v>45779</v>
      </c>
      <c r="I117" s="116">
        <v>45796</v>
      </c>
      <c r="J117" s="117"/>
      <c r="K117" s="117" t="s">
        <v>45</v>
      </c>
      <c r="L117" s="115">
        <v>2</v>
      </c>
      <c r="M117" s="118">
        <v>3</v>
      </c>
    </row>
    <row r="118" spans="1:13" s="82" customFormat="1" ht="57" customHeight="1">
      <c r="A118" s="111">
        <v>489</v>
      </c>
      <c r="B118" s="118" t="str">
        <f t="shared" si="2"/>
        <v>0489/2025</v>
      </c>
      <c r="C118" s="118" t="str">
        <f t="shared" si="3"/>
        <v>INEA.2S.6.0489.2025</v>
      </c>
      <c r="D118" s="114">
        <v>1</v>
      </c>
      <c r="E118" s="115" t="s">
        <v>134</v>
      </c>
      <c r="F118" s="156" t="s">
        <v>213</v>
      </c>
      <c r="G118" s="115"/>
      <c r="H118" s="116">
        <v>45779</v>
      </c>
      <c r="I118" s="116">
        <v>45811</v>
      </c>
      <c r="J118" s="117"/>
      <c r="K118" s="117" t="s">
        <v>45</v>
      </c>
      <c r="L118" s="115">
        <v>2</v>
      </c>
      <c r="M118" s="118">
        <v>3</v>
      </c>
    </row>
    <row r="119" spans="1:13" s="82" customFormat="1" ht="57" customHeight="1">
      <c r="A119" s="111">
        <v>490</v>
      </c>
      <c r="B119" s="118" t="str">
        <f t="shared" si="2"/>
        <v>0490/2025</v>
      </c>
      <c r="C119" s="118" t="str">
        <f t="shared" si="3"/>
        <v>INEA.2S.6.0490.2025</v>
      </c>
      <c r="D119" s="114">
        <v>1</v>
      </c>
      <c r="E119" s="115" t="s">
        <v>134</v>
      </c>
      <c r="F119" s="156" t="s">
        <v>214</v>
      </c>
      <c r="G119" s="115"/>
      <c r="H119" s="116">
        <v>45779</v>
      </c>
      <c r="I119" s="116">
        <v>45811</v>
      </c>
      <c r="J119" s="117"/>
      <c r="K119" s="117" t="s">
        <v>45</v>
      </c>
      <c r="L119" s="115">
        <v>2</v>
      </c>
      <c r="M119" s="118">
        <v>3</v>
      </c>
    </row>
    <row r="120" spans="1:13" s="82" customFormat="1" ht="57" customHeight="1">
      <c r="A120" s="111">
        <v>491</v>
      </c>
      <c r="B120" s="118" t="str">
        <f t="shared" si="2"/>
        <v>0491/2025</v>
      </c>
      <c r="C120" s="118" t="str">
        <f t="shared" si="3"/>
        <v>INEA.2S.6.0491.2025</v>
      </c>
      <c r="D120" s="114">
        <v>1</v>
      </c>
      <c r="E120" s="115" t="s">
        <v>134</v>
      </c>
      <c r="F120" s="156" t="s">
        <v>215</v>
      </c>
      <c r="G120" s="115"/>
      <c r="H120" s="116">
        <v>45779</v>
      </c>
      <c r="I120" s="116">
        <v>45815</v>
      </c>
      <c r="J120" s="117"/>
      <c r="K120" s="117" t="s">
        <v>45</v>
      </c>
      <c r="L120" s="115">
        <v>2</v>
      </c>
      <c r="M120" s="118">
        <v>3</v>
      </c>
    </row>
    <row r="121" spans="1:13" s="82" customFormat="1" ht="57" customHeight="1">
      <c r="A121" s="111">
        <v>492</v>
      </c>
      <c r="B121" s="118" t="str">
        <f t="shared" si="2"/>
        <v>0492/2025</v>
      </c>
      <c r="C121" s="118" t="str">
        <f t="shared" si="3"/>
        <v>INEA.2S.6.0492.2025</v>
      </c>
      <c r="D121" s="114">
        <v>1</v>
      </c>
      <c r="E121" s="115" t="s">
        <v>134</v>
      </c>
      <c r="F121" s="156" t="s">
        <v>216</v>
      </c>
      <c r="G121" s="115"/>
      <c r="H121" s="116">
        <v>45779</v>
      </c>
      <c r="I121" s="116">
        <v>45944</v>
      </c>
      <c r="J121" s="117"/>
      <c r="K121" s="117" t="s">
        <v>45</v>
      </c>
      <c r="L121" s="115">
        <v>2</v>
      </c>
      <c r="M121" s="118">
        <v>3</v>
      </c>
    </row>
    <row r="122" spans="1:13" s="82" customFormat="1" ht="57" customHeight="1">
      <c r="A122" s="111">
        <v>493</v>
      </c>
      <c r="B122" s="118" t="str">
        <f t="shared" si="2"/>
        <v>0493/2025</v>
      </c>
      <c r="C122" s="118" t="str">
        <f t="shared" si="3"/>
        <v>INEA.2S.6.0493.2025</v>
      </c>
      <c r="D122" s="114">
        <v>1</v>
      </c>
      <c r="E122" s="115" t="s">
        <v>134</v>
      </c>
      <c r="F122" s="156" t="s">
        <v>217</v>
      </c>
      <c r="G122" s="115"/>
      <c r="H122" s="116">
        <v>45779</v>
      </c>
      <c r="I122" s="116">
        <v>45819</v>
      </c>
      <c r="J122" s="117"/>
      <c r="K122" s="117" t="s">
        <v>45</v>
      </c>
      <c r="L122" s="115">
        <v>2</v>
      </c>
      <c r="M122" s="118">
        <v>3</v>
      </c>
    </row>
    <row r="123" spans="1:13" s="82" customFormat="1" ht="57" customHeight="1">
      <c r="A123" s="111">
        <v>494</v>
      </c>
      <c r="B123" s="118" t="str">
        <f t="shared" si="2"/>
        <v>0494/2025</v>
      </c>
      <c r="C123" s="118" t="str">
        <f t="shared" si="3"/>
        <v>INEA.2S.6.0494.2025</v>
      </c>
      <c r="D123" s="114">
        <v>1</v>
      </c>
      <c r="E123" s="115" t="s">
        <v>134</v>
      </c>
      <c r="F123" s="156" t="s">
        <v>218</v>
      </c>
      <c r="G123" s="115"/>
      <c r="H123" s="116">
        <v>45779</v>
      </c>
      <c r="I123" s="116">
        <v>45799</v>
      </c>
      <c r="J123" s="117"/>
      <c r="K123" s="117" t="s">
        <v>45</v>
      </c>
      <c r="L123" s="115">
        <v>2</v>
      </c>
      <c r="M123" s="118">
        <v>3</v>
      </c>
    </row>
    <row r="124" spans="1:13" s="82" customFormat="1" ht="57" customHeight="1">
      <c r="A124" s="111">
        <v>495</v>
      </c>
      <c r="B124" s="118" t="str">
        <f t="shared" si="2"/>
        <v>0495/2025</v>
      </c>
      <c r="C124" s="118" t="str">
        <f t="shared" si="3"/>
        <v>INEA.2S.6.0495.2025</v>
      </c>
      <c r="D124" s="114">
        <v>1</v>
      </c>
      <c r="E124" s="115" t="s">
        <v>134</v>
      </c>
      <c r="F124" s="156" t="s">
        <v>218</v>
      </c>
      <c r="G124" s="115"/>
      <c r="H124" s="116">
        <v>45779</v>
      </c>
      <c r="I124" s="116">
        <v>45819</v>
      </c>
      <c r="J124" s="117"/>
      <c r="K124" s="117" t="s">
        <v>45</v>
      </c>
      <c r="L124" s="115">
        <v>2</v>
      </c>
      <c r="M124" s="118">
        <v>3</v>
      </c>
    </row>
    <row r="125" spans="1:13" s="82" customFormat="1" ht="57" customHeight="1">
      <c r="A125" s="111">
        <v>496</v>
      </c>
      <c r="B125" s="118" t="str">
        <f t="shared" si="2"/>
        <v>0496/2025</v>
      </c>
      <c r="C125" s="118" t="str">
        <f t="shared" si="3"/>
        <v>INEA.2S.6.0496.2025</v>
      </c>
      <c r="D125" s="114">
        <v>1</v>
      </c>
      <c r="E125" s="115" t="s">
        <v>134</v>
      </c>
      <c r="F125" s="156" t="s">
        <v>219</v>
      </c>
      <c r="G125" s="115"/>
      <c r="H125" s="116">
        <v>45779</v>
      </c>
      <c r="I125" s="116">
        <v>45793</v>
      </c>
      <c r="J125" s="117"/>
      <c r="K125" s="117" t="s">
        <v>45</v>
      </c>
      <c r="L125" s="115">
        <v>2</v>
      </c>
      <c r="M125" s="118">
        <v>3</v>
      </c>
    </row>
    <row r="126" spans="1:13" s="82" customFormat="1" ht="57" customHeight="1">
      <c r="A126" s="111">
        <v>497</v>
      </c>
      <c r="B126" s="118" t="str">
        <f t="shared" si="2"/>
        <v>0497/2025</v>
      </c>
      <c r="C126" s="118" t="str">
        <f t="shared" si="3"/>
        <v>INEA.2S.6.0497.2025</v>
      </c>
      <c r="D126" s="114">
        <v>1</v>
      </c>
      <c r="E126" s="115" t="s">
        <v>134</v>
      </c>
      <c r="F126" s="156" t="s">
        <v>217</v>
      </c>
      <c r="G126" s="115"/>
      <c r="H126" s="116">
        <v>45779</v>
      </c>
      <c r="I126" s="116">
        <v>45796</v>
      </c>
      <c r="J126" s="117"/>
      <c r="K126" s="117" t="s">
        <v>45</v>
      </c>
      <c r="L126" s="115">
        <v>2</v>
      </c>
      <c r="M126" s="118">
        <v>3</v>
      </c>
    </row>
    <row r="127" spans="1:13" s="82" customFormat="1" ht="57" customHeight="1">
      <c r="A127" s="111">
        <v>498</v>
      </c>
      <c r="B127" s="118" t="str">
        <f t="shared" si="2"/>
        <v>0498/2025</v>
      </c>
      <c r="C127" s="118" t="str">
        <f t="shared" si="3"/>
        <v>INEA.2S.6.0498.2025</v>
      </c>
      <c r="D127" s="114">
        <v>1</v>
      </c>
      <c r="E127" s="115" t="s">
        <v>134</v>
      </c>
      <c r="F127" s="156" t="s">
        <v>220</v>
      </c>
      <c r="G127" s="115"/>
      <c r="H127" s="116">
        <v>45779</v>
      </c>
      <c r="I127" s="116">
        <v>45817</v>
      </c>
      <c r="J127" s="117"/>
      <c r="K127" s="117" t="s">
        <v>45</v>
      </c>
      <c r="L127" s="115">
        <v>2</v>
      </c>
      <c r="M127" s="118">
        <v>3</v>
      </c>
    </row>
    <row r="128" spans="1:13" s="82" customFormat="1" ht="57" customHeight="1">
      <c r="A128" s="111">
        <v>499</v>
      </c>
      <c r="B128" s="118" t="str">
        <f t="shared" si="2"/>
        <v>0499/2025</v>
      </c>
      <c r="C128" s="118" t="str">
        <f t="shared" si="3"/>
        <v>INEA.2S.6.0499.2025</v>
      </c>
      <c r="D128" s="114">
        <v>1</v>
      </c>
      <c r="E128" s="115" t="s">
        <v>134</v>
      </c>
      <c r="F128" s="156" t="s">
        <v>221</v>
      </c>
      <c r="G128" s="115"/>
      <c r="H128" s="116">
        <v>45779</v>
      </c>
      <c r="I128" s="116">
        <v>45813</v>
      </c>
      <c r="J128" s="117"/>
      <c r="K128" s="117" t="s">
        <v>45</v>
      </c>
      <c r="L128" s="115">
        <v>2</v>
      </c>
      <c r="M128" s="118">
        <v>3</v>
      </c>
    </row>
    <row r="129" spans="1:13" s="82" customFormat="1" ht="57" customHeight="1">
      <c r="A129" s="111">
        <v>500</v>
      </c>
      <c r="B129" s="118" t="str">
        <f t="shared" si="2"/>
        <v>0500/2025</v>
      </c>
      <c r="C129" s="118" t="str">
        <f t="shared" si="3"/>
        <v>INEA.2S.6.0500.2025</v>
      </c>
      <c r="D129" s="114">
        <v>1</v>
      </c>
      <c r="E129" s="115" t="s">
        <v>134</v>
      </c>
      <c r="F129" s="156" t="s">
        <v>215</v>
      </c>
      <c r="G129" s="115"/>
      <c r="H129" s="116">
        <v>45779</v>
      </c>
      <c r="I129" s="116">
        <v>45789</v>
      </c>
      <c r="J129" s="117"/>
      <c r="K129" s="117" t="s">
        <v>45</v>
      </c>
      <c r="L129" s="115">
        <v>2</v>
      </c>
      <c r="M129" s="118">
        <v>3</v>
      </c>
    </row>
    <row r="130" spans="1:13" s="82" customFormat="1" ht="57" customHeight="1">
      <c r="A130" s="111">
        <v>501</v>
      </c>
      <c r="B130" s="118" t="str">
        <f t="shared" si="2"/>
        <v>0501/2025</v>
      </c>
      <c r="C130" s="118" t="str">
        <f t="shared" si="3"/>
        <v>INEA.2S.6.0501.2025</v>
      </c>
      <c r="D130" s="114">
        <v>1</v>
      </c>
      <c r="E130" s="115" t="s">
        <v>134</v>
      </c>
      <c r="F130" s="156" t="s">
        <v>222</v>
      </c>
      <c r="G130" s="115"/>
      <c r="H130" s="116">
        <v>45779</v>
      </c>
      <c r="I130" s="116">
        <v>45785</v>
      </c>
      <c r="J130" s="117"/>
      <c r="K130" s="117" t="s">
        <v>45</v>
      </c>
      <c r="L130" s="115">
        <v>2</v>
      </c>
      <c r="M130" s="118">
        <v>3</v>
      </c>
    </row>
    <row r="131" spans="1:13" s="82" customFormat="1" ht="57" customHeight="1">
      <c r="A131" s="111">
        <v>502</v>
      </c>
      <c r="B131" s="118" t="str">
        <f t="shared" si="2"/>
        <v>0502/2025</v>
      </c>
      <c r="C131" s="118" t="str">
        <f t="shared" si="3"/>
        <v>INEA.2S.6.0502.2025</v>
      </c>
      <c r="D131" s="114">
        <v>1</v>
      </c>
      <c r="E131" s="115" t="s">
        <v>134</v>
      </c>
      <c r="F131" s="156" t="s">
        <v>223</v>
      </c>
      <c r="G131" s="115"/>
      <c r="H131" s="116">
        <v>45779</v>
      </c>
      <c r="I131" s="116">
        <v>45784</v>
      </c>
      <c r="J131" s="117"/>
      <c r="K131" s="117" t="s">
        <v>45</v>
      </c>
      <c r="L131" s="115">
        <v>2</v>
      </c>
      <c r="M131" s="118">
        <v>3</v>
      </c>
    </row>
    <row r="132" spans="1:13" s="82" customFormat="1" ht="57" customHeight="1">
      <c r="A132" s="111">
        <v>503</v>
      </c>
      <c r="B132" s="118" t="str">
        <f t="shared" si="2"/>
        <v>0503/2025</v>
      </c>
      <c r="C132" s="118" t="str">
        <f t="shared" si="3"/>
        <v>INEA.2S.6.0503.2025</v>
      </c>
      <c r="D132" s="114">
        <v>1</v>
      </c>
      <c r="E132" s="115" t="s">
        <v>134</v>
      </c>
      <c r="F132" s="156" t="s">
        <v>224</v>
      </c>
      <c r="G132" s="115"/>
      <c r="H132" s="116">
        <v>45779</v>
      </c>
      <c r="I132" s="116">
        <v>45850</v>
      </c>
      <c r="J132" s="117"/>
      <c r="K132" s="117" t="s">
        <v>45</v>
      </c>
      <c r="L132" s="115">
        <v>2</v>
      </c>
      <c r="M132" s="118">
        <v>3</v>
      </c>
    </row>
    <row r="133" spans="1:13" s="82" customFormat="1" ht="57" customHeight="1">
      <c r="A133" s="111">
        <v>504</v>
      </c>
      <c r="B133" s="118" t="str">
        <f t="shared" si="2"/>
        <v>0504/2025</v>
      </c>
      <c r="C133" s="118" t="str">
        <f t="shared" si="3"/>
        <v>INEA.2S.6.0504.2025</v>
      </c>
      <c r="D133" s="114">
        <v>1</v>
      </c>
      <c r="E133" s="115" t="s">
        <v>134</v>
      </c>
      <c r="F133" s="156" t="s">
        <v>225</v>
      </c>
      <c r="G133" s="115"/>
      <c r="H133" s="116">
        <v>45779</v>
      </c>
      <c r="I133" s="116">
        <v>45791</v>
      </c>
      <c r="J133" s="117"/>
      <c r="K133" s="117" t="s">
        <v>45</v>
      </c>
      <c r="L133" s="115">
        <v>2</v>
      </c>
      <c r="M133" s="118">
        <v>3</v>
      </c>
    </row>
    <row r="134" spans="1:13" s="82" customFormat="1" ht="57" customHeight="1">
      <c r="A134" s="111">
        <v>505</v>
      </c>
      <c r="B134" s="118" t="str">
        <f t="shared" si="2"/>
        <v>0505/2025</v>
      </c>
      <c r="C134" s="118" t="str">
        <f t="shared" si="3"/>
        <v>INEA.2S.6.0505.2025</v>
      </c>
      <c r="D134" s="114">
        <v>1</v>
      </c>
      <c r="E134" s="115" t="s">
        <v>134</v>
      </c>
      <c r="F134" s="156" t="s">
        <v>226</v>
      </c>
      <c r="G134" s="115"/>
      <c r="H134" s="116">
        <v>45779</v>
      </c>
      <c r="I134" s="116">
        <v>45819</v>
      </c>
      <c r="J134" s="117"/>
      <c r="K134" s="117" t="s">
        <v>45</v>
      </c>
      <c r="L134" s="115">
        <v>2</v>
      </c>
      <c r="M134" s="118">
        <v>3</v>
      </c>
    </row>
    <row r="135" spans="1:13" s="82" customFormat="1" ht="57" customHeight="1">
      <c r="A135" s="111">
        <v>506</v>
      </c>
      <c r="B135" s="118" t="str">
        <f t="shared" si="2"/>
        <v>0506/2025</v>
      </c>
      <c r="C135" s="118" t="str">
        <f t="shared" si="3"/>
        <v>INEA.2S.6.0506.2025</v>
      </c>
      <c r="D135" s="114">
        <v>1</v>
      </c>
      <c r="E135" s="115" t="s">
        <v>134</v>
      </c>
      <c r="F135" s="156" t="s">
        <v>227</v>
      </c>
      <c r="G135" s="115"/>
      <c r="H135" s="116">
        <v>45779</v>
      </c>
      <c r="I135" s="116">
        <v>45801</v>
      </c>
      <c r="J135" s="117"/>
      <c r="K135" s="117" t="s">
        <v>45</v>
      </c>
      <c r="L135" s="115">
        <v>2</v>
      </c>
      <c r="M135" s="118">
        <v>3</v>
      </c>
    </row>
    <row r="136" spans="1:13" s="82" customFormat="1" ht="57" customHeight="1">
      <c r="A136" s="111">
        <v>507</v>
      </c>
      <c r="B136" s="118" t="str">
        <f t="shared" si="2"/>
        <v>0507/2025</v>
      </c>
      <c r="C136" s="118" t="str">
        <f t="shared" si="3"/>
        <v>INEA.2S.6.0507.2025</v>
      </c>
      <c r="D136" s="114">
        <v>1</v>
      </c>
      <c r="E136" s="115" t="s">
        <v>134</v>
      </c>
      <c r="F136" s="156" t="s">
        <v>221</v>
      </c>
      <c r="G136" s="115"/>
      <c r="H136" s="116">
        <v>45779</v>
      </c>
      <c r="I136" s="116">
        <v>45796</v>
      </c>
      <c r="J136" s="117"/>
      <c r="K136" s="117" t="s">
        <v>45</v>
      </c>
      <c r="L136" s="115">
        <v>2</v>
      </c>
      <c r="M136" s="118">
        <v>3</v>
      </c>
    </row>
    <row r="137" spans="1:13" s="82" customFormat="1" ht="57" customHeight="1">
      <c r="A137" s="111">
        <v>508</v>
      </c>
      <c r="B137" s="118" t="str">
        <f t="shared" si="2"/>
        <v>0508/2025</v>
      </c>
      <c r="C137" s="118" t="str">
        <f t="shared" si="3"/>
        <v>INEA.2S.6.0508.2025</v>
      </c>
      <c r="D137" s="114">
        <v>1</v>
      </c>
      <c r="E137" s="115" t="s">
        <v>134</v>
      </c>
      <c r="F137" s="156" t="s">
        <v>211</v>
      </c>
      <c r="G137" s="115"/>
      <c r="H137" s="116">
        <v>45779</v>
      </c>
      <c r="I137" s="116">
        <v>45784</v>
      </c>
      <c r="J137" s="117"/>
      <c r="K137" s="117" t="s">
        <v>45</v>
      </c>
      <c r="L137" s="115">
        <v>2</v>
      </c>
      <c r="M137" s="118">
        <v>3</v>
      </c>
    </row>
    <row r="138" spans="1:13" s="82" customFormat="1" ht="57" customHeight="1">
      <c r="A138" s="111">
        <v>509</v>
      </c>
      <c r="B138" s="118" t="str">
        <f t="shared" si="2"/>
        <v>0509/2025</v>
      </c>
      <c r="C138" s="118" t="str">
        <f t="shared" si="3"/>
        <v>INEA.2S.6.0509.2025</v>
      </c>
      <c r="D138" s="114">
        <v>1</v>
      </c>
      <c r="E138" s="115" t="s">
        <v>134</v>
      </c>
      <c r="F138" s="156" t="s">
        <v>219</v>
      </c>
      <c r="G138" s="115"/>
      <c r="H138" s="116">
        <v>45779</v>
      </c>
      <c r="I138" s="116">
        <v>45819</v>
      </c>
      <c r="J138" s="117"/>
      <c r="K138" s="117" t="s">
        <v>45</v>
      </c>
      <c r="L138" s="115">
        <v>2</v>
      </c>
      <c r="M138" s="118">
        <v>3</v>
      </c>
    </row>
    <row r="139" spans="1:13" s="82" customFormat="1" ht="57" customHeight="1">
      <c r="A139" s="111">
        <v>510</v>
      </c>
      <c r="B139" s="118" t="str">
        <f t="shared" si="2"/>
        <v>0510/2025</v>
      </c>
      <c r="C139" s="118" t="str">
        <f t="shared" si="3"/>
        <v>INEA.2S.6.0510.2025</v>
      </c>
      <c r="D139" s="114">
        <v>1</v>
      </c>
      <c r="E139" s="115" t="s">
        <v>134</v>
      </c>
      <c r="F139" s="156" t="s">
        <v>228</v>
      </c>
      <c r="G139" s="115"/>
      <c r="H139" s="116">
        <v>45779</v>
      </c>
      <c r="I139" s="116">
        <v>45797</v>
      </c>
      <c r="J139" s="117"/>
      <c r="K139" s="117" t="s">
        <v>45</v>
      </c>
      <c r="L139" s="115">
        <v>2</v>
      </c>
      <c r="M139" s="118">
        <v>3</v>
      </c>
    </row>
    <row r="140" spans="1:13" s="82" customFormat="1" ht="57" customHeight="1">
      <c r="A140" s="111">
        <v>511</v>
      </c>
      <c r="B140" s="118" t="str">
        <f t="shared" si="2"/>
        <v>0511/2025</v>
      </c>
      <c r="C140" s="118" t="str">
        <f t="shared" si="3"/>
        <v>INEA.2S.6.0511.2025</v>
      </c>
      <c r="D140" s="114">
        <v>1</v>
      </c>
      <c r="E140" s="115" t="s">
        <v>134</v>
      </c>
      <c r="F140" s="156" t="s">
        <v>229</v>
      </c>
      <c r="G140" s="115"/>
      <c r="H140" s="116">
        <v>45779</v>
      </c>
      <c r="I140" s="116">
        <v>45817</v>
      </c>
      <c r="J140" s="117"/>
      <c r="K140" s="117" t="s">
        <v>45</v>
      </c>
      <c r="L140" s="115">
        <v>2</v>
      </c>
      <c r="M140" s="118">
        <v>3</v>
      </c>
    </row>
    <row r="141" spans="1:13" s="82" customFormat="1" ht="57" customHeight="1">
      <c r="A141" s="111">
        <v>512</v>
      </c>
      <c r="B141" s="118" t="str">
        <f t="shared" si="2"/>
        <v>0512/2025</v>
      </c>
      <c r="C141" s="118" t="str">
        <f t="shared" si="3"/>
        <v>INEA.2S.6.0512.2025</v>
      </c>
      <c r="D141" s="114">
        <v>1</v>
      </c>
      <c r="E141" s="115" t="s">
        <v>134</v>
      </c>
      <c r="F141" s="156" t="s">
        <v>224</v>
      </c>
      <c r="G141" s="115"/>
      <c r="H141" s="116">
        <v>45779</v>
      </c>
      <c r="I141" s="116">
        <v>45814</v>
      </c>
      <c r="J141" s="117"/>
      <c r="K141" s="117" t="s">
        <v>45</v>
      </c>
      <c r="L141" s="115">
        <v>2</v>
      </c>
      <c r="M141" s="118">
        <v>3</v>
      </c>
    </row>
    <row r="142" spans="1:13" s="82" customFormat="1" ht="57" customHeight="1">
      <c r="A142" s="111">
        <v>513</v>
      </c>
      <c r="B142" s="118" t="str">
        <f t="shared" ref="B142:B205" si="4">CONCATENATE("0",A142,"/2025")</f>
        <v>0513/2025</v>
      </c>
      <c r="C142" s="118" t="str">
        <f t="shared" ref="C142:C205" si="5">CONCATENATE("INEA.2S.6.0",A142,".2025")</f>
        <v>INEA.2S.6.0513.2025</v>
      </c>
      <c r="D142" s="114">
        <v>1</v>
      </c>
      <c r="E142" s="115" t="s">
        <v>134</v>
      </c>
      <c r="F142" s="156" t="s">
        <v>230</v>
      </c>
      <c r="G142" s="115"/>
      <c r="H142" s="116">
        <v>45779</v>
      </c>
      <c r="I142" s="116">
        <v>45850</v>
      </c>
      <c r="J142" s="117"/>
      <c r="K142" s="117" t="s">
        <v>45</v>
      </c>
      <c r="L142" s="115">
        <v>2</v>
      </c>
      <c r="M142" s="118">
        <v>3</v>
      </c>
    </row>
    <row r="143" spans="1:13" s="82" customFormat="1" ht="57" customHeight="1">
      <c r="A143" s="111">
        <v>514</v>
      </c>
      <c r="B143" s="118" t="str">
        <f t="shared" si="4"/>
        <v>0514/2025</v>
      </c>
      <c r="C143" s="118" t="str">
        <f t="shared" si="5"/>
        <v>INEA.2S.6.0514.2025</v>
      </c>
      <c r="D143" s="114">
        <v>1</v>
      </c>
      <c r="E143" s="115" t="s">
        <v>134</v>
      </c>
      <c r="F143" s="156" t="s">
        <v>223</v>
      </c>
      <c r="G143" s="115"/>
      <c r="H143" s="116">
        <v>45779</v>
      </c>
      <c r="I143" s="116">
        <v>45811</v>
      </c>
      <c r="J143" s="117"/>
      <c r="K143" s="117" t="s">
        <v>45</v>
      </c>
      <c r="L143" s="115">
        <v>2</v>
      </c>
      <c r="M143" s="118">
        <v>3</v>
      </c>
    </row>
    <row r="144" spans="1:13" s="82" customFormat="1" ht="57" customHeight="1">
      <c r="A144" s="111">
        <v>515</v>
      </c>
      <c r="B144" s="118" t="str">
        <f t="shared" si="4"/>
        <v>0515/2025</v>
      </c>
      <c r="C144" s="118" t="str">
        <f t="shared" si="5"/>
        <v>INEA.2S.6.0515.2025</v>
      </c>
      <c r="D144" s="114">
        <v>1</v>
      </c>
      <c r="E144" s="115" t="s">
        <v>134</v>
      </c>
      <c r="F144" s="156" t="s">
        <v>231</v>
      </c>
      <c r="G144" s="115"/>
      <c r="H144" s="116">
        <v>45779</v>
      </c>
      <c r="I144" s="116">
        <v>45804</v>
      </c>
      <c r="J144" s="117"/>
      <c r="K144" s="117" t="s">
        <v>45</v>
      </c>
      <c r="L144" s="115">
        <v>2</v>
      </c>
      <c r="M144" s="118">
        <v>3</v>
      </c>
    </row>
    <row r="145" spans="1:13" s="82" customFormat="1" ht="57" customHeight="1">
      <c r="A145" s="111">
        <v>516</v>
      </c>
      <c r="B145" s="118" t="str">
        <f t="shared" si="4"/>
        <v>0516/2025</v>
      </c>
      <c r="C145" s="118" t="str">
        <f t="shared" si="5"/>
        <v>INEA.2S.6.0516.2025</v>
      </c>
      <c r="D145" s="114">
        <v>1</v>
      </c>
      <c r="E145" s="115" t="s">
        <v>134</v>
      </c>
      <c r="F145" s="156" t="s">
        <v>232</v>
      </c>
      <c r="G145" s="115"/>
      <c r="H145" s="116">
        <v>45779</v>
      </c>
      <c r="I145" s="116">
        <v>45785</v>
      </c>
      <c r="J145" s="117"/>
      <c r="K145" s="117" t="s">
        <v>45</v>
      </c>
      <c r="L145" s="115">
        <v>2</v>
      </c>
      <c r="M145" s="118">
        <v>3</v>
      </c>
    </row>
    <row r="146" spans="1:13" s="82" customFormat="1" ht="57" customHeight="1">
      <c r="A146" s="111">
        <v>517</v>
      </c>
      <c r="B146" s="118" t="str">
        <f t="shared" si="4"/>
        <v>0517/2025</v>
      </c>
      <c r="C146" s="118" t="str">
        <f t="shared" si="5"/>
        <v>INEA.2S.6.0517.2025</v>
      </c>
      <c r="D146" s="114">
        <v>1</v>
      </c>
      <c r="E146" s="115" t="s">
        <v>134</v>
      </c>
      <c r="F146" s="156" t="s">
        <v>233</v>
      </c>
      <c r="G146" s="115"/>
      <c r="H146" s="116">
        <v>45779</v>
      </c>
      <c r="I146" s="116">
        <v>45812</v>
      </c>
      <c r="J146" s="117"/>
      <c r="K146" s="117" t="s">
        <v>45</v>
      </c>
      <c r="L146" s="115">
        <v>2</v>
      </c>
      <c r="M146" s="118">
        <v>3</v>
      </c>
    </row>
    <row r="147" spans="1:13" s="82" customFormat="1" ht="57" customHeight="1">
      <c r="A147" s="111">
        <v>518</v>
      </c>
      <c r="B147" s="118" t="str">
        <f t="shared" si="4"/>
        <v>0518/2025</v>
      </c>
      <c r="C147" s="118" t="str">
        <f t="shared" si="5"/>
        <v>INEA.2S.6.0518.2025</v>
      </c>
      <c r="D147" s="114">
        <v>1</v>
      </c>
      <c r="E147" s="115" t="s">
        <v>134</v>
      </c>
      <c r="F147" s="156" t="s">
        <v>227</v>
      </c>
      <c r="G147" s="115"/>
      <c r="H147" s="116">
        <v>45779</v>
      </c>
      <c r="I147" s="116">
        <v>45819</v>
      </c>
      <c r="J147" s="117"/>
      <c r="K147" s="117" t="s">
        <v>45</v>
      </c>
      <c r="L147" s="115">
        <v>2</v>
      </c>
      <c r="M147" s="118">
        <v>3</v>
      </c>
    </row>
    <row r="148" spans="1:13" s="82" customFormat="1" ht="57" customHeight="1">
      <c r="A148" s="111">
        <v>519</v>
      </c>
      <c r="B148" s="118" t="str">
        <f t="shared" si="4"/>
        <v>0519/2025</v>
      </c>
      <c r="C148" s="118" t="str">
        <f t="shared" si="5"/>
        <v>INEA.2S.6.0519.2025</v>
      </c>
      <c r="D148" s="114">
        <v>1</v>
      </c>
      <c r="E148" s="115" t="s">
        <v>134</v>
      </c>
      <c r="F148" s="156" t="s">
        <v>225</v>
      </c>
      <c r="G148" s="115"/>
      <c r="H148" s="116">
        <v>45779</v>
      </c>
      <c r="I148" s="116">
        <v>45811</v>
      </c>
      <c r="J148" s="117"/>
      <c r="K148" s="117" t="s">
        <v>45</v>
      </c>
      <c r="L148" s="115">
        <v>2</v>
      </c>
      <c r="M148" s="118">
        <v>3</v>
      </c>
    </row>
    <row r="149" spans="1:13" s="82" customFormat="1" ht="57" customHeight="1">
      <c r="A149" s="111">
        <v>520</v>
      </c>
      <c r="B149" s="118" t="str">
        <f t="shared" si="4"/>
        <v>0520/2025</v>
      </c>
      <c r="C149" s="118" t="str">
        <f t="shared" si="5"/>
        <v>INEA.2S.6.0520.2025</v>
      </c>
      <c r="D149" s="114">
        <v>1</v>
      </c>
      <c r="E149" s="115" t="s">
        <v>134</v>
      </c>
      <c r="F149" s="156" t="s">
        <v>230</v>
      </c>
      <c r="G149" s="115"/>
      <c r="H149" s="116">
        <v>45779</v>
      </c>
      <c r="I149" s="116">
        <v>45814</v>
      </c>
      <c r="J149" s="117"/>
      <c r="K149" s="117" t="s">
        <v>45</v>
      </c>
      <c r="L149" s="115">
        <v>2</v>
      </c>
      <c r="M149" s="118">
        <v>3</v>
      </c>
    </row>
    <row r="150" spans="1:13" s="82" customFormat="1" ht="57" customHeight="1">
      <c r="A150" s="111">
        <v>521</v>
      </c>
      <c r="B150" s="118" t="str">
        <f t="shared" si="4"/>
        <v>0521/2025</v>
      </c>
      <c r="C150" s="118" t="str">
        <f t="shared" si="5"/>
        <v>INEA.2S.6.0521.2025</v>
      </c>
      <c r="D150" s="114">
        <v>1</v>
      </c>
      <c r="E150" s="115" t="s">
        <v>134</v>
      </c>
      <c r="F150" s="156" t="s">
        <v>212</v>
      </c>
      <c r="G150" s="115"/>
      <c r="H150" s="116">
        <v>45779</v>
      </c>
      <c r="I150" s="116">
        <v>45789</v>
      </c>
      <c r="J150" s="117"/>
      <c r="K150" s="117" t="s">
        <v>45</v>
      </c>
      <c r="L150" s="115">
        <v>2</v>
      </c>
      <c r="M150" s="118">
        <v>3</v>
      </c>
    </row>
    <row r="151" spans="1:13" s="82" customFormat="1" ht="57" customHeight="1">
      <c r="A151" s="111">
        <v>522</v>
      </c>
      <c r="B151" s="118" t="str">
        <f t="shared" si="4"/>
        <v>0522/2025</v>
      </c>
      <c r="C151" s="118" t="str">
        <f t="shared" si="5"/>
        <v>INEA.2S.6.0522.2025</v>
      </c>
      <c r="D151" s="114">
        <v>1</v>
      </c>
      <c r="E151" s="115" t="s">
        <v>134</v>
      </c>
      <c r="F151" s="156" t="s">
        <v>214</v>
      </c>
      <c r="G151" s="115"/>
      <c r="H151" s="116">
        <v>45779</v>
      </c>
      <c r="I151" s="116">
        <v>45796</v>
      </c>
      <c r="J151" s="117"/>
      <c r="K151" s="117" t="s">
        <v>45</v>
      </c>
      <c r="L151" s="115">
        <v>2</v>
      </c>
      <c r="M151" s="118">
        <v>3</v>
      </c>
    </row>
    <row r="152" spans="1:13" s="82" customFormat="1" ht="57" customHeight="1">
      <c r="A152" s="111">
        <v>523</v>
      </c>
      <c r="B152" s="118" t="str">
        <f t="shared" si="4"/>
        <v>0523/2025</v>
      </c>
      <c r="C152" s="118" t="str">
        <f t="shared" si="5"/>
        <v>INEA.2S.6.0523.2025</v>
      </c>
      <c r="D152" s="114">
        <v>1</v>
      </c>
      <c r="E152" s="115" t="s">
        <v>134</v>
      </c>
      <c r="F152" s="156" t="s">
        <v>226</v>
      </c>
      <c r="G152" s="115"/>
      <c r="H152" s="116">
        <v>45779</v>
      </c>
      <c r="I152" s="116">
        <v>45793</v>
      </c>
      <c r="J152" s="117"/>
      <c r="K152" s="117" t="s">
        <v>45</v>
      </c>
      <c r="L152" s="115">
        <v>2</v>
      </c>
      <c r="M152" s="118">
        <v>3</v>
      </c>
    </row>
    <row r="153" spans="1:13" s="82" customFormat="1" ht="57" customHeight="1">
      <c r="A153" s="111">
        <v>524</v>
      </c>
      <c r="B153" s="118" t="str">
        <f t="shared" si="4"/>
        <v>0524/2025</v>
      </c>
      <c r="C153" s="118" t="str">
        <f t="shared" si="5"/>
        <v>INEA.2S.6.0524.2025</v>
      </c>
      <c r="D153" s="114">
        <v>1</v>
      </c>
      <c r="E153" s="115" t="s">
        <v>134</v>
      </c>
      <c r="F153" s="156" t="s">
        <v>216</v>
      </c>
      <c r="G153" s="115"/>
      <c r="H153" s="116">
        <v>45779</v>
      </c>
      <c r="I153" s="116">
        <v>45792</v>
      </c>
      <c r="J153" s="117"/>
      <c r="K153" s="117" t="s">
        <v>45</v>
      </c>
      <c r="L153" s="115">
        <v>2</v>
      </c>
      <c r="M153" s="118">
        <v>3</v>
      </c>
    </row>
    <row r="154" spans="1:13" s="82" customFormat="1" ht="57" customHeight="1">
      <c r="A154" s="111">
        <v>525</v>
      </c>
      <c r="B154" s="118" t="str">
        <f t="shared" si="4"/>
        <v>0525/2025</v>
      </c>
      <c r="C154" s="118" t="str">
        <f t="shared" si="5"/>
        <v>INEA.2S.6.0525.2025</v>
      </c>
      <c r="D154" s="114">
        <v>1</v>
      </c>
      <c r="E154" s="115" t="s">
        <v>134</v>
      </c>
      <c r="F154" s="156" t="s">
        <v>234</v>
      </c>
      <c r="G154" s="115"/>
      <c r="H154" s="116">
        <v>45780</v>
      </c>
      <c r="I154" s="116">
        <v>45919</v>
      </c>
      <c r="J154" s="117"/>
      <c r="K154" s="117" t="s">
        <v>45</v>
      </c>
      <c r="L154" s="115">
        <v>2</v>
      </c>
      <c r="M154" s="118">
        <v>3</v>
      </c>
    </row>
    <row r="155" spans="1:13" s="82" customFormat="1" ht="57" customHeight="1">
      <c r="A155" s="111">
        <v>526</v>
      </c>
      <c r="B155" s="118" t="str">
        <f t="shared" si="4"/>
        <v>0526/2025</v>
      </c>
      <c r="C155" s="118" t="str">
        <f t="shared" si="5"/>
        <v>INEA.2S.6.0526.2025</v>
      </c>
      <c r="D155" s="114">
        <v>1</v>
      </c>
      <c r="E155" s="115" t="s">
        <v>134</v>
      </c>
      <c r="F155" s="156" t="s">
        <v>235</v>
      </c>
      <c r="G155" s="115"/>
      <c r="H155" s="116">
        <v>45780</v>
      </c>
      <c r="I155" s="116">
        <v>45796</v>
      </c>
      <c r="J155" s="117"/>
      <c r="K155" s="117" t="s">
        <v>45</v>
      </c>
      <c r="L155" s="115">
        <v>2</v>
      </c>
      <c r="M155" s="118">
        <v>3</v>
      </c>
    </row>
    <row r="156" spans="1:13" s="82" customFormat="1" ht="57" customHeight="1">
      <c r="A156" s="111">
        <v>527</v>
      </c>
      <c r="B156" s="118" t="str">
        <f t="shared" si="4"/>
        <v>0527/2025</v>
      </c>
      <c r="C156" s="118" t="str">
        <f t="shared" si="5"/>
        <v>INEA.2S.6.0527.2025</v>
      </c>
      <c r="D156" s="114">
        <v>1</v>
      </c>
      <c r="E156" s="115" t="s">
        <v>134</v>
      </c>
      <c r="F156" s="156" t="s">
        <v>236</v>
      </c>
      <c r="G156" s="115"/>
      <c r="H156" s="116">
        <v>45780</v>
      </c>
      <c r="I156" s="116">
        <v>45805</v>
      </c>
      <c r="J156" s="117"/>
      <c r="K156" s="117" t="s">
        <v>45</v>
      </c>
      <c r="L156" s="115">
        <v>2</v>
      </c>
      <c r="M156" s="118">
        <v>3</v>
      </c>
    </row>
    <row r="157" spans="1:13" s="82" customFormat="1" ht="57" customHeight="1">
      <c r="A157" s="111">
        <v>528</v>
      </c>
      <c r="B157" s="118" t="str">
        <f t="shared" si="4"/>
        <v>0528/2025</v>
      </c>
      <c r="C157" s="118" t="str">
        <f t="shared" si="5"/>
        <v>INEA.2S.6.0528.2025</v>
      </c>
      <c r="D157" s="114">
        <v>1</v>
      </c>
      <c r="E157" s="115" t="s">
        <v>134</v>
      </c>
      <c r="F157" s="156" t="s">
        <v>237</v>
      </c>
      <c r="G157" s="115"/>
      <c r="H157" s="116">
        <v>45780</v>
      </c>
      <c r="I157" s="116">
        <v>45804</v>
      </c>
      <c r="J157" s="117"/>
      <c r="K157" s="117" t="s">
        <v>45</v>
      </c>
      <c r="L157" s="115">
        <v>2</v>
      </c>
      <c r="M157" s="118">
        <v>3</v>
      </c>
    </row>
    <row r="158" spans="1:13" s="82" customFormat="1" ht="57" customHeight="1">
      <c r="A158" s="111">
        <v>529</v>
      </c>
      <c r="B158" s="118" t="str">
        <f t="shared" si="4"/>
        <v>0529/2025</v>
      </c>
      <c r="C158" s="118" t="str">
        <f t="shared" si="5"/>
        <v>INEA.2S.6.0529.2025</v>
      </c>
      <c r="D158" s="114">
        <v>1</v>
      </c>
      <c r="E158" s="115" t="s">
        <v>134</v>
      </c>
      <c r="F158" s="156" t="s">
        <v>238</v>
      </c>
      <c r="G158" s="115"/>
      <c r="H158" s="116">
        <v>45780</v>
      </c>
      <c r="I158" s="116">
        <v>45824</v>
      </c>
      <c r="J158" s="117"/>
      <c r="K158" s="117" t="s">
        <v>45</v>
      </c>
      <c r="L158" s="115">
        <v>2</v>
      </c>
      <c r="M158" s="118">
        <v>3</v>
      </c>
    </row>
    <row r="159" spans="1:13" s="82" customFormat="1" ht="57" customHeight="1">
      <c r="A159" s="111">
        <v>530</v>
      </c>
      <c r="B159" s="118" t="str">
        <f t="shared" si="4"/>
        <v>0530/2025</v>
      </c>
      <c r="C159" s="118" t="str">
        <f t="shared" si="5"/>
        <v>INEA.2S.6.0530.2025</v>
      </c>
      <c r="D159" s="114">
        <v>1</v>
      </c>
      <c r="E159" s="115" t="s">
        <v>134</v>
      </c>
      <c r="F159" s="156" t="s">
        <v>239</v>
      </c>
      <c r="G159" s="115"/>
      <c r="H159" s="116">
        <v>45780</v>
      </c>
      <c r="I159" s="116">
        <v>45799</v>
      </c>
      <c r="J159" s="117"/>
      <c r="K159" s="117" t="s">
        <v>45</v>
      </c>
      <c r="L159" s="115">
        <v>2</v>
      </c>
      <c r="M159" s="118">
        <v>3</v>
      </c>
    </row>
    <row r="160" spans="1:13" s="82" customFormat="1" ht="57" customHeight="1">
      <c r="A160" s="111">
        <v>531</v>
      </c>
      <c r="B160" s="118" t="str">
        <f t="shared" si="4"/>
        <v>0531/2025</v>
      </c>
      <c r="C160" s="118" t="str">
        <f t="shared" si="5"/>
        <v>INEA.2S.6.0531.2025</v>
      </c>
      <c r="D160" s="114">
        <v>1</v>
      </c>
      <c r="E160" s="115" t="s">
        <v>134</v>
      </c>
      <c r="F160" s="156" t="s">
        <v>240</v>
      </c>
      <c r="G160" s="115"/>
      <c r="H160" s="116">
        <v>45780</v>
      </c>
      <c r="I160" s="116">
        <v>45798</v>
      </c>
      <c r="J160" s="117"/>
      <c r="K160" s="117" t="s">
        <v>45</v>
      </c>
      <c r="L160" s="115">
        <v>2</v>
      </c>
      <c r="M160" s="118">
        <v>3</v>
      </c>
    </row>
    <row r="161" spans="1:13" s="82" customFormat="1" ht="57" customHeight="1">
      <c r="A161" s="111">
        <v>532</v>
      </c>
      <c r="B161" s="118" t="str">
        <f t="shared" si="4"/>
        <v>0532/2025</v>
      </c>
      <c r="C161" s="118" t="str">
        <f t="shared" si="5"/>
        <v>INEA.2S.6.0532.2025</v>
      </c>
      <c r="D161" s="114">
        <v>1</v>
      </c>
      <c r="E161" s="115" t="s">
        <v>134</v>
      </c>
      <c r="F161" s="156" t="s">
        <v>237</v>
      </c>
      <c r="G161" s="115"/>
      <c r="H161" s="116">
        <v>45780</v>
      </c>
      <c r="I161" s="116">
        <v>45824</v>
      </c>
      <c r="J161" s="117"/>
      <c r="K161" s="117" t="s">
        <v>45</v>
      </c>
      <c r="L161" s="115">
        <v>2</v>
      </c>
      <c r="M161" s="118">
        <v>3</v>
      </c>
    </row>
    <row r="162" spans="1:13" s="82" customFormat="1" ht="57" customHeight="1">
      <c r="A162" s="111">
        <v>533</v>
      </c>
      <c r="B162" s="118" t="str">
        <f t="shared" si="4"/>
        <v>0533/2025</v>
      </c>
      <c r="C162" s="118" t="str">
        <f t="shared" si="5"/>
        <v>INEA.2S.6.0533.2025</v>
      </c>
      <c r="D162" s="114">
        <v>1</v>
      </c>
      <c r="E162" s="115" t="s">
        <v>134</v>
      </c>
      <c r="F162" s="156" t="s">
        <v>241</v>
      </c>
      <c r="G162" s="115"/>
      <c r="H162" s="116">
        <v>45780</v>
      </c>
      <c r="I162" s="116">
        <v>45803</v>
      </c>
      <c r="J162" s="117"/>
      <c r="K162" s="117" t="s">
        <v>45</v>
      </c>
      <c r="L162" s="115">
        <v>2</v>
      </c>
      <c r="M162" s="118">
        <v>3</v>
      </c>
    </row>
    <row r="163" spans="1:13" s="82" customFormat="1" ht="57" customHeight="1">
      <c r="A163" s="111">
        <v>534</v>
      </c>
      <c r="B163" s="118" t="str">
        <f t="shared" si="4"/>
        <v>0534/2025</v>
      </c>
      <c r="C163" s="118" t="str">
        <f t="shared" si="5"/>
        <v>INEA.2S.6.0534.2025</v>
      </c>
      <c r="D163" s="114">
        <v>1</v>
      </c>
      <c r="E163" s="115" t="s">
        <v>134</v>
      </c>
      <c r="F163" s="156" t="s">
        <v>241</v>
      </c>
      <c r="G163" s="115"/>
      <c r="H163" s="116">
        <v>45780</v>
      </c>
      <c r="I163" s="116">
        <v>45824</v>
      </c>
      <c r="J163" s="117"/>
      <c r="K163" s="117" t="s">
        <v>45</v>
      </c>
      <c r="L163" s="115">
        <v>2</v>
      </c>
      <c r="M163" s="118">
        <v>3</v>
      </c>
    </row>
    <row r="164" spans="1:13" s="82" customFormat="1" ht="57" customHeight="1">
      <c r="A164" s="111">
        <v>535</v>
      </c>
      <c r="B164" s="118" t="str">
        <f t="shared" si="4"/>
        <v>0535/2025</v>
      </c>
      <c r="C164" s="118" t="str">
        <f t="shared" si="5"/>
        <v>INEA.2S.6.0535.2025</v>
      </c>
      <c r="D164" s="114">
        <v>1</v>
      </c>
      <c r="E164" s="115" t="s">
        <v>134</v>
      </c>
      <c r="F164" s="156" t="s">
        <v>238</v>
      </c>
      <c r="G164" s="115"/>
      <c r="H164" s="116">
        <v>45780</v>
      </c>
      <c r="I164" s="116">
        <v>45797</v>
      </c>
      <c r="J164" s="117"/>
      <c r="K164" s="117" t="s">
        <v>45</v>
      </c>
      <c r="L164" s="115">
        <v>2</v>
      </c>
      <c r="M164" s="118">
        <v>3</v>
      </c>
    </row>
    <row r="165" spans="1:13" s="82" customFormat="1" ht="57" customHeight="1">
      <c r="A165" s="111">
        <v>536</v>
      </c>
      <c r="B165" s="118" t="str">
        <f t="shared" si="4"/>
        <v>0536/2025</v>
      </c>
      <c r="C165" s="118" t="str">
        <f t="shared" si="5"/>
        <v>INEA.2S.6.0536.2025</v>
      </c>
      <c r="D165" s="114">
        <v>1</v>
      </c>
      <c r="E165" s="115" t="s">
        <v>134</v>
      </c>
      <c r="F165" s="156" t="s">
        <v>242</v>
      </c>
      <c r="G165" s="115"/>
      <c r="H165" s="116">
        <v>45780</v>
      </c>
      <c r="I165" s="116">
        <v>45799</v>
      </c>
      <c r="J165" s="117"/>
      <c r="K165" s="117" t="s">
        <v>45</v>
      </c>
      <c r="L165" s="115">
        <v>2</v>
      </c>
      <c r="M165" s="118">
        <v>3</v>
      </c>
    </row>
    <row r="166" spans="1:13" s="82" customFormat="1" ht="57" customHeight="1">
      <c r="A166" s="111">
        <v>537</v>
      </c>
      <c r="B166" s="118" t="str">
        <f t="shared" si="4"/>
        <v>0537/2025</v>
      </c>
      <c r="C166" s="118" t="str">
        <f t="shared" si="5"/>
        <v>INEA.2S.6.0537.2025</v>
      </c>
      <c r="D166" s="114">
        <v>1</v>
      </c>
      <c r="E166" s="115" t="s">
        <v>134</v>
      </c>
      <c r="F166" s="156" t="s">
        <v>243</v>
      </c>
      <c r="G166" s="115"/>
      <c r="H166" s="116">
        <v>45780</v>
      </c>
      <c r="I166" s="116">
        <v>45801</v>
      </c>
      <c r="J166" s="117"/>
      <c r="K166" s="117" t="s">
        <v>45</v>
      </c>
      <c r="L166" s="115">
        <v>2</v>
      </c>
      <c r="M166" s="118">
        <v>3</v>
      </c>
    </row>
    <row r="167" spans="1:13" s="82" customFormat="1" ht="57" customHeight="1">
      <c r="A167" s="111">
        <v>538</v>
      </c>
      <c r="B167" s="118" t="str">
        <f t="shared" si="4"/>
        <v>0538/2025</v>
      </c>
      <c r="C167" s="118" t="str">
        <f t="shared" si="5"/>
        <v>INEA.2S.6.0538.2025</v>
      </c>
      <c r="D167" s="114">
        <v>1</v>
      </c>
      <c r="E167" s="115" t="s">
        <v>134</v>
      </c>
      <c r="F167" s="156" t="s">
        <v>244</v>
      </c>
      <c r="G167" s="115"/>
      <c r="H167" s="116">
        <v>45780</v>
      </c>
      <c r="I167" s="116">
        <v>45801</v>
      </c>
      <c r="J167" s="117"/>
      <c r="K167" s="117" t="s">
        <v>45</v>
      </c>
      <c r="L167" s="115">
        <v>2</v>
      </c>
      <c r="M167" s="118">
        <v>3</v>
      </c>
    </row>
    <row r="168" spans="1:13" s="82" customFormat="1" ht="57" customHeight="1">
      <c r="A168" s="111">
        <v>539</v>
      </c>
      <c r="B168" s="118" t="str">
        <f t="shared" si="4"/>
        <v>0539/2025</v>
      </c>
      <c r="C168" s="118" t="str">
        <f t="shared" si="5"/>
        <v>INEA.2S.6.0539.2025</v>
      </c>
      <c r="D168" s="114">
        <v>1</v>
      </c>
      <c r="E168" s="115" t="s">
        <v>134</v>
      </c>
      <c r="F168" s="156" t="s">
        <v>234</v>
      </c>
      <c r="G168" s="115"/>
      <c r="H168" s="116">
        <v>45780</v>
      </c>
      <c r="I168" s="116">
        <v>45801</v>
      </c>
      <c r="J168" s="117"/>
      <c r="K168" s="117" t="s">
        <v>45</v>
      </c>
      <c r="L168" s="115">
        <v>2</v>
      </c>
      <c r="M168" s="118">
        <v>3</v>
      </c>
    </row>
    <row r="169" spans="1:13" s="82" customFormat="1" ht="57" customHeight="1">
      <c r="A169" s="111">
        <v>540</v>
      </c>
      <c r="B169" s="118" t="str">
        <f t="shared" si="4"/>
        <v>0540/2025</v>
      </c>
      <c r="C169" s="118" t="str">
        <f t="shared" si="5"/>
        <v>INEA.2S.6.0540.2025</v>
      </c>
      <c r="D169" s="114">
        <v>1</v>
      </c>
      <c r="E169" s="115" t="s">
        <v>134</v>
      </c>
      <c r="F169" s="156" t="s">
        <v>245</v>
      </c>
      <c r="G169" s="115"/>
      <c r="H169" s="116">
        <v>45782</v>
      </c>
      <c r="I169" s="116">
        <v>45828</v>
      </c>
      <c r="J169" s="117"/>
      <c r="K169" s="117" t="s">
        <v>45</v>
      </c>
      <c r="L169" s="115">
        <v>2</v>
      </c>
      <c r="M169" s="118">
        <v>3</v>
      </c>
    </row>
    <row r="170" spans="1:13" s="82" customFormat="1" ht="57" customHeight="1">
      <c r="A170" s="111">
        <v>541</v>
      </c>
      <c r="B170" s="118" t="str">
        <f t="shared" si="4"/>
        <v>0541/2025</v>
      </c>
      <c r="C170" s="118" t="str">
        <f t="shared" si="5"/>
        <v>INEA.2S.6.0541.2025</v>
      </c>
      <c r="D170" s="114">
        <v>1</v>
      </c>
      <c r="E170" s="115" t="s">
        <v>134</v>
      </c>
      <c r="F170" s="156" t="s">
        <v>246</v>
      </c>
      <c r="G170" s="115"/>
      <c r="H170" s="116">
        <v>45783</v>
      </c>
      <c r="I170" s="116">
        <v>45817</v>
      </c>
      <c r="J170" s="117"/>
      <c r="K170" s="117" t="s">
        <v>45</v>
      </c>
      <c r="L170" s="115">
        <v>2</v>
      </c>
      <c r="M170" s="118">
        <v>3</v>
      </c>
    </row>
    <row r="171" spans="1:13" s="82" customFormat="1" ht="57" customHeight="1">
      <c r="A171" s="111">
        <v>542</v>
      </c>
      <c r="B171" s="118" t="str">
        <f t="shared" si="4"/>
        <v>0542/2025</v>
      </c>
      <c r="C171" s="118" t="str">
        <f t="shared" si="5"/>
        <v>INEA.2S.6.0542.2025</v>
      </c>
      <c r="D171" s="114">
        <v>1</v>
      </c>
      <c r="E171" s="115" t="s">
        <v>134</v>
      </c>
      <c r="F171" s="156" t="s">
        <v>247</v>
      </c>
      <c r="G171" s="115"/>
      <c r="H171" s="116">
        <v>45783</v>
      </c>
      <c r="I171" s="116">
        <v>45805</v>
      </c>
      <c r="J171" s="117"/>
      <c r="K171" s="117" t="s">
        <v>45</v>
      </c>
      <c r="L171" s="115">
        <v>2</v>
      </c>
      <c r="M171" s="118">
        <v>3</v>
      </c>
    </row>
    <row r="172" spans="1:13" s="82" customFormat="1" ht="57" customHeight="1">
      <c r="A172" s="111">
        <v>543</v>
      </c>
      <c r="B172" s="118" t="str">
        <f t="shared" si="4"/>
        <v>0543/2025</v>
      </c>
      <c r="C172" s="118" t="str">
        <f t="shared" si="5"/>
        <v>INEA.2S.6.0543.2025</v>
      </c>
      <c r="D172" s="114">
        <v>1</v>
      </c>
      <c r="E172" s="115" t="s">
        <v>134</v>
      </c>
      <c r="F172" s="156" t="s">
        <v>248</v>
      </c>
      <c r="G172" s="115"/>
      <c r="H172" s="116">
        <v>45783</v>
      </c>
      <c r="I172" s="116">
        <v>45791</v>
      </c>
      <c r="J172" s="117"/>
      <c r="K172" s="117" t="s">
        <v>45</v>
      </c>
      <c r="L172" s="115">
        <v>2</v>
      </c>
      <c r="M172" s="118">
        <v>3</v>
      </c>
    </row>
    <row r="173" spans="1:13" s="82" customFormat="1" ht="57" customHeight="1">
      <c r="A173" s="111">
        <v>544</v>
      </c>
      <c r="B173" s="118" t="str">
        <f t="shared" si="4"/>
        <v>0544/2025</v>
      </c>
      <c r="C173" s="118" t="str">
        <f t="shared" si="5"/>
        <v>INEA.2S.6.0544.2025</v>
      </c>
      <c r="D173" s="114">
        <v>1</v>
      </c>
      <c r="E173" s="115" t="s">
        <v>134</v>
      </c>
      <c r="F173" s="156" t="s">
        <v>249</v>
      </c>
      <c r="G173" s="115"/>
      <c r="H173" s="116">
        <v>45783</v>
      </c>
      <c r="I173" s="116">
        <v>45792</v>
      </c>
      <c r="J173" s="117"/>
      <c r="K173" s="117" t="s">
        <v>45</v>
      </c>
      <c r="L173" s="115">
        <v>2</v>
      </c>
      <c r="M173" s="118">
        <v>3</v>
      </c>
    </row>
    <row r="174" spans="1:13" s="82" customFormat="1" ht="57" customHeight="1">
      <c r="A174" s="111">
        <v>545</v>
      </c>
      <c r="B174" s="118" t="str">
        <f t="shared" si="4"/>
        <v>0545/2025</v>
      </c>
      <c r="C174" s="118" t="str">
        <f t="shared" si="5"/>
        <v>INEA.2S.6.0545.2025</v>
      </c>
      <c r="D174" s="114">
        <v>1</v>
      </c>
      <c r="E174" s="115" t="s">
        <v>134</v>
      </c>
      <c r="F174" s="156" t="s">
        <v>247</v>
      </c>
      <c r="G174" s="115"/>
      <c r="H174" s="116">
        <v>45783</v>
      </c>
      <c r="I174" s="116">
        <v>45825</v>
      </c>
      <c r="J174" s="117"/>
      <c r="K174" s="117" t="s">
        <v>45</v>
      </c>
      <c r="L174" s="115">
        <v>2</v>
      </c>
      <c r="M174" s="118">
        <v>3</v>
      </c>
    </row>
    <row r="175" spans="1:13" s="82" customFormat="1" ht="57" customHeight="1">
      <c r="A175" s="111">
        <v>546</v>
      </c>
      <c r="B175" s="118" t="str">
        <f t="shared" si="4"/>
        <v>0546/2025</v>
      </c>
      <c r="C175" s="118" t="str">
        <f t="shared" si="5"/>
        <v>INEA.2S.6.0546.2025</v>
      </c>
      <c r="D175" s="114">
        <v>1</v>
      </c>
      <c r="E175" s="115" t="s">
        <v>134</v>
      </c>
      <c r="F175" s="156" t="s">
        <v>250</v>
      </c>
      <c r="G175" s="115"/>
      <c r="H175" s="116">
        <v>45783</v>
      </c>
      <c r="I175" s="116">
        <v>45790</v>
      </c>
      <c r="J175" s="117"/>
      <c r="K175" s="117" t="s">
        <v>45</v>
      </c>
      <c r="L175" s="115">
        <v>2</v>
      </c>
      <c r="M175" s="118">
        <v>3</v>
      </c>
    </row>
    <row r="176" spans="1:13" s="82" customFormat="1" ht="57" customHeight="1">
      <c r="A176" s="111">
        <v>618</v>
      </c>
      <c r="B176" s="118" t="str">
        <f t="shared" si="4"/>
        <v>0618/2025</v>
      </c>
      <c r="C176" s="118" t="str">
        <f t="shared" si="5"/>
        <v>INEA.2S.6.0618.2025</v>
      </c>
      <c r="D176" s="114">
        <v>1</v>
      </c>
      <c r="E176" s="115" t="s">
        <v>134</v>
      </c>
      <c r="F176" s="157" t="s">
        <v>251</v>
      </c>
      <c r="G176" s="115"/>
      <c r="H176" s="116">
        <v>45783</v>
      </c>
      <c r="I176" s="117"/>
      <c r="J176" s="117"/>
      <c r="K176" s="117" t="s">
        <v>45</v>
      </c>
      <c r="L176" s="115">
        <v>2</v>
      </c>
      <c r="M176" s="118">
        <v>3</v>
      </c>
    </row>
    <row r="177" spans="1:13" s="82" customFormat="1" ht="57" customHeight="1">
      <c r="A177" s="111">
        <v>547</v>
      </c>
      <c r="B177" s="118" t="str">
        <f t="shared" si="4"/>
        <v>0547/2025</v>
      </c>
      <c r="C177" s="118" t="str">
        <f t="shared" si="5"/>
        <v>INEA.2S.6.0547.2025</v>
      </c>
      <c r="D177" s="114">
        <v>1</v>
      </c>
      <c r="E177" s="115" t="s">
        <v>134</v>
      </c>
      <c r="F177" s="156" t="s">
        <v>252</v>
      </c>
      <c r="G177" s="115"/>
      <c r="H177" s="116">
        <v>45784</v>
      </c>
      <c r="I177" s="116">
        <v>45789</v>
      </c>
      <c r="J177" s="117"/>
      <c r="K177" s="117" t="s">
        <v>45</v>
      </c>
      <c r="L177" s="115">
        <v>2</v>
      </c>
      <c r="M177" s="118">
        <v>3</v>
      </c>
    </row>
    <row r="178" spans="1:13" s="82" customFormat="1" ht="57" customHeight="1">
      <c r="A178" s="111">
        <v>548</v>
      </c>
      <c r="B178" s="118" t="str">
        <f t="shared" si="4"/>
        <v>0548/2025</v>
      </c>
      <c r="C178" s="118" t="str">
        <f t="shared" si="5"/>
        <v>INEA.2S.6.0548.2025</v>
      </c>
      <c r="D178" s="114">
        <v>1</v>
      </c>
      <c r="E178" s="115" t="s">
        <v>134</v>
      </c>
      <c r="F178" s="156" t="s">
        <v>253</v>
      </c>
      <c r="G178" s="115"/>
      <c r="H178" s="116">
        <v>45784</v>
      </c>
      <c r="I178" s="116">
        <v>45790</v>
      </c>
      <c r="J178" s="117"/>
      <c r="K178" s="117" t="s">
        <v>45</v>
      </c>
      <c r="L178" s="115">
        <v>2</v>
      </c>
      <c r="M178" s="118">
        <v>3</v>
      </c>
    </row>
    <row r="179" spans="1:13" s="82" customFormat="1" ht="57" customHeight="1">
      <c r="A179" s="111">
        <v>549</v>
      </c>
      <c r="B179" s="118" t="str">
        <f t="shared" si="4"/>
        <v>0549/2025</v>
      </c>
      <c r="C179" s="118" t="str">
        <f t="shared" si="5"/>
        <v>INEA.2S.6.0549.2025</v>
      </c>
      <c r="D179" s="114">
        <v>1</v>
      </c>
      <c r="E179" s="115" t="s">
        <v>134</v>
      </c>
      <c r="F179" s="156" t="s">
        <v>253</v>
      </c>
      <c r="G179" s="115"/>
      <c r="H179" s="116">
        <v>45784</v>
      </c>
      <c r="I179" s="116">
        <v>45803</v>
      </c>
      <c r="J179" s="117"/>
      <c r="K179" s="117" t="s">
        <v>45</v>
      </c>
      <c r="L179" s="115">
        <v>2</v>
      </c>
      <c r="M179" s="118">
        <v>3</v>
      </c>
    </row>
    <row r="180" spans="1:13" s="82" customFormat="1" ht="57" customHeight="1">
      <c r="A180" s="111">
        <v>550</v>
      </c>
      <c r="B180" s="118" t="str">
        <f t="shared" si="4"/>
        <v>0550/2025</v>
      </c>
      <c r="C180" s="118" t="str">
        <f t="shared" si="5"/>
        <v>INEA.2S.6.0550.2025</v>
      </c>
      <c r="D180" s="114">
        <v>1</v>
      </c>
      <c r="E180" s="115" t="s">
        <v>134</v>
      </c>
      <c r="F180" s="156" t="s">
        <v>254</v>
      </c>
      <c r="G180" s="115"/>
      <c r="H180" s="116">
        <v>45784</v>
      </c>
      <c r="I180" s="116">
        <v>45791</v>
      </c>
      <c r="J180" s="117"/>
      <c r="K180" s="117" t="s">
        <v>45</v>
      </c>
      <c r="L180" s="115">
        <v>2</v>
      </c>
      <c r="M180" s="118">
        <v>3</v>
      </c>
    </row>
    <row r="181" spans="1:13" s="82" customFormat="1" ht="57" customHeight="1">
      <c r="A181" s="111">
        <v>551</v>
      </c>
      <c r="B181" s="118" t="str">
        <f t="shared" si="4"/>
        <v>0551/2025</v>
      </c>
      <c r="C181" s="118" t="str">
        <f t="shared" si="5"/>
        <v>INEA.2S.6.0551.2025</v>
      </c>
      <c r="D181" s="114">
        <v>1</v>
      </c>
      <c r="E181" s="115" t="s">
        <v>134</v>
      </c>
      <c r="F181" s="156" t="s">
        <v>255</v>
      </c>
      <c r="G181" s="115"/>
      <c r="H181" s="116">
        <v>45785</v>
      </c>
      <c r="I181" s="116">
        <v>45804</v>
      </c>
      <c r="J181" s="117"/>
      <c r="K181" s="117" t="s">
        <v>45</v>
      </c>
      <c r="L181" s="115">
        <v>2</v>
      </c>
      <c r="M181" s="118">
        <v>3</v>
      </c>
    </row>
    <row r="182" spans="1:13" s="82" customFormat="1" ht="57" customHeight="1">
      <c r="A182" s="111">
        <v>552</v>
      </c>
      <c r="B182" s="118" t="str">
        <f t="shared" si="4"/>
        <v>0552/2025</v>
      </c>
      <c r="C182" s="118" t="str">
        <f t="shared" si="5"/>
        <v>INEA.2S.6.0552.2025</v>
      </c>
      <c r="D182" s="114">
        <v>1</v>
      </c>
      <c r="E182" s="115" t="s">
        <v>134</v>
      </c>
      <c r="F182" s="156" t="s">
        <v>256</v>
      </c>
      <c r="G182" s="115"/>
      <c r="H182" s="116">
        <v>45786</v>
      </c>
      <c r="I182" s="116">
        <v>45807</v>
      </c>
      <c r="J182" s="117"/>
      <c r="K182" s="117" t="s">
        <v>45</v>
      </c>
      <c r="L182" s="115">
        <v>2</v>
      </c>
      <c r="M182" s="118">
        <v>3</v>
      </c>
    </row>
    <row r="183" spans="1:13" s="82" customFormat="1" ht="57" customHeight="1">
      <c r="A183" s="111">
        <v>553</v>
      </c>
      <c r="B183" s="118" t="str">
        <f t="shared" si="4"/>
        <v>0553/2025</v>
      </c>
      <c r="C183" s="118" t="str">
        <f t="shared" si="5"/>
        <v>INEA.2S.6.0553.2025</v>
      </c>
      <c r="D183" s="114">
        <v>1</v>
      </c>
      <c r="E183" s="115" t="s">
        <v>134</v>
      </c>
      <c r="F183" s="156" t="s">
        <v>257</v>
      </c>
      <c r="G183" s="115"/>
      <c r="H183" s="116">
        <v>45787</v>
      </c>
      <c r="I183" s="116">
        <v>45825</v>
      </c>
      <c r="J183" s="117"/>
      <c r="K183" s="117" t="s">
        <v>45</v>
      </c>
      <c r="L183" s="115">
        <v>2</v>
      </c>
      <c r="M183" s="118">
        <v>3</v>
      </c>
    </row>
    <row r="184" spans="1:13" s="82" customFormat="1" ht="57" customHeight="1">
      <c r="A184" s="111">
        <v>554</v>
      </c>
      <c r="B184" s="118" t="str">
        <f t="shared" si="4"/>
        <v>0554/2025</v>
      </c>
      <c r="C184" s="118" t="str">
        <f t="shared" si="5"/>
        <v>INEA.2S.6.0554.2025</v>
      </c>
      <c r="D184" s="114">
        <v>1</v>
      </c>
      <c r="E184" s="115" t="s">
        <v>134</v>
      </c>
      <c r="F184" s="156" t="s">
        <v>258</v>
      </c>
      <c r="G184" s="115"/>
      <c r="H184" s="116">
        <v>45787</v>
      </c>
      <c r="I184" s="116">
        <v>45797</v>
      </c>
      <c r="J184" s="117"/>
      <c r="K184" s="117" t="s">
        <v>45</v>
      </c>
      <c r="L184" s="115">
        <v>2</v>
      </c>
      <c r="M184" s="118">
        <v>3</v>
      </c>
    </row>
    <row r="185" spans="1:13" s="82" customFormat="1" ht="57" customHeight="1">
      <c r="A185" s="111">
        <v>555</v>
      </c>
      <c r="B185" s="118" t="str">
        <f t="shared" si="4"/>
        <v>0555/2025</v>
      </c>
      <c r="C185" s="118" t="str">
        <f t="shared" si="5"/>
        <v>INEA.2S.6.0555.2025</v>
      </c>
      <c r="D185" s="114">
        <v>1</v>
      </c>
      <c r="E185" s="115" t="s">
        <v>134</v>
      </c>
      <c r="F185" s="156" t="s">
        <v>257</v>
      </c>
      <c r="G185" s="115"/>
      <c r="H185" s="116">
        <v>45787</v>
      </c>
      <c r="I185" s="116">
        <v>45805</v>
      </c>
      <c r="J185" s="117"/>
      <c r="K185" s="117" t="s">
        <v>45</v>
      </c>
      <c r="L185" s="115">
        <v>2</v>
      </c>
      <c r="M185" s="118">
        <v>3</v>
      </c>
    </row>
    <row r="186" spans="1:13" s="82" customFormat="1" ht="57" customHeight="1">
      <c r="A186" s="111">
        <v>556</v>
      </c>
      <c r="B186" s="118" t="str">
        <f t="shared" si="4"/>
        <v>0556/2025</v>
      </c>
      <c r="C186" s="118" t="str">
        <f t="shared" si="5"/>
        <v>INEA.2S.6.0556.2025</v>
      </c>
      <c r="D186" s="114">
        <v>1</v>
      </c>
      <c r="E186" s="115" t="s">
        <v>134</v>
      </c>
      <c r="F186" s="156" t="s">
        <v>259</v>
      </c>
      <c r="G186" s="115"/>
      <c r="H186" s="116">
        <v>45787</v>
      </c>
      <c r="I186" s="116">
        <v>45807</v>
      </c>
      <c r="J186" s="117"/>
      <c r="K186" s="117" t="s">
        <v>45</v>
      </c>
      <c r="L186" s="115">
        <v>2</v>
      </c>
      <c r="M186" s="118">
        <v>3</v>
      </c>
    </row>
    <row r="187" spans="1:13" s="82" customFormat="1" ht="57" customHeight="1">
      <c r="A187" s="111">
        <v>557</v>
      </c>
      <c r="B187" s="118" t="str">
        <f t="shared" si="4"/>
        <v>0557/2025</v>
      </c>
      <c r="C187" s="118" t="str">
        <f t="shared" si="5"/>
        <v>INEA.2S.6.0557.2025</v>
      </c>
      <c r="D187" s="114">
        <v>1</v>
      </c>
      <c r="E187" s="115" t="s">
        <v>134</v>
      </c>
      <c r="F187" s="156" t="s">
        <v>260</v>
      </c>
      <c r="G187" s="115"/>
      <c r="H187" s="116">
        <v>45789</v>
      </c>
      <c r="I187" s="116">
        <v>45791</v>
      </c>
      <c r="J187" s="117"/>
      <c r="K187" s="117" t="s">
        <v>45</v>
      </c>
      <c r="L187" s="115">
        <v>2</v>
      </c>
      <c r="M187" s="118">
        <v>3</v>
      </c>
    </row>
    <row r="188" spans="1:13" s="82" customFormat="1" ht="57" customHeight="1">
      <c r="A188" s="111">
        <v>558</v>
      </c>
      <c r="B188" s="118" t="str">
        <f t="shared" si="4"/>
        <v>0558/2025</v>
      </c>
      <c r="C188" s="118" t="str">
        <f t="shared" si="5"/>
        <v>INEA.2S.6.0558.2025</v>
      </c>
      <c r="D188" s="114">
        <v>1</v>
      </c>
      <c r="E188" s="115" t="s">
        <v>134</v>
      </c>
      <c r="F188" s="156" t="s">
        <v>261</v>
      </c>
      <c r="G188" s="115"/>
      <c r="H188" s="116">
        <v>45790</v>
      </c>
      <c r="I188" s="116">
        <v>45902</v>
      </c>
      <c r="J188" s="117"/>
      <c r="K188" s="117" t="s">
        <v>45</v>
      </c>
      <c r="L188" s="115">
        <v>2</v>
      </c>
      <c r="M188" s="118">
        <v>3</v>
      </c>
    </row>
    <row r="189" spans="1:13" s="82" customFormat="1" ht="57" customHeight="1">
      <c r="A189" s="111">
        <v>559</v>
      </c>
      <c r="B189" s="118" t="str">
        <f t="shared" si="4"/>
        <v>0559/2025</v>
      </c>
      <c r="C189" s="118" t="str">
        <f t="shared" si="5"/>
        <v>INEA.2S.6.0559.2025</v>
      </c>
      <c r="D189" s="114">
        <v>1</v>
      </c>
      <c r="E189" s="115" t="s">
        <v>134</v>
      </c>
      <c r="F189" s="156" t="s">
        <v>262</v>
      </c>
      <c r="G189" s="115"/>
      <c r="H189" s="116">
        <v>45790</v>
      </c>
      <c r="I189" s="116">
        <v>45875</v>
      </c>
      <c r="J189" s="117"/>
      <c r="K189" s="117" t="s">
        <v>45</v>
      </c>
      <c r="L189" s="115">
        <v>2</v>
      </c>
      <c r="M189" s="118">
        <v>3</v>
      </c>
    </row>
    <row r="190" spans="1:13" s="82" customFormat="1" ht="57" customHeight="1">
      <c r="A190" s="111">
        <v>560</v>
      </c>
      <c r="B190" s="118" t="str">
        <f t="shared" si="4"/>
        <v>0560/2025</v>
      </c>
      <c r="C190" s="118" t="str">
        <f t="shared" si="5"/>
        <v>INEA.2S.6.0560.2025</v>
      </c>
      <c r="D190" s="114">
        <v>1</v>
      </c>
      <c r="E190" s="115" t="s">
        <v>134</v>
      </c>
      <c r="F190" s="156" t="s">
        <v>263</v>
      </c>
      <c r="G190" s="115"/>
      <c r="H190" s="116">
        <v>45790</v>
      </c>
      <c r="I190" s="116">
        <v>45799</v>
      </c>
      <c r="J190" s="117"/>
      <c r="K190" s="117" t="s">
        <v>45</v>
      </c>
      <c r="L190" s="115">
        <v>2</v>
      </c>
      <c r="M190" s="118">
        <v>3</v>
      </c>
    </row>
    <row r="191" spans="1:13" s="82" customFormat="1" ht="57" customHeight="1">
      <c r="A191" s="111">
        <v>561</v>
      </c>
      <c r="B191" s="118" t="str">
        <f t="shared" si="4"/>
        <v>0561/2025</v>
      </c>
      <c r="C191" s="118" t="str">
        <f t="shared" si="5"/>
        <v>INEA.2S.6.0561.2025</v>
      </c>
      <c r="D191" s="114">
        <v>1</v>
      </c>
      <c r="E191" s="115" t="s">
        <v>134</v>
      </c>
      <c r="F191" s="156" t="s">
        <v>264</v>
      </c>
      <c r="G191" s="115"/>
      <c r="H191" s="116">
        <v>45790</v>
      </c>
      <c r="I191" s="116">
        <v>45950</v>
      </c>
      <c r="J191" s="117"/>
      <c r="K191" s="117" t="s">
        <v>45</v>
      </c>
      <c r="L191" s="115">
        <v>2</v>
      </c>
      <c r="M191" s="118">
        <v>3</v>
      </c>
    </row>
    <row r="192" spans="1:13" s="82" customFormat="1" ht="57" customHeight="1">
      <c r="A192" s="111">
        <v>562</v>
      </c>
      <c r="B192" s="118" t="str">
        <f t="shared" si="4"/>
        <v>0562/2025</v>
      </c>
      <c r="C192" s="118" t="str">
        <f t="shared" si="5"/>
        <v>INEA.2S.6.0562.2025</v>
      </c>
      <c r="D192" s="114">
        <v>1</v>
      </c>
      <c r="E192" s="115" t="s">
        <v>134</v>
      </c>
      <c r="F192" s="156" t="s">
        <v>265</v>
      </c>
      <c r="G192" s="115"/>
      <c r="H192" s="116">
        <v>45790</v>
      </c>
      <c r="I192" s="116">
        <v>45905</v>
      </c>
      <c r="J192" s="117"/>
      <c r="K192" s="117" t="s">
        <v>45</v>
      </c>
      <c r="L192" s="115">
        <v>2</v>
      </c>
      <c r="M192" s="118">
        <v>3</v>
      </c>
    </row>
    <row r="193" spans="1:13" s="82" customFormat="1" ht="57" customHeight="1">
      <c r="A193" s="111">
        <v>563</v>
      </c>
      <c r="B193" s="118" t="str">
        <f t="shared" si="4"/>
        <v>0563/2025</v>
      </c>
      <c r="C193" s="118" t="str">
        <f t="shared" si="5"/>
        <v>INEA.2S.6.0563.2025</v>
      </c>
      <c r="D193" s="114">
        <v>1</v>
      </c>
      <c r="E193" s="115" t="s">
        <v>134</v>
      </c>
      <c r="F193" s="156" t="s">
        <v>266</v>
      </c>
      <c r="G193" s="115"/>
      <c r="H193" s="116">
        <v>45790</v>
      </c>
      <c r="I193" s="116">
        <v>45790</v>
      </c>
      <c r="J193" s="117"/>
      <c r="K193" s="117" t="s">
        <v>45</v>
      </c>
      <c r="L193" s="115">
        <v>2</v>
      </c>
      <c r="M193" s="118">
        <v>3</v>
      </c>
    </row>
    <row r="194" spans="1:13" s="82" customFormat="1" ht="57" customHeight="1">
      <c r="A194" s="111">
        <v>564</v>
      </c>
      <c r="B194" s="118" t="str">
        <f t="shared" si="4"/>
        <v>0564/2025</v>
      </c>
      <c r="C194" s="118" t="str">
        <f t="shared" si="5"/>
        <v>INEA.2S.6.0564.2025</v>
      </c>
      <c r="D194" s="114">
        <v>1</v>
      </c>
      <c r="E194" s="115" t="s">
        <v>134</v>
      </c>
      <c r="F194" s="156" t="s">
        <v>267</v>
      </c>
      <c r="G194" s="115"/>
      <c r="H194" s="116">
        <v>45790</v>
      </c>
      <c r="I194" s="116">
        <v>45803</v>
      </c>
      <c r="J194" s="117"/>
      <c r="K194" s="117" t="s">
        <v>45</v>
      </c>
      <c r="L194" s="115">
        <v>2</v>
      </c>
      <c r="M194" s="118">
        <v>3</v>
      </c>
    </row>
    <row r="195" spans="1:13" s="82" customFormat="1" ht="57" customHeight="1">
      <c r="A195" s="111">
        <v>565</v>
      </c>
      <c r="B195" s="118" t="str">
        <f t="shared" si="4"/>
        <v>0565/2025</v>
      </c>
      <c r="C195" s="118" t="str">
        <f t="shared" si="5"/>
        <v>INEA.2S.6.0565.2025</v>
      </c>
      <c r="D195" s="114">
        <v>1</v>
      </c>
      <c r="E195" s="115" t="s">
        <v>134</v>
      </c>
      <c r="F195" s="156" t="s">
        <v>268</v>
      </c>
      <c r="G195" s="115"/>
      <c r="H195" s="116">
        <v>45790</v>
      </c>
      <c r="I195" s="116">
        <v>45798</v>
      </c>
      <c r="J195" s="117"/>
      <c r="K195" s="117" t="s">
        <v>45</v>
      </c>
      <c r="L195" s="115">
        <v>2</v>
      </c>
      <c r="M195" s="118">
        <v>3</v>
      </c>
    </row>
    <row r="196" spans="1:13" s="82" customFormat="1" ht="57" customHeight="1">
      <c r="A196" s="111">
        <v>566</v>
      </c>
      <c r="B196" s="118" t="str">
        <f t="shared" si="4"/>
        <v>0566/2025</v>
      </c>
      <c r="C196" s="118" t="str">
        <f t="shared" si="5"/>
        <v>INEA.2S.6.0566.2025</v>
      </c>
      <c r="D196" s="114">
        <v>1</v>
      </c>
      <c r="E196" s="115" t="s">
        <v>134</v>
      </c>
      <c r="F196" s="156" t="s">
        <v>269</v>
      </c>
      <c r="G196" s="115"/>
      <c r="H196" s="116">
        <v>45790</v>
      </c>
      <c r="I196" s="116">
        <v>45875</v>
      </c>
      <c r="J196" s="117"/>
      <c r="K196" s="117" t="s">
        <v>45</v>
      </c>
      <c r="L196" s="115">
        <v>2</v>
      </c>
      <c r="M196" s="118">
        <v>3</v>
      </c>
    </row>
    <row r="197" spans="1:13" s="82" customFormat="1" ht="57" customHeight="1">
      <c r="A197" s="111">
        <v>567</v>
      </c>
      <c r="B197" s="118" t="str">
        <f t="shared" si="4"/>
        <v>0567/2025</v>
      </c>
      <c r="C197" s="118" t="str">
        <f t="shared" si="5"/>
        <v>INEA.2S.6.0567.2025</v>
      </c>
      <c r="D197" s="114">
        <v>1</v>
      </c>
      <c r="E197" s="115" t="s">
        <v>134</v>
      </c>
      <c r="F197" s="156" t="s">
        <v>270</v>
      </c>
      <c r="G197" s="115"/>
      <c r="H197" s="116">
        <v>45790</v>
      </c>
      <c r="I197" s="116">
        <v>45905</v>
      </c>
      <c r="J197" s="117"/>
      <c r="K197" s="117" t="s">
        <v>45</v>
      </c>
      <c r="L197" s="115">
        <v>2</v>
      </c>
      <c r="M197" s="118">
        <v>3</v>
      </c>
    </row>
    <row r="198" spans="1:13" s="82" customFormat="1" ht="57" customHeight="1">
      <c r="A198" s="111">
        <v>568</v>
      </c>
      <c r="B198" s="118" t="str">
        <f t="shared" si="4"/>
        <v>0568/2025</v>
      </c>
      <c r="C198" s="118" t="str">
        <f t="shared" si="5"/>
        <v>INEA.2S.6.0568.2025</v>
      </c>
      <c r="D198" s="114">
        <v>1</v>
      </c>
      <c r="E198" s="115" t="s">
        <v>134</v>
      </c>
      <c r="F198" s="156" t="s">
        <v>271</v>
      </c>
      <c r="G198" s="115"/>
      <c r="H198" s="116">
        <v>45791</v>
      </c>
      <c r="I198" s="116">
        <v>45881</v>
      </c>
      <c r="J198" s="117"/>
      <c r="K198" s="117" t="s">
        <v>45</v>
      </c>
      <c r="L198" s="115">
        <v>2</v>
      </c>
      <c r="M198" s="118">
        <v>3</v>
      </c>
    </row>
    <row r="199" spans="1:13" s="82" customFormat="1" ht="57" customHeight="1">
      <c r="A199" s="111">
        <v>569</v>
      </c>
      <c r="B199" s="118" t="str">
        <f t="shared" si="4"/>
        <v>0569/2025</v>
      </c>
      <c r="C199" s="118" t="str">
        <f t="shared" si="5"/>
        <v>INEA.2S.6.0569.2025</v>
      </c>
      <c r="D199" s="114">
        <v>1</v>
      </c>
      <c r="E199" s="115" t="s">
        <v>134</v>
      </c>
      <c r="F199" s="156" t="s">
        <v>272</v>
      </c>
      <c r="G199" s="115"/>
      <c r="H199" s="116">
        <v>45791</v>
      </c>
      <c r="I199" s="116">
        <v>45940</v>
      </c>
      <c r="J199" s="117"/>
      <c r="K199" s="117" t="s">
        <v>45</v>
      </c>
      <c r="L199" s="115">
        <v>2</v>
      </c>
      <c r="M199" s="118">
        <v>3</v>
      </c>
    </row>
    <row r="200" spans="1:13" s="82" customFormat="1" ht="57" customHeight="1">
      <c r="A200" s="111">
        <v>616</v>
      </c>
      <c r="B200" s="118" t="str">
        <f t="shared" si="4"/>
        <v>0616/2025</v>
      </c>
      <c r="C200" s="118" t="str">
        <f t="shared" si="5"/>
        <v>INEA.2S.6.0616.2025</v>
      </c>
      <c r="D200" s="114">
        <v>1</v>
      </c>
      <c r="E200" s="115" t="s">
        <v>134</v>
      </c>
      <c r="F200" s="157" t="s">
        <v>273</v>
      </c>
      <c r="G200" s="115"/>
      <c r="H200" s="116">
        <v>45791</v>
      </c>
      <c r="I200" s="117"/>
      <c r="J200" s="117"/>
      <c r="K200" s="117" t="s">
        <v>45</v>
      </c>
      <c r="L200" s="115">
        <v>2</v>
      </c>
      <c r="M200" s="118">
        <v>3</v>
      </c>
    </row>
    <row r="201" spans="1:13" s="82" customFormat="1" ht="57" customHeight="1">
      <c r="A201" s="111">
        <v>570</v>
      </c>
      <c r="B201" s="118" t="str">
        <f t="shared" si="4"/>
        <v>0570/2025</v>
      </c>
      <c r="C201" s="118" t="str">
        <f t="shared" si="5"/>
        <v>INEA.2S.6.0570.2025</v>
      </c>
      <c r="D201" s="114">
        <v>1</v>
      </c>
      <c r="E201" s="115" t="s">
        <v>134</v>
      </c>
      <c r="F201" s="156" t="s">
        <v>274</v>
      </c>
      <c r="G201" s="115"/>
      <c r="H201" s="116">
        <v>45792</v>
      </c>
      <c r="I201" s="116">
        <v>45804</v>
      </c>
      <c r="J201" s="117"/>
      <c r="K201" s="117" t="s">
        <v>45</v>
      </c>
      <c r="L201" s="115">
        <v>2</v>
      </c>
      <c r="M201" s="118">
        <v>3</v>
      </c>
    </row>
    <row r="202" spans="1:13" s="82" customFormat="1" ht="57" customHeight="1">
      <c r="A202" s="111">
        <v>571</v>
      </c>
      <c r="B202" s="118" t="str">
        <f t="shared" si="4"/>
        <v>0571/2025</v>
      </c>
      <c r="C202" s="118" t="str">
        <f t="shared" si="5"/>
        <v>INEA.2S.6.0571.2025</v>
      </c>
      <c r="D202" s="114">
        <v>1</v>
      </c>
      <c r="E202" s="115" t="s">
        <v>134</v>
      </c>
      <c r="F202" s="156" t="s">
        <v>275</v>
      </c>
      <c r="G202" s="115"/>
      <c r="H202" s="116">
        <v>45792</v>
      </c>
      <c r="I202" s="116">
        <v>45807</v>
      </c>
      <c r="J202" s="117"/>
      <c r="K202" s="117" t="s">
        <v>45</v>
      </c>
      <c r="L202" s="115">
        <v>2</v>
      </c>
      <c r="M202" s="118">
        <v>3</v>
      </c>
    </row>
    <row r="203" spans="1:13" s="82" customFormat="1" ht="57" customHeight="1">
      <c r="A203" s="111">
        <v>572</v>
      </c>
      <c r="B203" s="118" t="str">
        <f t="shared" si="4"/>
        <v>0572/2025</v>
      </c>
      <c r="C203" s="118" t="str">
        <f t="shared" si="5"/>
        <v>INEA.2S.6.0572.2025</v>
      </c>
      <c r="D203" s="114">
        <v>1</v>
      </c>
      <c r="E203" s="115" t="s">
        <v>134</v>
      </c>
      <c r="F203" s="156" t="s">
        <v>276</v>
      </c>
      <c r="G203" s="115"/>
      <c r="H203" s="116">
        <v>45792</v>
      </c>
      <c r="I203" s="116">
        <v>45805</v>
      </c>
      <c r="J203" s="117"/>
      <c r="K203" s="117" t="s">
        <v>45</v>
      </c>
      <c r="L203" s="115">
        <v>2</v>
      </c>
      <c r="M203" s="118">
        <v>3</v>
      </c>
    </row>
    <row r="204" spans="1:13" s="82" customFormat="1" ht="57" customHeight="1">
      <c r="A204" s="111">
        <v>573</v>
      </c>
      <c r="B204" s="118" t="str">
        <f t="shared" si="4"/>
        <v>0573/2025</v>
      </c>
      <c r="C204" s="118" t="str">
        <f t="shared" si="5"/>
        <v>INEA.2S.6.0573.2025</v>
      </c>
      <c r="D204" s="114">
        <v>1</v>
      </c>
      <c r="E204" s="115" t="s">
        <v>134</v>
      </c>
      <c r="F204" s="156" t="s">
        <v>277</v>
      </c>
      <c r="G204" s="115"/>
      <c r="H204" s="116">
        <v>45793</v>
      </c>
      <c r="I204" s="116">
        <v>45793</v>
      </c>
      <c r="J204" s="117"/>
      <c r="K204" s="117" t="s">
        <v>45</v>
      </c>
      <c r="L204" s="115">
        <v>2</v>
      </c>
      <c r="M204" s="118">
        <v>3</v>
      </c>
    </row>
    <row r="205" spans="1:13" s="82" customFormat="1" ht="57" customHeight="1">
      <c r="A205" s="111">
        <v>574</v>
      </c>
      <c r="B205" s="118" t="str">
        <f t="shared" si="4"/>
        <v>0574/2025</v>
      </c>
      <c r="C205" s="118" t="str">
        <f t="shared" si="5"/>
        <v>INEA.2S.6.0574.2025</v>
      </c>
      <c r="D205" s="114">
        <v>1</v>
      </c>
      <c r="E205" s="115" t="s">
        <v>134</v>
      </c>
      <c r="F205" s="157" t="s">
        <v>278</v>
      </c>
      <c r="G205" s="115"/>
      <c r="H205" s="116">
        <v>45793</v>
      </c>
      <c r="I205" s="116">
        <v>45859</v>
      </c>
      <c r="J205" s="117"/>
      <c r="K205" s="117" t="s">
        <v>45</v>
      </c>
      <c r="L205" s="115">
        <v>2</v>
      </c>
      <c r="M205" s="118">
        <v>3</v>
      </c>
    </row>
    <row r="206" spans="1:13" s="82" customFormat="1" ht="57" customHeight="1">
      <c r="A206" s="111">
        <v>575</v>
      </c>
      <c r="B206" s="118" t="str">
        <f t="shared" ref="B206:B269" si="6">CONCATENATE("0",A206,"/2025")</f>
        <v>0575/2025</v>
      </c>
      <c r="C206" s="118" t="str">
        <f t="shared" ref="C206:C269" si="7">CONCATENATE("INEA.2S.6.0",A206,".2025")</f>
        <v>INEA.2S.6.0575.2025</v>
      </c>
      <c r="D206" s="114">
        <v>1</v>
      </c>
      <c r="E206" s="115" t="s">
        <v>134</v>
      </c>
      <c r="F206" s="157" t="s">
        <v>279</v>
      </c>
      <c r="G206" s="115"/>
      <c r="H206" s="116">
        <v>45793</v>
      </c>
      <c r="I206" s="116">
        <v>45803</v>
      </c>
      <c r="J206" s="117"/>
      <c r="K206" s="117" t="s">
        <v>45</v>
      </c>
      <c r="L206" s="115">
        <v>2</v>
      </c>
      <c r="M206" s="118">
        <v>3</v>
      </c>
    </row>
    <row r="207" spans="1:13" s="82" customFormat="1" ht="57" customHeight="1">
      <c r="A207" s="111">
        <v>576</v>
      </c>
      <c r="B207" s="118" t="str">
        <f t="shared" si="6"/>
        <v>0576/2025</v>
      </c>
      <c r="C207" s="118" t="str">
        <f t="shared" si="7"/>
        <v>INEA.2S.6.0576.2025</v>
      </c>
      <c r="D207" s="114">
        <v>1</v>
      </c>
      <c r="E207" s="115" t="s">
        <v>134</v>
      </c>
      <c r="F207" s="157" t="s">
        <v>279</v>
      </c>
      <c r="G207" s="115"/>
      <c r="H207" s="116">
        <v>45793</v>
      </c>
      <c r="I207" s="116">
        <v>45853</v>
      </c>
      <c r="J207" s="117"/>
      <c r="K207" s="117" t="s">
        <v>45</v>
      </c>
      <c r="L207" s="115">
        <v>2</v>
      </c>
      <c r="M207" s="118">
        <v>3</v>
      </c>
    </row>
    <row r="208" spans="1:13" s="82" customFormat="1" ht="57" customHeight="1">
      <c r="A208" s="111">
        <v>577</v>
      </c>
      <c r="B208" s="118" t="str">
        <f t="shared" si="6"/>
        <v>0577/2025</v>
      </c>
      <c r="C208" s="118" t="str">
        <f t="shared" si="7"/>
        <v>INEA.2S.6.0577.2025</v>
      </c>
      <c r="D208" s="114">
        <v>1</v>
      </c>
      <c r="E208" s="115" t="s">
        <v>134</v>
      </c>
      <c r="F208" s="157" t="s">
        <v>278</v>
      </c>
      <c r="G208" s="115"/>
      <c r="H208" s="116">
        <v>45793</v>
      </c>
      <c r="I208" s="116">
        <v>45799</v>
      </c>
      <c r="J208" s="117"/>
      <c r="K208" s="117" t="s">
        <v>45</v>
      </c>
      <c r="L208" s="115">
        <v>2</v>
      </c>
      <c r="M208" s="118">
        <v>3</v>
      </c>
    </row>
    <row r="209" spans="1:13" s="82" customFormat="1" ht="57" customHeight="1">
      <c r="A209" s="111">
        <v>578</v>
      </c>
      <c r="B209" s="118" t="str">
        <f t="shared" si="6"/>
        <v>0578/2025</v>
      </c>
      <c r="C209" s="118" t="str">
        <f t="shared" si="7"/>
        <v>INEA.2S.6.0578.2025</v>
      </c>
      <c r="D209" s="114">
        <v>1</v>
      </c>
      <c r="E209" s="115" t="s">
        <v>134</v>
      </c>
      <c r="F209" s="157" t="s">
        <v>280</v>
      </c>
      <c r="G209" s="115"/>
      <c r="H209" s="116">
        <v>45793</v>
      </c>
      <c r="I209" s="116">
        <v>45849</v>
      </c>
      <c r="J209" s="117"/>
      <c r="K209" s="117" t="s">
        <v>45</v>
      </c>
      <c r="L209" s="115">
        <v>2</v>
      </c>
      <c r="M209" s="118">
        <v>3</v>
      </c>
    </row>
    <row r="210" spans="1:13" s="82" customFormat="1" ht="57" customHeight="1">
      <c r="A210" s="111">
        <v>579</v>
      </c>
      <c r="B210" s="118" t="str">
        <f t="shared" si="6"/>
        <v>0579/2025</v>
      </c>
      <c r="C210" s="118" t="str">
        <f t="shared" si="7"/>
        <v>INEA.2S.6.0579.2025</v>
      </c>
      <c r="D210" s="114">
        <v>1</v>
      </c>
      <c r="E210" s="115" t="s">
        <v>134</v>
      </c>
      <c r="F210" s="157" t="s">
        <v>281</v>
      </c>
      <c r="G210" s="115"/>
      <c r="H210" s="116">
        <v>45793</v>
      </c>
      <c r="I210" s="116">
        <v>45853</v>
      </c>
      <c r="J210" s="117"/>
      <c r="K210" s="117" t="s">
        <v>45</v>
      </c>
      <c r="L210" s="115">
        <v>2</v>
      </c>
      <c r="M210" s="118">
        <v>3</v>
      </c>
    </row>
    <row r="211" spans="1:13" s="82" customFormat="1" ht="57" customHeight="1">
      <c r="A211" s="111">
        <v>580</v>
      </c>
      <c r="B211" s="118" t="str">
        <f t="shared" si="6"/>
        <v>0580/2025</v>
      </c>
      <c r="C211" s="118" t="str">
        <f t="shared" si="7"/>
        <v>INEA.2S.6.0580.2025</v>
      </c>
      <c r="D211" s="114">
        <v>1</v>
      </c>
      <c r="E211" s="115" t="s">
        <v>134</v>
      </c>
      <c r="F211" s="157" t="s">
        <v>282</v>
      </c>
      <c r="G211" s="115"/>
      <c r="H211" s="116">
        <v>45793</v>
      </c>
      <c r="I211" s="116">
        <v>45853</v>
      </c>
      <c r="J211" s="117"/>
      <c r="K211" s="117" t="s">
        <v>45</v>
      </c>
      <c r="L211" s="115">
        <v>2</v>
      </c>
      <c r="M211" s="118">
        <v>3</v>
      </c>
    </row>
    <row r="212" spans="1:13" s="82" customFormat="1" ht="57" customHeight="1">
      <c r="A212" s="111">
        <v>581</v>
      </c>
      <c r="B212" s="118" t="str">
        <f t="shared" si="6"/>
        <v>0581/2025</v>
      </c>
      <c r="C212" s="118" t="str">
        <f t="shared" si="7"/>
        <v>INEA.2S.6.0581.2025</v>
      </c>
      <c r="D212" s="114">
        <v>1</v>
      </c>
      <c r="E212" s="115" t="s">
        <v>134</v>
      </c>
      <c r="F212" s="157" t="s">
        <v>283</v>
      </c>
      <c r="G212" s="115"/>
      <c r="H212" s="116">
        <v>45793</v>
      </c>
      <c r="I212" s="116">
        <v>45947</v>
      </c>
      <c r="J212" s="117"/>
      <c r="K212" s="117" t="s">
        <v>45</v>
      </c>
      <c r="L212" s="115">
        <v>2</v>
      </c>
      <c r="M212" s="118">
        <v>3</v>
      </c>
    </row>
    <row r="213" spans="1:13" s="82" customFormat="1" ht="57" customHeight="1">
      <c r="A213" s="111">
        <v>582</v>
      </c>
      <c r="B213" s="118" t="str">
        <f t="shared" si="6"/>
        <v>0582/2025</v>
      </c>
      <c r="C213" s="118" t="str">
        <f t="shared" si="7"/>
        <v>INEA.2S.6.0582.2025</v>
      </c>
      <c r="D213" s="114">
        <v>1</v>
      </c>
      <c r="E213" s="115" t="s">
        <v>134</v>
      </c>
      <c r="F213" s="157" t="s">
        <v>282</v>
      </c>
      <c r="G213" s="115"/>
      <c r="H213" s="116">
        <v>45793</v>
      </c>
      <c r="I213" s="116">
        <v>45804</v>
      </c>
      <c r="J213" s="117"/>
      <c r="K213" s="117" t="s">
        <v>45</v>
      </c>
      <c r="L213" s="115">
        <v>2</v>
      </c>
      <c r="M213" s="118">
        <v>3</v>
      </c>
    </row>
    <row r="214" spans="1:13" s="82" customFormat="1" ht="57" customHeight="1">
      <c r="A214" s="111">
        <v>583</v>
      </c>
      <c r="B214" s="118" t="str">
        <f t="shared" si="6"/>
        <v>0583/2025</v>
      </c>
      <c r="C214" s="118" t="str">
        <f t="shared" si="7"/>
        <v>INEA.2S.6.0583.2025</v>
      </c>
      <c r="D214" s="114">
        <v>1</v>
      </c>
      <c r="E214" s="115" t="s">
        <v>134</v>
      </c>
      <c r="F214" s="157" t="s">
        <v>281</v>
      </c>
      <c r="G214" s="115"/>
      <c r="H214" s="116">
        <v>45793</v>
      </c>
      <c r="I214" s="116">
        <v>45797</v>
      </c>
      <c r="J214" s="117"/>
      <c r="K214" s="117" t="s">
        <v>45</v>
      </c>
      <c r="L214" s="115">
        <v>2</v>
      </c>
      <c r="M214" s="118">
        <v>3</v>
      </c>
    </row>
    <row r="215" spans="1:13" s="82" customFormat="1" ht="57" customHeight="1">
      <c r="A215" s="111">
        <v>584</v>
      </c>
      <c r="B215" s="118" t="str">
        <f t="shared" si="6"/>
        <v>0584/2025</v>
      </c>
      <c r="C215" s="118" t="str">
        <f t="shared" si="7"/>
        <v>INEA.2S.6.0584.2025</v>
      </c>
      <c r="D215" s="114">
        <v>1</v>
      </c>
      <c r="E215" s="115" t="s">
        <v>134</v>
      </c>
      <c r="F215" s="157" t="s">
        <v>284</v>
      </c>
      <c r="G215" s="115"/>
      <c r="H215" s="116">
        <v>45795</v>
      </c>
      <c r="I215" s="116">
        <v>45798</v>
      </c>
      <c r="J215" s="117"/>
      <c r="K215" s="117" t="s">
        <v>45</v>
      </c>
      <c r="L215" s="115">
        <v>2</v>
      </c>
      <c r="M215" s="118">
        <v>3</v>
      </c>
    </row>
    <row r="216" spans="1:13" s="82" customFormat="1" ht="57" customHeight="1">
      <c r="A216" s="111">
        <v>585</v>
      </c>
      <c r="B216" s="118" t="str">
        <f t="shared" si="6"/>
        <v>0585/2025</v>
      </c>
      <c r="C216" s="118" t="str">
        <f t="shared" si="7"/>
        <v>INEA.2S.6.0585.2025</v>
      </c>
      <c r="D216" s="114">
        <v>1</v>
      </c>
      <c r="E216" s="115" t="s">
        <v>134</v>
      </c>
      <c r="F216" s="157" t="s">
        <v>285</v>
      </c>
      <c r="G216" s="115"/>
      <c r="H216" s="116">
        <v>45795</v>
      </c>
      <c r="I216" s="116">
        <v>45798</v>
      </c>
      <c r="J216" s="117"/>
      <c r="K216" s="117" t="s">
        <v>45</v>
      </c>
      <c r="L216" s="115">
        <v>2</v>
      </c>
      <c r="M216" s="118">
        <v>3</v>
      </c>
    </row>
    <row r="217" spans="1:13" s="82" customFormat="1" ht="57" customHeight="1">
      <c r="A217" s="111">
        <v>586</v>
      </c>
      <c r="B217" s="118" t="str">
        <f t="shared" si="6"/>
        <v>0586/2025</v>
      </c>
      <c r="C217" s="118" t="str">
        <f t="shared" si="7"/>
        <v>INEA.2S.6.0586.2025</v>
      </c>
      <c r="D217" s="114">
        <v>1</v>
      </c>
      <c r="E217" s="115" t="s">
        <v>134</v>
      </c>
      <c r="F217" s="157" t="s">
        <v>286</v>
      </c>
      <c r="G217" s="115"/>
      <c r="H217" s="116">
        <v>45795</v>
      </c>
      <c r="I217" s="116">
        <v>45798</v>
      </c>
      <c r="J217" s="117"/>
      <c r="K217" s="117" t="s">
        <v>45</v>
      </c>
      <c r="L217" s="115">
        <v>2</v>
      </c>
      <c r="M217" s="118">
        <v>3</v>
      </c>
    </row>
    <row r="218" spans="1:13" s="82" customFormat="1" ht="57" customHeight="1">
      <c r="A218" s="111">
        <v>587</v>
      </c>
      <c r="B218" s="118" t="str">
        <f t="shared" si="6"/>
        <v>0587/2025</v>
      </c>
      <c r="C218" s="118" t="str">
        <f t="shared" si="7"/>
        <v>INEA.2S.6.0587.2025</v>
      </c>
      <c r="D218" s="114">
        <v>1</v>
      </c>
      <c r="E218" s="115" t="s">
        <v>134</v>
      </c>
      <c r="F218" s="157" t="s">
        <v>287</v>
      </c>
      <c r="G218" s="115"/>
      <c r="H218" s="116">
        <v>45796</v>
      </c>
      <c r="I218" s="116">
        <v>45799</v>
      </c>
      <c r="J218" s="117"/>
      <c r="K218" s="117" t="s">
        <v>45</v>
      </c>
      <c r="L218" s="115">
        <v>2</v>
      </c>
      <c r="M218" s="118">
        <v>3</v>
      </c>
    </row>
    <row r="219" spans="1:13" s="82" customFormat="1" ht="57" customHeight="1">
      <c r="A219" s="111">
        <v>588</v>
      </c>
      <c r="B219" s="118" t="str">
        <f t="shared" si="6"/>
        <v>0588/2025</v>
      </c>
      <c r="C219" s="118" t="str">
        <f t="shared" si="7"/>
        <v>INEA.2S.6.0588.2025</v>
      </c>
      <c r="D219" s="114">
        <v>1</v>
      </c>
      <c r="E219" s="115" t="s">
        <v>134</v>
      </c>
      <c r="F219" s="157" t="s">
        <v>288</v>
      </c>
      <c r="G219" s="115"/>
      <c r="H219" s="116">
        <v>45796</v>
      </c>
      <c r="I219" s="116">
        <v>45804</v>
      </c>
      <c r="J219" s="117"/>
      <c r="K219" s="117" t="s">
        <v>45</v>
      </c>
      <c r="L219" s="115">
        <v>2</v>
      </c>
      <c r="M219" s="118">
        <v>3</v>
      </c>
    </row>
    <row r="220" spans="1:13" s="82" customFormat="1" ht="57" customHeight="1">
      <c r="A220" s="111">
        <v>589</v>
      </c>
      <c r="B220" s="118" t="str">
        <f t="shared" si="6"/>
        <v>0589/2025</v>
      </c>
      <c r="C220" s="118" t="str">
        <f t="shared" si="7"/>
        <v>INEA.2S.6.0589.2025</v>
      </c>
      <c r="D220" s="114">
        <v>1</v>
      </c>
      <c r="E220" s="115" t="s">
        <v>134</v>
      </c>
      <c r="F220" s="157" t="s">
        <v>287</v>
      </c>
      <c r="G220" s="115"/>
      <c r="H220" s="116">
        <v>45796</v>
      </c>
      <c r="I220" s="116">
        <v>45819</v>
      </c>
      <c r="J220" s="117"/>
      <c r="K220" s="117" t="s">
        <v>45</v>
      </c>
      <c r="L220" s="115">
        <v>2</v>
      </c>
      <c r="M220" s="118">
        <v>3</v>
      </c>
    </row>
    <row r="221" spans="1:13" s="82" customFormat="1" ht="57" customHeight="1">
      <c r="A221" s="111">
        <v>590</v>
      </c>
      <c r="B221" s="118" t="str">
        <f t="shared" si="6"/>
        <v>0590/2025</v>
      </c>
      <c r="C221" s="118" t="str">
        <f t="shared" si="7"/>
        <v>INEA.2S.6.0590.2025</v>
      </c>
      <c r="D221" s="114">
        <v>1</v>
      </c>
      <c r="E221" s="115" t="s">
        <v>134</v>
      </c>
      <c r="F221" s="157" t="s">
        <v>289</v>
      </c>
      <c r="G221" s="115"/>
      <c r="H221" s="116">
        <v>45796</v>
      </c>
      <c r="I221" s="116">
        <v>45797</v>
      </c>
      <c r="J221" s="117"/>
      <c r="K221" s="117" t="s">
        <v>45</v>
      </c>
      <c r="L221" s="115">
        <v>2</v>
      </c>
      <c r="M221" s="118">
        <v>3</v>
      </c>
    </row>
    <row r="222" spans="1:13" s="82" customFormat="1" ht="57" customHeight="1">
      <c r="A222" s="111">
        <v>591</v>
      </c>
      <c r="B222" s="118" t="str">
        <f t="shared" si="6"/>
        <v>0591/2025</v>
      </c>
      <c r="C222" s="118" t="str">
        <f t="shared" si="7"/>
        <v>INEA.2S.6.0591.2025</v>
      </c>
      <c r="D222" s="114">
        <v>1</v>
      </c>
      <c r="E222" s="115" t="s">
        <v>134</v>
      </c>
      <c r="F222" s="157" t="s">
        <v>290</v>
      </c>
      <c r="G222" s="115"/>
      <c r="H222" s="116">
        <v>45796</v>
      </c>
      <c r="I222" s="116">
        <v>45804</v>
      </c>
      <c r="J222" s="117"/>
      <c r="K222" s="117" t="s">
        <v>45</v>
      </c>
      <c r="L222" s="115">
        <v>2</v>
      </c>
      <c r="M222" s="118">
        <v>3</v>
      </c>
    </row>
    <row r="223" spans="1:13" s="82" customFormat="1" ht="57" customHeight="1">
      <c r="A223" s="111">
        <v>592</v>
      </c>
      <c r="B223" s="118" t="str">
        <f t="shared" si="6"/>
        <v>0592/2025</v>
      </c>
      <c r="C223" s="118" t="str">
        <f t="shared" si="7"/>
        <v>INEA.2S.6.0592.2025</v>
      </c>
      <c r="D223" s="114">
        <v>1</v>
      </c>
      <c r="E223" s="115" t="s">
        <v>134</v>
      </c>
      <c r="F223" s="157" t="s">
        <v>291</v>
      </c>
      <c r="G223" s="115"/>
      <c r="H223" s="116">
        <v>45796</v>
      </c>
      <c r="I223" s="116">
        <v>45804</v>
      </c>
      <c r="J223" s="117"/>
      <c r="K223" s="117" t="s">
        <v>45</v>
      </c>
      <c r="L223" s="115">
        <v>2</v>
      </c>
      <c r="M223" s="118">
        <v>3</v>
      </c>
    </row>
    <row r="224" spans="1:13" s="82" customFormat="1" ht="57" customHeight="1">
      <c r="A224" s="111">
        <v>593</v>
      </c>
      <c r="B224" s="118" t="str">
        <f t="shared" si="6"/>
        <v>0593/2025</v>
      </c>
      <c r="C224" s="118" t="str">
        <f t="shared" si="7"/>
        <v>INEA.2S.6.0593.2025</v>
      </c>
      <c r="D224" s="114">
        <v>1</v>
      </c>
      <c r="E224" s="115" t="s">
        <v>134</v>
      </c>
      <c r="F224" s="157" t="s">
        <v>292</v>
      </c>
      <c r="G224" s="115"/>
      <c r="H224" s="116">
        <v>45796</v>
      </c>
      <c r="I224" s="116">
        <v>45803</v>
      </c>
      <c r="J224" s="117"/>
      <c r="K224" s="117" t="s">
        <v>45</v>
      </c>
      <c r="L224" s="115">
        <v>2</v>
      </c>
      <c r="M224" s="118">
        <v>3</v>
      </c>
    </row>
    <row r="225" spans="1:13" s="82" customFormat="1" ht="57" customHeight="1">
      <c r="A225" s="111">
        <v>594</v>
      </c>
      <c r="B225" s="118" t="str">
        <f t="shared" si="6"/>
        <v>0594/2025</v>
      </c>
      <c r="C225" s="118" t="str">
        <f t="shared" si="7"/>
        <v>INEA.2S.6.0594.2025</v>
      </c>
      <c r="D225" s="114">
        <v>1</v>
      </c>
      <c r="E225" s="115" t="s">
        <v>134</v>
      </c>
      <c r="F225" s="157" t="s">
        <v>293</v>
      </c>
      <c r="G225" s="115"/>
      <c r="H225" s="116">
        <v>45796</v>
      </c>
      <c r="I225" s="116">
        <v>45804</v>
      </c>
      <c r="J225" s="117"/>
      <c r="K225" s="117" t="s">
        <v>45</v>
      </c>
      <c r="L225" s="115">
        <v>2</v>
      </c>
      <c r="M225" s="118">
        <v>3</v>
      </c>
    </row>
    <row r="226" spans="1:13" s="82" customFormat="1" ht="57" customHeight="1">
      <c r="A226" s="111">
        <v>595</v>
      </c>
      <c r="B226" s="118" t="str">
        <f t="shared" si="6"/>
        <v>0595/2025</v>
      </c>
      <c r="C226" s="118" t="str">
        <f t="shared" si="7"/>
        <v>INEA.2S.6.0595.2025</v>
      </c>
      <c r="D226" s="114">
        <v>1</v>
      </c>
      <c r="E226" s="115" t="s">
        <v>134</v>
      </c>
      <c r="F226" s="157" t="s">
        <v>294</v>
      </c>
      <c r="G226" s="115"/>
      <c r="H226" s="116">
        <v>45796</v>
      </c>
      <c r="I226" s="116">
        <v>45797</v>
      </c>
      <c r="J226" s="117"/>
      <c r="K226" s="117" t="s">
        <v>45</v>
      </c>
      <c r="L226" s="115">
        <v>2</v>
      </c>
      <c r="M226" s="118">
        <v>3</v>
      </c>
    </row>
    <row r="227" spans="1:13" s="82" customFormat="1" ht="57" customHeight="1">
      <c r="A227" s="111">
        <v>596</v>
      </c>
      <c r="B227" s="118" t="str">
        <f t="shared" si="6"/>
        <v>0596/2025</v>
      </c>
      <c r="C227" s="118" t="str">
        <f t="shared" si="7"/>
        <v>INEA.2S.6.0596.2025</v>
      </c>
      <c r="D227" s="114">
        <v>1</v>
      </c>
      <c r="E227" s="115" t="s">
        <v>134</v>
      </c>
      <c r="F227" s="157" t="s">
        <v>288</v>
      </c>
      <c r="G227" s="115"/>
      <c r="H227" s="116">
        <v>45796</v>
      </c>
      <c r="I227" s="116">
        <v>45833</v>
      </c>
      <c r="J227" s="117"/>
      <c r="K227" s="117" t="s">
        <v>45</v>
      </c>
      <c r="L227" s="115">
        <v>2</v>
      </c>
      <c r="M227" s="118">
        <v>3</v>
      </c>
    </row>
    <row r="228" spans="1:13" s="82" customFormat="1" ht="57" customHeight="1">
      <c r="A228" s="111">
        <v>597</v>
      </c>
      <c r="B228" s="118" t="str">
        <f t="shared" si="6"/>
        <v>0597/2025</v>
      </c>
      <c r="C228" s="118" t="str">
        <f t="shared" si="7"/>
        <v>INEA.2S.6.0597.2025</v>
      </c>
      <c r="D228" s="114">
        <v>1</v>
      </c>
      <c r="E228" s="115" t="s">
        <v>134</v>
      </c>
      <c r="F228" s="157" t="s">
        <v>295</v>
      </c>
      <c r="G228" s="115"/>
      <c r="H228" s="116">
        <v>45796</v>
      </c>
      <c r="I228" s="116">
        <v>45804</v>
      </c>
      <c r="J228" s="117"/>
      <c r="K228" s="117" t="s">
        <v>45</v>
      </c>
      <c r="L228" s="115">
        <v>2</v>
      </c>
      <c r="M228" s="118">
        <v>3</v>
      </c>
    </row>
    <row r="229" spans="1:13" s="82" customFormat="1" ht="57" customHeight="1">
      <c r="A229" s="111">
        <v>598</v>
      </c>
      <c r="B229" s="118" t="str">
        <f t="shared" si="6"/>
        <v>0598/2025</v>
      </c>
      <c r="C229" s="118" t="str">
        <f t="shared" si="7"/>
        <v>INEA.2S.6.0598.2025</v>
      </c>
      <c r="D229" s="114">
        <v>1</v>
      </c>
      <c r="E229" s="115" t="s">
        <v>134</v>
      </c>
      <c r="F229" s="157" t="s">
        <v>290</v>
      </c>
      <c r="G229" s="115"/>
      <c r="H229" s="116">
        <v>45796</v>
      </c>
      <c r="I229" s="116">
        <v>45833</v>
      </c>
      <c r="J229" s="117"/>
      <c r="K229" s="117" t="s">
        <v>45</v>
      </c>
      <c r="L229" s="115">
        <v>2</v>
      </c>
      <c r="M229" s="118">
        <v>3</v>
      </c>
    </row>
    <row r="230" spans="1:13" s="82" customFormat="1" ht="57" customHeight="1">
      <c r="A230" s="111">
        <v>599</v>
      </c>
      <c r="B230" s="118" t="str">
        <f t="shared" si="6"/>
        <v>0599/2025</v>
      </c>
      <c r="C230" s="118" t="str">
        <f t="shared" si="7"/>
        <v>INEA.2S.6.0599.2025</v>
      </c>
      <c r="D230" s="114">
        <v>1</v>
      </c>
      <c r="E230" s="115" t="s">
        <v>134</v>
      </c>
      <c r="F230" s="157" t="s">
        <v>296</v>
      </c>
      <c r="G230" s="115"/>
      <c r="H230" s="116">
        <v>45796</v>
      </c>
      <c r="I230" s="116">
        <v>45797</v>
      </c>
      <c r="J230" s="117"/>
      <c r="K230" s="117" t="s">
        <v>45</v>
      </c>
      <c r="L230" s="115">
        <v>2</v>
      </c>
      <c r="M230" s="118">
        <v>3</v>
      </c>
    </row>
    <row r="231" spans="1:13" s="82" customFormat="1" ht="57" customHeight="1">
      <c r="A231" s="111">
        <v>600</v>
      </c>
      <c r="B231" s="118" t="str">
        <f t="shared" si="6"/>
        <v>0600/2025</v>
      </c>
      <c r="C231" s="118" t="str">
        <f t="shared" si="7"/>
        <v>INEA.2S.6.0600.2025</v>
      </c>
      <c r="D231" s="114">
        <v>1</v>
      </c>
      <c r="E231" s="115" t="s">
        <v>134</v>
      </c>
      <c r="F231" s="157" t="s">
        <v>297</v>
      </c>
      <c r="G231" s="115"/>
      <c r="H231" s="116">
        <v>45797</v>
      </c>
      <c r="I231" s="116">
        <v>45839</v>
      </c>
      <c r="J231" s="117"/>
      <c r="K231" s="117" t="s">
        <v>45</v>
      </c>
      <c r="L231" s="115">
        <v>2</v>
      </c>
      <c r="M231" s="118">
        <v>3</v>
      </c>
    </row>
    <row r="232" spans="1:13" s="82" customFormat="1" ht="57" customHeight="1">
      <c r="A232" s="111">
        <v>601</v>
      </c>
      <c r="B232" s="118" t="str">
        <f t="shared" si="6"/>
        <v>0601/2025</v>
      </c>
      <c r="C232" s="118" t="str">
        <f t="shared" si="7"/>
        <v>INEA.2S.6.0601.2025</v>
      </c>
      <c r="D232" s="114">
        <v>1</v>
      </c>
      <c r="E232" s="115" t="s">
        <v>134</v>
      </c>
      <c r="F232" s="157" t="s">
        <v>298</v>
      </c>
      <c r="G232" s="115"/>
      <c r="H232" s="116">
        <v>45797</v>
      </c>
      <c r="I232" s="116">
        <v>45954</v>
      </c>
      <c r="J232" s="117"/>
      <c r="K232" s="117" t="s">
        <v>45</v>
      </c>
      <c r="L232" s="115">
        <v>2</v>
      </c>
      <c r="M232" s="118">
        <v>3</v>
      </c>
    </row>
    <row r="233" spans="1:13" s="82" customFormat="1" ht="57" customHeight="1">
      <c r="A233" s="111">
        <v>602</v>
      </c>
      <c r="B233" s="118" t="str">
        <f t="shared" si="6"/>
        <v>0602/2025</v>
      </c>
      <c r="C233" s="118" t="str">
        <f t="shared" si="7"/>
        <v>INEA.2S.6.0602.2025</v>
      </c>
      <c r="D233" s="114">
        <v>1</v>
      </c>
      <c r="E233" s="115" t="s">
        <v>134</v>
      </c>
      <c r="F233" s="157" t="s">
        <v>299</v>
      </c>
      <c r="G233" s="115"/>
      <c r="H233" s="116">
        <v>45797</v>
      </c>
      <c r="I233" s="116">
        <v>45799</v>
      </c>
      <c r="J233" s="117"/>
      <c r="K233" s="117" t="s">
        <v>45</v>
      </c>
      <c r="L233" s="115">
        <v>2</v>
      </c>
      <c r="M233" s="118">
        <v>3</v>
      </c>
    </row>
    <row r="234" spans="1:13" s="82" customFormat="1" ht="57" customHeight="1">
      <c r="A234" s="111">
        <v>603</v>
      </c>
      <c r="B234" s="118" t="str">
        <f t="shared" si="6"/>
        <v>0603/2025</v>
      </c>
      <c r="C234" s="118" t="str">
        <f t="shared" si="7"/>
        <v>INEA.2S.6.0603.2025</v>
      </c>
      <c r="D234" s="114">
        <v>1</v>
      </c>
      <c r="E234" s="115" t="s">
        <v>134</v>
      </c>
      <c r="F234" s="157" t="s">
        <v>300</v>
      </c>
      <c r="G234" s="115"/>
      <c r="H234" s="116">
        <v>45797</v>
      </c>
      <c r="I234" s="116">
        <v>45813</v>
      </c>
      <c r="J234" s="117"/>
      <c r="K234" s="117" t="s">
        <v>45</v>
      </c>
      <c r="L234" s="115">
        <v>2</v>
      </c>
      <c r="M234" s="118">
        <v>3</v>
      </c>
    </row>
    <row r="235" spans="1:13" s="82" customFormat="1" ht="57" customHeight="1">
      <c r="A235" s="111">
        <v>604</v>
      </c>
      <c r="B235" s="118" t="str">
        <f t="shared" si="6"/>
        <v>0604/2025</v>
      </c>
      <c r="C235" s="118" t="str">
        <f t="shared" si="7"/>
        <v>INEA.2S.6.0604.2025</v>
      </c>
      <c r="D235" s="114">
        <v>1</v>
      </c>
      <c r="E235" s="115" t="s">
        <v>134</v>
      </c>
      <c r="F235" s="157" t="s">
        <v>301</v>
      </c>
      <c r="G235" s="115"/>
      <c r="H235" s="116">
        <v>45797</v>
      </c>
      <c r="I235" s="116">
        <v>45813</v>
      </c>
      <c r="J235" s="117"/>
      <c r="K235" s="117" t="s">
        <v>45</v>
      </c>
      <c r="L235" s="115">
        <v>2</v>
      </c>
      <c r="M235" s="118">
        <v>3</v>
      </c>
    </row>
    <row r="236" spans="1:13" s="82" customFormat="1" ht="57" customHeight="1">
      <c r="A236" s="111">
        <v>605</v>
      </c>
      <c r="B236" s="118" t="str">
        <f t="shared" si="6"/>
        <v>0605/2025</v>
      </c>
      <c r="C236" s="118" t="str">
        <f t="shared" si="7"/>
        <v>INEA.2S.6.0605.2025</v>
      </c>
      <c r="D236" s="114">
        <v>1</v>
      </c>
      <c r="E236" s="115" t="s">
        <v>134</v>
      </c>
      <c r="F236" s="157" t="s">
        <v>297</v>
      </c>
      <c r="G236" s="115"/>
      <c r="H236" s="116">
        <v>45797</v>
      </c>
      <c r="I236" s="116">
        <v>45813</v>
      </c>
      <c r="J236" s="117"/>
      <c r="K236" s="117" t="s">
        <v>45</v>
      </c>
      <c r="L236" s="115">
        <v>2</v>
      </c>
      <c r="M236" s="118">
        <v>3</v>
      </c>
    </row>
    <row r="237" spans="1:13" s="82" customFormat="1" ht="57" customHeight="1">
      <c r="A237" s="111">
        <v>606</v>
      </c>
      <c r="B237" s="118" t="str">
        <f t="shared" si="6"/>
        <v>0606/2025</v>
      </c>
      <c r="C237" s="118" t="str">
        <f t="shared" si="7"/>
        <v>INEA.2S.6.0606.2025</v>
      </c>
      <c r="D237" s="114">
        <v>1</v>
      </c>
      <c r="E237" s="115" t="s">
        <v>134</v>
      </c>
      <c r="F237" s="157" t="s">
        <v>302</v>
      </c>
      <c r="G237" s="115"/>
      <c r="H237" s="116">
        <v>45797</v>
      </c>
      <c r="I237" s="116">
        <v>45803</v>
      </c>
      <c r="J237" s="117"/>
      <c r="K237" s="117" t="s">
        <v>45</v>
      </c>
      <c r="L237" s="115">
        <v>2</v>
      </c>
      <c r="M237" s="118">
        <v>3</v>
      </c>
    </row>
    <row r="238" spans="1:13" s="82" customFormat="1" ht="57" customHeight="1">
      <c r="A238" s="111">
        <v>607</v>
      </c>
      <c r="B238" s="118" t="str">
        <f t="shared" si="6"/>
        <v>0607/2025</v>
      </c>
      <c r="C238" s="118" t="str">
        <f t="shared" si="7"/>
        <v>INEA.2S.6.0607.2025</v>
      </c>
      <c r="D238" s="114">
        <v>1</v>
      </c>
      <c r="E238" s="115" t="s">
        <v>134</v>
      </c>
      <c r="F238" s="157" t="s">
        <v>303</v>
      </c>
      <c r="G238" s="115"/>
      <c r="H238" s="116">
        <v>45799</v>
      </c>
      <c r="I238" s="116">
        <v>45803</v>
      </c>
      <c r="J238" s="117"/>
      <c r="K238" s="117" t="s">
        <v>45</v>
      </c>
      <c r="L238" s="115">
        <v>2</v>
      </c>
      <c r="M238" s="118">
        <v>3</v>
      </c>
    </row>
    <row r="239" spans="1:13" s="82" customFormat="1" ht="57" customHeight="1">
      <c r="A239" s="111">
        <v>608</v>
      </c>
      <c r="B239" s="118" t="str">
        <f t="shared" si="6"/>
        <v>0608/2025</v>
      </c>
      <c r="C239" s="118" t="str">
        <f t="shared" si="7"/>
        <v>INEA.2S.6.0608.2025</v>
      </c>
      <c r="D239" s="114">
        <v>1</v>
      </c>
      <c r="E239" s="115" t="s">
        <v>134</v>
      </c>
      <c r="F239" s="157" t="s">
        <v>304</v>
      </c>
      <c r="G239" s="115"/>
      <c r="H239" s="116">
        <v>45799</v>
      </c>
      <c r="I239" s="116">
        <v>45799</v>
      </c>
      <c r="J239" s="117"/>
      <c r="K239" s="117" t="s">
        <v>45</v>
      </c>
      <c r="L239" s="115">
        <v>2</v>
      </c>
      <c r="M239" s="118">
        <v>3</v>
      </c>
    </row>
    <row r="240" spans="1:13" s="82" customFormat="1" ht="57" customHeight="1">
      <c r="A240" s="111">
        <v>609</v>
      </c>
      <c r="B240" s="118" t="str">
        <f t="shared" si="6"/>
        <v>0609/2025</v>
      </c>
      <c r="C240" s="118" t="str">
        <f t="shared" si="7"/>
        <v>INEA.2S.6.0609.2025</v>
      </c>
      <c r="D240" s="114">
        <v>1</v>
      </c>
      <c r="E240" s="115" t="s">
        <v>134</v>
      </c>
      <c r="F240" s="157" t="s">
        <v>305</v>
      </c>
      <c r="G240" s="115"/>
      <c r="H240" s="116">
        <v>45805</v>
      </c>
      <c r="I240" s="116">
        <v>45806</v>
      </c>
      <c r="J240" s="117"/>
      <c r="K240" s="117" t="s">
        <v>45</v>
      </c>
      <c r="L240" s="115">
        <v>2</v>
      </c>
      <c r="M240" s="118">
        <v>3</v>
      </c>
    </row>
    <row r="241" spans="1:13" s="82" customFormat="1" ht="57" customHeight="1">
      <c r="A241" s="111">
        <v>610</v>
      </c>
      <c r="B241" s="118" t="str">
        <f t="shared" si="6"/>
        <v>0610/2025</v>
      </c>
      <c r="C241" s="118" t="str">
        <f t="shared" si="7"/>
        <v>INEA.2S.6.0610.2025</v>
      </c>
      <c r="D241" s="114">
        <v>1</v>
      </c>
      <c r="E241" s="115" t="s">
        <v>134</v>
      </c>
      <c r="F241" s="157" t="s">
        <v>306</v>
      </c>
      <c r="G241" s="115"/>
      <c r="H241" s="116">
        <v>45805</v>
      </c>
      <c r="I241" s="116">
        <v>45813</v>
      </c>
      <c r="J241" s="117"/>
      <c r="K241" s="117" t="s">
        <v>45</v>
      </c>
      <c r="L241" s="115">
        <v>2</v>
      </c>
      <c r="M241" s="118">
        <v>3</v>
      </c>
    </row>
    <row r="242" spans="1:13" s="82" customFormat="1" ht="57" customHeight="1">
      <c r="A242" s="111">
        <v>611</v>
      </c>
      <c r="B242" s="118" t="str">
        <f t="shared" si="6"/>
        <v>0611/2025</v>
      </c>
      <c r="C242" s="118" t="str">
        <f t="shared" si="7"/>
        <v>INEA.2S.6.0611.2025</v>
      </c>
      <c r="D242" s="114">
        <v>1</v>
      </c>
      <c r="E242" s="115" t="s">
        <v>134</v>
      </c>
      <c r="F242" s="157" t="s">
        <v>306</v>
      </c>
      <c r="G242" s="115"/>
      <c r="H242" s="116">
        <v>45805</v>
      </c>
      <c r="I242" s="116">
        <v>45806</v>
      </c>
      <c r="J242" s="117"/>
      <c r="K242" s="117" t="s">
        <v>45</v>
      </c>
      <c r="L242" s="115">
        <v>2</v>
      </c>
      <c r="M242" s="118">
        <v>3</v>
      </c>
    </row>
    <row r="243" spans="1:13" s="82" customFormat="1" ht="57" customHeight="1">
      <c r="A243" s="111">
        <v>612</v>
      </c>
      <c r="B243" s="118" t="str">
        <f t="shared" si="6"/>
        <v>0612/2025</v>
      </c>
      <c r="C243" s="118" t="str">
        <f t="shared" si="7"/>
        <v>INEA.2S.6.0612.2025</v>
      </c>
      <c r="D243" s="114">
        <v>1</v>
      </c>
      <c r="E243" s="115" t="s">
        <v>134</v>
      </c>
      <c r="F243" s="157" t="s">
        <v>307</v>
      </c>
      <c r="G243" s="115"/>
      <c r="H243" s="116">
        <v>45805</v>
      </c>
      <c r="I243" s="116">
        <v>45881</v>
      </c>
      <c r="J243" s="117"/>
      <c r="K243" s="117" t="s">
        <v>45</v>
      </c>
      <c r="L243" s="115">
        <v>2</v>
      </c>
      <c r="M243" s="118">
        <v>3</v>
      </c>
    </row>
    <row r="244" spans="1:13" s="82" customFormat="1" ht="57" customHeight="1">
      <c r="A244" s="111">
        <v>613</v>
      </c>
      <c r="B244" s="118" t="str">
        <f t="shared" si="6"/>
        <v>0613/2025</v>
      </c>
      <c r="C244" s="118" t="str">
        <f t="shared" si="7"/>
        <v>INEA.2S.6.0613.2025</v>
      </c>
      <c r="D244" s="114">
        <v>1</v>
      </c>
      <c r="E244" s="115" t="s">
        <v>134</v>
      </c>
      <c r="F244" s="157" t="s">
        <v>308</v>
      </c>
      <c r="G244" s="115"/>
      <c r="H244" s="116">
        <v>45806</v>
      </c>
      <c r="I244" s="116">
        <v>45867</v>
      </c>
      <c r="J244" s="117"/>
      <c r="K244" s="117" t="s">
        <v>45</v>
      </c>
      <c r="L244" s="115">
        <v>2</v>
      </c>
      <c r="M244" s="118">
        <v>3</v>
      </c>
    </row>
    <row r="245" spans="1:13" s="82" customFormat="1" ht="57" customHeight="1">
      <c r="A245" s="111">
        <v>617</v>
      </c>
      <c r="B245" s="118" t="str">
        <f t="shared" si="6"/>
        <v>0617/2025</v>
      </c>
      <c r="C245" s="118" t="str">
        <f t="shared" si="7"/>
        <v>INEA.2S.6.0617.2025</v>
      </c>
      <c r="D245" s="114">
        <v>1</v>
      </c>
      <c r="E245" s="115" t="s">
        <v>134</v>
      </c>
      <c r="F245" s="157" t="s">
        <v>308</v>
      </c>
      <c r="G245" s="115"/>
      <c r="H245" s="116">
        <v>45806</v>
      </c>
      <c r="I245" s="117"/>
      <c r="J245" s="117"/>
      <c r="K245" s="117" t="s">
        <v>45</v>
      </c>
      <c r="L245" s="115">
        <v>2</v>
      </c>
      <c r="M245" s="118">
        <v>3</v>
      </c>
    </row>
    <row r="246" spans="1:13" s="82" customFormat="1" ht="57" customHeight="1">
      <c r="A246" s="111">
        <v>614</v>
      </c>
      <c r="B246" s="118" t="str">
        <f t="shared" si="6"/>
        <v>0614/2025</v>
      </c>
      <c r="C246" s="118" t="str">
        <f t="shared" si="7"/>
        <v>INEA.2S.6.0614.2025</v>
      </c>
      <c r="D246" s="114">
        <v>1</v>
      </c>
      <c r="E246" s="115" t="s">
        <v>134</v>
      </c>
      <c r="F246" s="157" t="s">
        <v>309</v>
      </c>
      <c r="G246" s="115"/>
      <c r="H246" s="116">
        <v>45808</v>
      </c>
      <c r="I246" s="116">
        <v>45821</v>
      </c>
      <c r="J246" s="117"/>
      <c r="K246" s="117" t="s">
        <v>45</v>
      </c>
      <c r="L246" s="115">
        <v>2</v>
      </c>
      <c r="M246" s="118">
        <v>3</v>
      </c>
    </row>
    <row r="247" spans="1:13" s="82" customFormat="1" ht="57" customHeight="1">
      <c r="A247" s="111">
        <v>615</v>
      </c>
      <c r="B247" s="118" t="str">
        <f t="shared" si="6"/>
        <v>0615/2025</v>
      </c>
      <c r="C247" s="118" t="str">
        <f t="shared" si="7"/>
        <v>INEA.2S.6.0615.2025</v>
      </c>
      <c r="D247" s="114">
        <v>1</v>
      </c>
      <c r="E247" s="115" t="s">
        <v>134</v>
      </c>
      <c r="F247" s="157" t="s">
        <v>309</v>
      </c>
      <c r="G247" s="115"/>
      <c r="H247" s="116">
        <v>45808</v>
      </c>
      <c r="I247" s="116">
        <v>45839</v>
      </c>
      <c r="J247" s="117"/>
      <c r="K247" s="117" t="s">
        <v>45</v>
      </c>
      <c r="L247" s="115">
        <v>2</v>
      </c>
      <c r="M247" s="118">
        <v>3</v>
      </c>
    </row>
    <row r="248" spans="1:13" s="82" customFormat="1" ht="57" customHeight="1">
      <c r="A248" s="111">
        <v>619</v>
      </c>
      <c r="B248" s="118" t="str">
        <f t="shared" si="6"/>
        <v>0619/2025</v>
      </c>
      <c r="C248" s="118" t="str">
        <f t="shared" si="7"/>
        <v>INEA.2S.6.0619.2025</v>
      </c>
      <c r="D248" s="114">
        <v>1</v>
      </c>
      <c r="E248" s="115" t="s">
        <v>134</v>
      </c>
      <c r="F248" s="157" t="s">
        <v>310</v>
      </c>
      <c r="G248" s="115"/>
      <c r="H248" s="116">
        <v>45810</v>
      </c>
      <c r="I248" s="116">
        <v>45826</v>
      </c>
      <c r="J248" s="117"/>
      <c r="K248" s="117" t="s">
        <v>45</v>
      </c>
      <c r="L248" s="115">
        <v>2</v>
      </c>
      <c r="M248" s="118">
        <v>3</v>
      </c>
    </row>
    <row r="249" spans="1:13" s="82" customFormat="1" ht="57" customHeight="1">
      <c r="A249" s="111">
        <v>620</v>
      </c>
      <c r="B249" s="118" t="str">
        <f t="shared" si="6"/>
        <v>0620/2025</v>
      </c>
      <c r="C249" s="118" t="str">
        <f t="shared" si="7"/>
        <v>INEA.2S.6.0620.2025</v>
      </c>
      <c r="D249" s="114">
        <v>1</v>
      </c>
      <c r="E249" s="115" t="s">
        <v>134</v>
      </c>
      <c r="F249" s="157" t="s">
        <v>311</v>
      </c>
      <c r="G249" s="115"/>
      <c r="H249" s="116">
        <v>45810</v>
      </c>
      <c r="I249" s="116">
        <v>45827</v>
      </c>
      <c r="J249" s="117"/>
      <c r="K249" s="117" t="s">
        <v>45</v>
      </c>
      <c r="L249" s="115">
        <v>2</v>
      </c>
      <c r="M249" s="118">
        <v>3</v>
      </c>
    </row>
    <row r="250" spans="1:13" s="82" customFormat="1" ht="57" customHeight="1">
      <c r="A250" s="111">
        <v>621</v>
      </c>
      <c r="B250" s="118" t="str">
        <f t="shared" si="6"/>
        <v>0621/2025</v>
      </c>
      <c r="C250" s="118" t="str">
        <f t="shared" si="7"/>
        <v>INEA.2S.6.0621.2025</v>
      </c>
      <c r="D250" s="114">
        <v>1</v>
      </c>
      <c r="E250" s="115" t="s">
        <v>134</v>
      </c>
      <c r="F250" s="157" t="s">
        <v>312</v>
      </c>
      <c r="G250" s="115"/>
      <c r="H250" s="116">
        <v>45810</v>
      </c>
      <c r="I250" s="116">
        <v>45825</v>
      </c>
      <c r="J250" s="117"/>
      <c r="K250" s="117" t="s">
        <v>45</v>
      </c>
      <c r="L250" s="115">
        <v>2</v>
      </c>
      <c r="M250" s="118">
        <v>3</v>
      </c>
    </row>
    <row r="251" spans="1:13" s="82" customFormat="1" ht="57" customHeight="1">
      <c r="A251" s="111">
        <v>622</v>
      </c>
      <c r="B251" s="118" t="str">
        <f t="shared" si="6"/>
        <v>0622/2025</v>
      </c>
      <c r="C251" s="118" t="str">
        <f t="shared" si="7"/>
        <v>INEA.2S.6.0622.2025</v>
      </c>
      <c r="D251" s="114">
        <v>1</v>
      </c>
      <c r="E251" s="115" t="s">
        <v>134</v>
      </c>
      <c r="F251" s="157" t="s">
        <v>313</v>
      </c>
      <c r="G251" s="115"/>
      <c r="H251" s="116">
        <v>45810</v>
      </c>
      <c r="I251" s="116">
        <v>45964</v>
      </c>
      <c r="J251" s="117"/>
      <c r="K251" s="117" t="s">
        <v>45</v>
      </c>
      <c r="L251" s="115">
        <v>2</v>
      </c>
      <c r="M251" s="118">
        <v>3</v>
      </c>
    </row>
    <row r="252" spans="1:13" s="82" customFormat="1" ht="57" customHeight="1">
      <c r="A252" s="111">
        <v>623</v>
      </c>
      <c r="B252" s="118" t="str">
        <f t="shared" si="6"/>
        <v>0623/2025</v>
      </c>
      <c r="C252" s="118" t="str">
        <f t="shared" si="7"/>
        <v>INEA.2S.6.0623.2025</v>
      </c>
      <c r="D252" s="114">
        <v>1</v>
      </c>
      <c r="E252" s="115" t="s">
        <v>134</v>
      </c>
      <c r="F252" s="157" t="s">
        <v>314</v>
      </c>
      <c r="G252" s="115"/>
      <c r="H252" s="116">
        <v>45810</v>
      </c>
      <c r="I252" s="116">
        <v>45811</v>
      </c>
      <c r="J252" s="117"/>
      <c r="K252" s="117" t="s">
        <v>45</v>
      </c>
      <c r="L252" s="115">
        <v>2</v>
      </c>
      <c r="M252" s="118">
        <v>3</v>
      </c>
    </row>
    <row r="253" spans="1:13" s="82" customFormat="1" ht="57" customHeight="1">
      <c r="A253" s="111">
        <v>624</v>
      </c>
      <c r="B253" s="118" t="str">
        <f t="shared" si="6"/>
        <v>0624/2025</v>
      </c>
      <c r="C253" s="118" t="str">
        <f t="shared" si="7"/>
        <v>INEA.2S.6.0624.2025</v>
      </c>
      <c r="D253" s="114">
        <v>1</v>
      </c>
      <c r="E253" s="115" t="s">
        <v>134</v>
      </c>
      <c r="F253" s="157" t="s">
        <v>315</v>
      </c>
      <c r="G253" s="115"/>
      <c r="H253" s="116">
        <v>45810</v>
      </c>
      <c r="I253" s="116">
        <v>45811</v>
      </c>
      <c r="J253" s="117"/>
      <c r="K253" s="117" t="s">
        <v>45</v>
      </c>
      <c r="L253" s="115">
        <v>2</v>
      </c>
      <c r="M253" s="118">
        <v>3</v>
      </c>
    </row>
    <row r="254" spans="1:13" s="82" customFormat="1" ht="57" customHeight="1">
      <c r="A254" s="111">
        <v>625</v>
      </c>
      <c r="B254" s="118" t="str">
        <f t="shared" si="6"/>
        <v>0625/2025</v>
      </c>
      <c r="C254" s="118" t="str">
        <f t="shared" si="7"/>
        <v>INEA.2S.6.0625.2025</v>
      </c>
      <c r="D254" s="114">
        <v>1</v>
      </c>
      <c r="E254" s="115" t="s">
        <v>134</v>
      </c>
      <c r="F254" s="157" t="s">
        <v>316</v>
      </c>
      <c r="G254" s="115"/>
      <c r="H254" s="116">
        <v>45810</v>
      </c>
      <c r="I254" s="116">
        <v>45817</v>
      </c>
      <c r="J254" s="117"/>
      <c r="K254" s="117" t="s">
        <v>45</v>
      </c>
      <c r="L254" s="115">
        <v>2</v>
      </c>
      <c r="M254" s="118">
        <v>3</v>
      </c>
    </row>
    <row r="255" spans="1:13" s="82" customFormat="1" ht="57" customHeight="1">
      <c r="A255" s="111">
        <v>626</v>
      </c>
      <c r="B255" s="118" t="str">
        <f t="shared" si="6"/>
        <v>0626/2025</v>
      </c>
      <c r="C255" s="118" t="str">
        <f t="shared" si="7"/>
        <v>INEA.2S.6.0626.2025</v>
      </c>
      <c r="D255" s="114">
        <v>1</v>
      </c>
      <c r="E255" s="115" t="s">
        <v>134</v>
      </c>
      <c r="F255" s="157" t="s">
        <v>317</v>
      </c>
      <c r="G255" s="115"/>
      <c r="H255" s="116">
        <v>45810</v>
      </c>
      <c r="I255" s="116">
        <v>45817</v>
      </c>
      <c r="J255" s="117"/>
      <c r="K255" s="117" t="s">
        <v>45</v>
      </c>
      <c r="L255" s="115">
        <v>2</v>
      </c>
      <c r="M255" s="118">
        <v>3</v>
      </c>
    </row>
    <row r="256" spans="1:13" s="82" customFormat="1" ht="57" customHeight="1">
      <c r="A256" s="111">
        <v>627</v>
      </c>
      <c r="B256" s="118" t="str">
        <f t="shared" si="6"/>
        <v>0627/2025</v>
      </c>
      <c r="C256" s="118" t="str">
        <f t="shared" si="7"/>
        <v>INEA.2S.6.0627.2025</v>
      </c>
      <c r="D256" s="114">
        <v>1</v>
      </c>
      <c r="E256" s="115" t="s">
        <v>134</v>
      </c>
      <c r="F256" s="157" t="s">
        <v>318</v>
      </c>
      <c r="G256" s="115"/>
      <c r="H256" s="116">
        <v>45810</v>
      </c>
      <c r="I256" s="116">
        <v>45910</v>
      </c>
      <c r="J256" s="117"/>
      <c r="K256" s="117" t="s">
        <v>45</v>
      </c>
      <c r="L256" s="115">
        <v>2</v>
      </c>
      <c r="M256" s="118">
        <v>3</v>
      </c>
    </row>
    <row r="257" spans="1:13" s="82" customFormat="1" ht="57" customHeight="1">
      <c r="A257" s="111">
        <v>628</v>
      </c>
      <c r="B257" s="118" t="str">
        <f t="shared" si="6"/>
        <v>0628/2025</v>
      </c>
      <c r="C257" s="118" t="str">
        <f t="shared" si="7"/>
        <v>INEA.2S.6.0628.2025</v>
      </c>
      <c r="D257" s="114">
        <v>1</v>
      </c>
      <c r="E257" s="115" t="s">
        <v>134</v>
      </c>
      <c r="F257" s="157" t="s">
        <v>319</v>
      </c>
      <c r="G257" s="115"/>
      <c r="H257" s="116">
        <v>45810</v>
      </c>
      <c r="I257" s="116">
        <v>45821</v>
      </c>
      <c r="J257" s="117"/>
      <c r="K257" s="117" t="s">
        <v>45</v>
      </c>
      <c r="L257" s="115">
        <v>2</v>
      </c>
      <c r="M257" s="118">
        <v>3</v>
      </c>
    </row>
    <row r="258" spans="1:13" s="82" customFormat="1" ht="57" customHeight="1">
      <c r="A258" s="111">
        <v>629</v>
      </c>
      <c r="B258" s="118" t="str">
        <f t="shared" si="6"/>
        <v>0629/2025</v>
      </c>
      <c r="C258" s="118" t="str">
        <f t="shared" si="7"/>
        <v>INEA.2S.6.0629.2025</v>
      </c>
      <c r="D258" s="114">
        <v>1</v>
      </c>
      <c r="E258" s="115" t="s">
        <v>134</v>
      </c>
      <c r="F258" s="157" t="s">
        <v>320</v>
      </c>
      <c r="G258" s="115"/>
      <c r="H258" s="116">
        <v>45810</v>
      </c>
      <c r="I258" s="116">
        <v>45831</v>
      </c>
      <c r="J258" s="117"/>
      <c r="K258" s="117" t="s">
        <v>45</v>
      </c>
      <c r="L258" s="115">
        <v>2</v>
      </c>
      <c r="M258" s="118">
        <v>3</v>
      </c>
    </row>
    <row r="259" spans="1:13" s="82" customFormat="1" ht="57" customHeight="1">
      <c r="A259" s="111">
        <v>630</v>
      </c>
      <c r="B259" s="118" t="str">
        <f t="shared" si="6"/>
        <v>0630/2025</v>
      </c>
      <c r="C259" s="118" t="str">
        <f t="shared" si="7"/>
        <v>INEA.2S.6.0630.2025</v>
      </c>
      <c r="D259" s="114">
        <v>1</v>
      </c>
      <c r="E259" s="115" t="s">
        <v>134</v>
      </c>
      <c r="F259" s="157" t="s">
        <v>321</v>
      </c>
      <c r="G259" s="115"/>
      <c r="H259" s="116">
        <v>45810</v>
      </c>
      <c r="I259" s="116">
        <v>45822</v>
      </c>
      <c r="J259" s="117"/>
      <c r="K259" s="117" t="s">
        <v>45</v>
      </c>
      <c r="L259" s="115">
        <v>2</v>
      </c>
      <c r="M259" s="118">
        <v>3</v>
      </c>
    </row>
    <row r="260" spans="1:13" s="82" customFormat="1" ht="57" customHeight="1">
      <c r="A260" s="111">
        <v>631</v>
      </c>
      <c r="B260" s="118" t="str">
        <f t="shared" si="6"/>
        <v>0631/2025</v>
      </c>
      <c r="C260" s="118" t="str">
        <f t="shared" si="7"/>
        <v>INEA.2S.6.0631.2025</v>
      </c>
      <c r="D260" s="114">
        <v>1</v>
      </c>
      <c r="E260" s="115" t="s">
        <v>134</v>
      </c>
      <c r="F260" s="157" t="s">
        <v>322</v>
      </c>
      <c r="G260" s="115"/>
      <c r="H260" s="116">
        <v>45810</v>
      </c>
      <c r="I260" s="116">
        <v>45827</v>
      </c>
      <c r="J260" s="117"/>
      <c r="K260" s="117" t="s">
        <v>45</v>
      </c>
      <c r="L260" s="115">
        <v>2</v>
      </c>
      <c r="M260" s="118">
        <v>3</v>
      </c>
    </row>
    <row r="261" spans="1:13" s="82" customFormat="1" ht="57" customHeight="1">
      <c r="A261" s="111">
        <v>632</v>
      </c>
      <c r="B261" s="118" t="str">
        <f t="shared" si="6"/>
        <v>0632/2025</v>
      </c>
      <c r="C261" s="118" t="str">
        <f t="shared" si="7"/>
        <v>INEA.2S.6.0632.2025</v>
      </c>
      <c r="D261" s="114">
        <v>1</v>
      </c>
      <c r="E261" s="115" t="s">
        <v>134</v>
      </c>
      <c r="F261" s="157" t="s">
        <v>323</v>
      </c>
      <c r="G261" s="115"/>
      <c r="H261" s="116">
        <v>45810</v>
      </c>
      <c r="I261" s="116">
        <v>45821</v>
      </c>
      <c r="J261" s="117"/>
      <c r="K261" s="117" t="s">
        <v>45</v>
      </c>
      <c r="L261" s="115">
        <v>2</v>
      </c>
      <c r="M261" s="118">
        <v>3</v>
      </c>
    </row>
    <row r="262" spans="1:13" s="82" customFormat="1" ht="57" customHeight="1">
      <c r="A262" s="111">
        <v>633</v>
      </c>
      <c r="B262" s="118" t="str">
        <f t="shared" si="6"/>
        <v>0633/2025</v>
      </c>
      <c r="C262" s="118" t="str">
        <f t="shared" si="7"/>
        <v>INEA.2S.6.0633.2025</v>
      </c>
      <c r="D262" s="114">
        <v>1</v>
      </c>
      <c r="E262" s="115" t="s">
        <v>134</v>
      </c>
      <c r="F262" s="157" t="s">
        <v>323</v>
      </c>
      <c r="G262" s="115"/>
      <c r="H262" s="116">
        <v>45810</v>
      </c>
      <c r="I262" s="116">
        <v>45839</v>
      </c>
      <c r="J262" s="117"/>
      <c r="K262" s="117" t="s">
        <v>45</v>
      </c>
      <c r="L262" s="115">
        <v>2</v>
      </c>
      <c r="M262" s="118">
        <v>3</v>
      </c>
    </row>
    <row r="263" spans="1:13" s="82" customFormat="1" ht="57" customHeight="1">
      <c r="A263" s="111">
        <v>634</v>
      </c>
      <c r="B263" s="118" t="str">
        <f t="shared" si="6"/>
        <v>0634/2025</v>
      </c>
      <c r="C263" s="118" t="str">
        <f t="shared" si="7"/>
        <v>INEA.2S.6.0634.2025</v>
      </c>
      <c r="D263" s="114">
        <v>1</v>
      </c>
      <c r="E263" s="115" t="s">
        <v>134</v>
      </c>
      <c r="F263" s="157" t="s">
        <v>324</v>
      </c>
      <c r="G263" s="115"/>
      <c r="H263" s="116">
        <v>45810</v>
      </c>
      <c r="I263" s="116">
        <v>45870</v>
      </c>
      <c r="J263" s="117"/>
      <c r="K263" s="117" t="s">
        <v>45</v>
      </c>
      <c r="L263" s="115">
        <v>2</v>
      </c>
      <c r="M263" s="118">
        <v>3</v>
      </c>
    </row>
    <row r="264" spans="1:13" s="82" customFormat="1" ht="57" customHeight="1">
      <c r="A264" s="111">
        <v>635</v>
      </c>
      <c r="B264" s="118" t="str">
        <f t="shared" si="6"/>
        <v>0635/2025</v>
      </c>
      <c r="C264" s="118" t="str">
        <f t="shared" si="7"/>
        <v>INEA.2S.6.0635.2025</v>
      </c>
      <c r="D264" s="114">
        <v>1</v>
      </c>
      <c r="E264" s="115" t="s">
        <v>134</v>
      </c>
      <c r="F264" s="157" t="s">
        <v>325</v>
      </c>
      <c r="G264" s="115"/>
      <c r="H264" s="116">
        <v>45810</v>
      </c>
      <c r="I264" s="116">
        <v>45811</v>
      </c>
      <c r="J264" s="117"/>
      <c r="K264" s="117" t="s">
        <v>45</v>
      </c>
      <c r="L264" s="115">
        <v>2</v>
      </c>
      <c r="M264" s="118">
        <v>3</v>
      </c>
    </row>
    <row r="265" spans="1:13" s="82" customFormat="1" ht="57" customHeight="1">
      <c r="A265" s="111">
        <v>636</v>
      </c>
      <c r="B265" s="118" t="str">
        <f t="shared" si="6"/>
        <v>0636/2025</v>
      </c>
      <c r="C265" s="118" t="str">
        <f t="shared" si="7"/>
        <v>INEA.2S.6.0636.2025</v>
      </c>
      <c r="D265" s="114">
        <v>1</v>
      </c>
      <c r="E265" s="115" t="s">
        <v>134</v>
      </c>
      <c r="F265" s="157" t="s">
        <v>326</v>
      </c>
      <c r="G265" s="115"/>
      <c r="H265" s="116">
        <v>45810</v>
      </c>
      <c r="I265" s="116">
        <v>45827</v>
      </c>
      <c r="J265" s="117"/>
      <c r="K265" s="117" t="s">
        <v>45</v>
      </c>
      <c r="L265" s="115">
        <v>2</v>
      </c>
      <c r="M265" s="118">
        <v>3</v>
      </c>
    </row>
    <row r="266" spans="1:13" s="82" customFormat="1" ht="57" customHeight="1">
      <c r="A266" s="111">
        <v>637</v>
      </c>
      <c r="B266" s="118" t="str">
        <f t="shared" si="6"/>
        <v>0637/2025</v>
      </c>
      <c r="C266" s="118" t="str">
        <f t="shared" si="7"/>
        <v>INEA.2S.6.0637.2025</v>
      </c>
      <c r="D266" s="114">
        <v>1</v>
      </c>
      <c r="E266" s="115" t="s">
        <v>134</v>
      </c>
      <c r="F266" s="157" t="s">
        <v>319</v>
      </c>
      <c r="G266" s="115"/>
      <c r="H266" s="116">
        <v>45810</v>
      </c>
      <c r="I266" s="116">
        <v>45840</v>
      </c>
      <c r="J266" s="117"/>
      <c r="K266" s="117" t="s">
        <v>45</v>
      </c>
      <c r="L266" s="115">
        <v>2</v>
      </c>
      <c r="M266" s="118">
        <v>3</v>
      </c>
    </row>
    <row r="267" spans="1:13" s="82" customFormat="1" ht="57" customHeight="1">
      <c r="A267" s="111">
        <v>638</v>
      </c>
      <c r="B267" s="118" t="str">
        <f t="shared" si="6"/>
        <v>0638/2025</v>
      </c>
      <c r="C267" s="118" t="str">
        <f t="shared" si="7"/>
        <v>INEA.2S.6.0638.2025</v>
      </c>
      <c r="D267" s="114">
        <v>1</v>
      </c>
      <c r="E267" s="115" t="s">
        <v>134</v>
      </c>
      <c r="F267" s="157" t="s">
        <v>324</v>
      </c>
      <c r="G267" s="115"/>
      <c r="H267" s="116">
        <v>45810</v>
      </c>
      <c r="I267" s="116">
        <v>45822</v>
      </c>
      <c r="J267" s="117"/>
      <c r="K267" s="117" t="s">
        <v>45</v>
      </c>
      <c r="L267" s="115">
        <v>2</v>
      </c>
      <c r="M267" s="118">
        <v>3</v>
      </c>
    </row>
    <row r="268" spans="1:13" s="82" customFormat="1" ht="57" customHeight="1">
      <c r="A268" s="111">
        <v>639</v>
      </c>
      <c r="B268" s="118" t="str">
        <f t="shared" si="6"/>
        <v>0639/2025</v>
      </c>
      <c r="C268" s="118" t="str">
        <f t="shared" si="7"/>
        <v>INEA.2S.6.0639.2025</v>
      </c>
      <c r="D268" s="114">
        <v>1</v>
      </c>
      <c r="E268" s="115" t="s">
        <v>134</v>
      </c>
      <c r="F268" s="157" t="s">
        <v>327</v>
      </c>
      <c r="G268" s="115"/>
      <c r="H268" s="116">
        <v>45810</v>
      </c>
      <c r="I268" s="116">
        <v>45825</v>
      </c>
      <c r="J268" s="117"/>
      <c r="K268" s="117" t="s">
        <v>45</v>
      </c>
      <c r="L268" s="115">
        <v>2</v>
      </c>
      <c r="M268" s="118">
        <v>3</v>
      </c>
    </row>
    <row r="269" spans="1:13" s="82" customFormat="1" ht="57" customHeight="1">
      <c r="A269" s="111">
        <v>640</v>
      </c>
      <c r="B269" s="118" t="str">
        <f t="shared" si="6"/>
        <v>0640/2025</v>
      </c>
      <c r="C269" s="118" t="str">
        <f t="shared" si="7"/>
        <v>INEA.2S.6.0640.2025</v>
      </c>
      <c r="D269" s="114">
        <v>1</v>
      </c>
      <c r="E269" s="115" t="s">
        <v>134</v>
      </c>
      <c r="F269" s="157" t="s">
        <v>328</v>
      </c>
      <c r="G269" s="115"/>
      <c r="H269" s="116">
        <v>45810</v>
      </c>
      <c r="I269" s="116">
        <v>45825</v>
      </c>
      <c r="J269" s="117"/>
      <c r="K269" s="117" t="s">
        <v>45</v>
      </c>
      <c r="L269" s="115">
        <v>2</v>
      </c>
      <c r="M269" s="118">
        <v>3</v>
      </c>
    </row>
    <row r="270" spans="1:13" s="82" customFormat="1" ht="57" customHeight="1">
      <c r="A270" s="111">
        <v>641</v>
      </c>
      <c r="B270" s="118" t="str">
        <f t="shared" ref="B270:B333" si="8">CONCATENATE("0",A270,"/2025")</f>
        <v>0641/2025</v>
      </c>
      <c r="C270" s="118" t="str">
        <f t="shared" ref="C270:C333" si="9">CONCATENATE("INEA.2S.6.0",A270,".2025")</f>
        <v>INEA.2S.6.0641.2025</v>
      </c>
      <c r="D270" s="114">
        <v>1</v>
      </c>
      <c r="E270" s="115" t="s">
        <v>134</v>
      </c>
      <c r="F270" s="157" t="s">
        <v>329</v>
      </c>
      <c r="G270" s="115"/>
      <c r="H270" s="116">
        <v>45810</v>
      </c>
      <c r="I270" s="116">
        <v>45811</v>
      </c>
      <c r="J270" s="117"/>
      <c r="K270" s="117" t="s">
        <v>45</v>
      </c>
      <c r="L270" s="115">
        <v>2</v>
      </c>
      <c r="M270" s="118">
        <v>3</v>
      </c>
    </row>
    <row r="271" spans="1:13" s="82" customFormat="1" ht="57" customHeight="1">
      <c r="A271" s="111">
        <v>642</v>
      </c>
      <c r="B271" s="118" t="str">
        <f t="shared" si="8"/>
        <v>0642/2025</v>
      </c>
      <c r="C271" s="118" t="str">
        <f t="shared" si="9"/>
        <v>INEA.2S.6.0642.2025</v>
      </c>
      <c r="D271" s="114">
        <v>1</v>
      </c>
      <c r="E271" s="115" t="s">
        <v>134</v>
      </c>
      <c r="F271" s="157" t="s">
        <v>316</v>
      </c>
      <c r="G271" s="115"/>
      <c r="H271" s="116">
        <v>45810</v>
      </c>
      <c r="I271" s="116">
        <v>45840</v>
      </c>
      <c r="J271" s="117"/>
      <c r="K271" s="117" t="s">
        <v>45</v>
      </c>
      <c r="L271" s="115">
        <v>2</v>
      </c>
      <c r="M271" s="118">
        <v>3</v>
      </c>
    </row>
    <row r="272" spans="1:13" s="82" customFormat="1" ht="57" customHeight="1">
      <c r="A272" s="111">
        <v>643</v>
      </c>
      <c r="B272" s="118" t="str">
        <f t="shared" si="8"/>
        <v>0643/2025</v>
      </c>
      <c r="C272" s="118" t="str">
        <f t="shared" si="9"/>
        <v>INEA.2S.6.0643.2025</v>
      </c>
      <c r="D272" s="114">
        <v>1</v>
      </c>
      <c r="E272" s="115" t="s">
        <v>134</v>
      </c>
      <c r="F272" s="157" t="s">
        <v>326</v>
      </c>
      <c r="G272" s="115"/>
      <c r="H272" s="116">
        <v>45810</v>
      </c>
      <c r="I272" s="116">
        <v>45957</v>
      </c>
      <c r="J272" s="117"/>
      <c r="K272" s="117" t="s">
        <v>45</v>
      </c>
      <c r="L272" s="115">
        <v>2</v>
      </c>
      <c r="M272" s="118">
        <v>3</v>
      </c>
    </row>
    <row r="273" spans="1:13" s="82" customFormat="1" ht="57" customHeight="1">
      <c r="A273" s="111">
        <v>644</v>
      </c>
      <c r="B273" s="118" t="str">
        <f t="shared" si="8"/>
        <v>0644/2025</v>
      </c>
      <c r="C273" s="118" t="str">
        <f t="shared" si="9"/>
        <v>INEA.2S.6.0644.2025</v>
      </c>
      <c r="D273" s="114">
        <v>1</v>
      </c>
      <c r="E273" s="115" t="s">
        <v>134</v>
      </c>
      <c r="F273" s="157" t="s">
        <v>330</v>
      </c>
      <c r="G273" s="115"/>
      <c r="H273" s="116">
        <v>45810</v>
      </c>
      <c r="I273" s="116">
        <v>45811</v>
      </c>
      <c r="J273" s="117"/>
      <c r="K273" s="117" t="s">
        <v>45</v>
      </c>
      <c r="L273" s="115">
        <v>2</v>
      </c>
      <c r="M273" s="118">
        <v>3</v>
      </c>
    </row>
    <row r="274" spans="1:13" s="82" customFormat="1" ht="57" customHeight="1">
      <c r="A274" s="111">
        <v>645</v>
      </c>
      <c r="B274" s="118" t="str">
        <f t="shared" si="8"/>
        <v>0645/2025</v>
      </c>
      <c r="C274" s="118" t="str">
        <f t="shared" si="9"/>
        <v>INEA.2S.6.0645.2025</v>
      </c>
      <c r="D274" s="114">
        <v>1</v>
      </c>
      <c r="E274" s="115" t="s">
        <v>134</v>
      </c>
      <c r="F274" s="157" t="s">
        <v>325</v>
      </c>
      <c r="G274" s="115"/>
      <c r="H274" s="116">
        <v>45810</v>
      </c>
      <c r="I274" s="116">
        <v>45841</v>
      </c>
      <c r="J274" s="117"/>
      <c r="K274" s="117" t="s">
        <v>45</v>
      </c>
      <c r="L274" s="115">
        <v>2</v>
      </c>
      <c r="M274" s="118">
        <v>3</v>
      </c>
    </row>
    <row r="275" spans="1:13" s="82" customFormat="1" ht="57" customHeight="1">
      <c r="A275" s="111">
        <v>646</v>
      </c>
      <c r="B275" s="118" t="str">
        <f t="shared" si="8"/>
        <v>0646/2025</v>
      </c>
      <c r="C275" s="118" t="str">
        <f t="shared" si="9"/>
        <v>INEA.2S.6.0646.2025</v>
      </c>
      <c r="D275" s="114">
        <v>1</v>
      </c>
      <c r="E275" s="115" t="s">
        <v>134</v>
      </c>
      <c r="F275" s="157" t="s">
        <v>331</v>
      </c>
      <c r="G275" s="115"/>
      <c r="H275" s="116">
        <v>45810</v>
      </c>
      <c r="I275" s="116">
        <v>45817</v>
      </c>
      <c r="J275" s="117"/>
      <c r="K275" s="117" t="s">
        <v>45</v>
      </c>
      <c r="L275" s="115">
        <v>2</v>
      </c>
      <c r="M275" s="118">
        <v>3</v>
      </c>
    </row>
    <row r="276" spans="1:13" s="82" customFormat="1" ht="57" customHeight="1">
      <c r="A276" s="111">
        <v>647</v>
      </c>
      <c r="B276" s="118" t="str">
        <f t="shared" si="8"/>
        <v>0647/2025</v>
      </c>
      <c r="C276" s="118" t="str">
        <f t="shared" si="9"/>
        <v>INEA.2S.6.0647.2025</v>
      </c>
      <c r="D276" s="114">
        <v>1</v>
      </c>
      <c r="E276" s="115" t="s">
        <v>134</v>
      </c>
      <c r="F276" s="157" t="s">
        <v>321</v>
      </c>
      <c r="G276" s="115"/>
      <c r="H276" s="116">
        <v>45810</v>
      </c>
      <c r="I276" s="116">
        <v>45839</v>
      </c>
      <c r="J276" s="117"/>
      <c r="K276" s="117" t="s">
        <v>45</v>
      </c>
      <c r="L276" s="115">
        <v>2</v>
      </c>
      <c r="M276" s="118">
        <v>3</v>
      </c>
    </row>
    <row r="277" spans="1:13" s="82" customFormat="1" ht="57" customHeight="1">
      <c r="A277" s="111">
        <v>648</v>
      </c>
      <c r="B277" s="118" t="str">
        <f t="shared" si="8"/>
        <v>0648/2025</v>
      </c>
      <c r="C277" s="118" t="str">
        <f t="shared" si="9"/>
        <v>INEA.2S.6.0648.2025</v>
      </c>
      <c r="D277" s="114">
        <v>1</v>
      </c>
      <c r="E277" s="115" t="s">
        <v>134</v>
      </c>
      <c r="F277" s="157" t="s">
        <v>313</v>
      </c>
      <c r="G277" s="115"/>
      <c r="H277" s="116">
        <v>45810</v>
      </c>
      <c r="I277" s="116">
        <v>45824</v>
      </c>
      <c r="J277" s="117"/>
      <c r="K277" s="117" t="s">
        <v>45</v>
      </c>
      <c r="L277" s="115">
        <v>2</v>
      </c>
      <c r="M277" s="118">
        <v>3</v>
      </c>
    </row>
    <row r="278" spans="1:13" s="82" customFormat="1" ht="57" customHeight="1">
      <c r="A278" s="111">
        <v>649</v>
      </c>
      <c r="B278" s="118" t="str">
        <f t="shared" si="8"/>
        <v>0649/2025</v>
      </c>
      <c r="C278" s="118" t="str">
        <f t="shared" si="9"/>
        <v>INEA.2S.6.0649.2025</v>
      </c>
      <c r="D278" s="114">
        <v>1</v>
      </c>
      <c r="E278" s="115" t="s">
        <v>134</v>
      </c>
      <c r="F278" s="157" t="s">
        <v>318</v>
      </c>
      <c r="G278" s="115"/>
      <c r="H278" s="116">
        <v>45810</v>
      </c>
      <c r="I278" s="116">
        <v>45857</v>
      </c>
      <c r="J278" s="117"/>
      <c r="K278" s="117" t="s">
        <v>45</v>
      </c>
      <c r="L278" s="115">
        <v>2</v>
      </c>
      <c r="M278" s="118">
        <v>3</v>
      </c>
    </row>
    <row r="279" spans="1:13" s="82" customFormat="1" ht="57" customHeight="1">
      <c r="A279" s="111">
        <v>650</v>
      </c>
      <c r="B279" s="118" t="str">
        <f t="shared" si="8"/>
        <v>0650/2025</v>
      </c>
      <c r="C279" s="118" t="str">
        <f t="shared" si="9"/>
        <v>INEA.2S.6.0650.2025</v>
      </c>
      <c r="D279" s="114">
        <v>1</v>
      </c>
      <c r="E279" s="115" t="s">
        <v>134</v>
      </c>
      <c r="F279" s="157" t="s">
        <v>332</v>
      </c>
      <c r="G279" s="115"/>
      <c r="H279" s="116">
        <v>45810</v>
      </c>
      <c r="I279" s="116">
        <v>45827</v>
      </c>
      <c r="J279" s="117"/>
      <c r="K279" s="117" t="s">
        <v>45</v>
      </c>
      <c r="L279" s="115">
        <v>2</v>
      </c>
      <c r="M279" s="118">
        <v>3</v>
      </c>
    </row>
    <row r="280" spans="1:13" s="82" customFormat="1" ht="57" customHeight="1">
      <c r="A280" s="111">
        <v>651</v>
      </c>
      <c r="B280" s="118" t="str">
        <f t="shared" si="8"/>
        <v>0651/2025</v>
      </c>
      <c r="C280" s="118" t="str">
        <f t="shared" si="9"/>
        <v>INEA.2S.6.0651.2025</v>
      </c>
      <c r="D280" s="114">
        <v>1</v>
      </c>
      <c r="E280" s="115" t="s">
        <v>134</v>
      </c>
      <c r="F280" s="157" t="s">
        <v>333</v>
      </c>
      <c r="G280" s="115"/>
      <c r="H280" s="116">
        <v>45811</v>
      </c>
      <c r="I280" s="116">
        <v>45955</v>
      </c>
      <c r="J280" s="117"/>
      <c r="K280" s="117" t="s">
        <v>45</v>
      </c>
      <c r="L280" s="115">
        <v>2</v>
      </c>
      <c r="M280" s="118">
        <v>3</v>
      </c>
    </row>
    <row r="281" spans="1:13" s="82" customFormat="1" ht="57" customHeight="1">
      <c r="A281" s="111">
        <v>652</v>
      </c>
      <c r="B281" s="118" t="str">
        <f t="shared" si="8"/>
        <v>0652/2025</v>
      </c>
      <c r="C281" s="118" t="str">
        <f t="shared" si="9"/>
        <v>INEA.2S.6.0652.2025</v>
      </c>
      <c r="D281" s="114">
        <v>1</v>
      </c>
      <c r="E281" s="115" t="s">
        <v>134</v>
      </c>
      <c r="F281" s="157" t="s">
        <v>334</v>
      </c>
      <c r="G281" s="115"/>
      <c r="H281" s="116">
        <v>45811</v>
      </c>
      <c r="I281" s="116">
        <v>45811</v>
      </c>
      <c r="J281" s="117"/>
      <c r="K281" s="117" t="s">
        <v>45</v>
      </c>
      <c r="L281" s="115">
        <v>2</v>
      </c>
      <c r="M281" s="118">
        <v>3</v>
      </c>
    </row>
    <row r="282" spans="1:13" s="82" customFormat="1" ht="57" customHeight="1">
      <c r="A282" s="111">
        <v>653</v>
      </c>
      <c r="B282" s="118" t="str">
        <f t="shared" si="8"/>
        <v>0653/2025</v>
      </c>
      <c r="C282" s="118" t="str">
        <f t="shared" si="9"/>
        <v>INEA.2S.6.0653.2025</v>
      </c>
      <c r="D282" s="114">
        <v>1</v>
      </c>
      <c r="E282" s="115" t="s">
        <v>134</v>
      </c>
      <c r="F282" s="157" t="s">
        <v>335</v>
      </c>
      <c r="G282" s="115"/>
      <c r="H282" s="116">
        <v>45811</v>
      </c>
      <c r="I282" s="116">
        <v>45940</v>
      </c>
      <c r="J282" s="117"/>
      <c r="K282" s="117" t="s">
        <v>45</v>
      </c>
      <c r="L282" s="115">
        <v>2</v>
      </c>
      <c r="M282" s="118">
        <v>3</v>
      </c>
    </row>
    <row r="283" spans="1:13" s="82" customFormat="1" ht="57" customHeight="1">
      <c r="A283" s="111">
        <v>701</v>
      </c>
      <c r="B283" s="118" t="str">
        <f t="shared" si="8"/>
        <v>0701/2025</v>
      </c>
      <c r="C283" s="118" t="str">
        <f t="shared" si="9"/>
        <v>INEA.2S.6.0701.2025</v>
      </c>
      <c r="D283" s="114">
        <v>1</v>
      </c>
      <c r="E283" s="115" t="s">
        <v>134</v>
      </c>
      <c r="F283" s="157" t="s">
        <v>336</v>
      </c>
      <c r="G283" s="115"/>
      <c r="H283" s="116">
        <v>45811</v>
      </c>
      <c r="I283" s="116"/>
      <c r="J283" s="117"/>
      <c r="K283" s="117" t="s">
        <v>45</v>
      </c>
      <c r="L283" s="115">
        <v>2</v>
      </c>
      <c r="M283" s="118">
        <v>3</v>
      </c>
    </row>
    <row r="284" spans="1:13" s="82" customFormat="1" ht="57" customHeight="1">
      <c r="A284" s="111">
        <v>702</v>
      </c>
      <c r="B284" s="118" t="str">
        <f t="shared" si="8"/>
        <v>0702/2025</v>
      </c>
      <c r="C284" s="118" t="str">
        <f t="shared" si="9"/>
        <v>INEA.2S.6.0702.2025</v>
      </c>
      <c r="D284" s="114">
        <v>1</v>
      </c>
      <c r="E284" s="115" t="s">
        <v>134</v>
      </c>
      <c r="F284" s="157" t="s">
        <v>337</v>
      </c>
      <c r="G284" s="115"/>
      <c r="H284" s="116">
        <v>45811</v>
      </c>
      <c r="I284" s="116"/>
      <c r="J284" s="117"/>
      <c r="K284" s="117" t="s">
        <v>45</v>
      </c>
      <c r="L284" s="115">
        <v>2</v>
      </c>
      <c r="M284" s="118">
        <v>3</v>
      </c>
    </row>
    <row r="285" spans="1:13" s="82" customFormat="1" ht="57" customHeight="1">
      <c r="A285" s="111">
        <v>703</v>
      </c>
      <c r="B285" s="118" t="str">
        <f t="shared" si="8"/>
        <v>0703/2025</v>
      </c>
      <c r="C285" s="118" t="str">
        <f t="shared" si="9"/>
        <v>INEA.2S.6.0703.2025</v>
      </c>
      <c r="D285" s="114">
        <v>1</v>
      </c>
      <c r="E285" s="115" t="s">
        <v>134</v>
      </c>
      <c r="F285" s="157" t="s">
        <v>338</v>
      </c>
      <c r="G285" s="115"/>
      <c r="H285" s="116">
        <v>45811</v>
      </c>
      <c r="I285" s="116"/>
      <c r="J285" s="117"/>
      <c r="K285" s="117" t="s">
        <v>45</v>
      </c>
      <c r="L285" s="115">
        <v>2</v>
      </c>
      <c r="M285" s="118">
        <v>3</v>
      </c>
    </row>
    <row r="286" spans="1:13" s="82" customFormat="1" ht="57" customHeight="1">
      <c r="A286" s="111">
        <v>704</v>
      </c>
      <c r="B286" s="118" t="str">
        <f t="shared" si="8"/>
        <v>0704/2025</v>
      </c>
      <c r="C286" s="118" t="str">
        <f t="shared" si="9"/>
        <v>INEA.2S.6.0704.2025</v>
      </c>
      <c r="D286" s="114">
        <v>1</v>
      </c>
      <c r="E286" s="115" t="s">
        <v>134</v>
      </c>
      <c r="F286" s="157" t="s">
        <v>339</v>
      </c>
      <c r="G286" s="115"/>
      <c r="H286" s="116">
        <v>45811</v>
      </c>
      <c r="I286" s="116"/>
      <c r="J286" s="117"/>
      <c r="K286" s="117" t="s">
        <v>45</v>
      </c>
      <c r="L286" s="115">
        <v>2</v>
      </c>
      <c r="M286" s="118">
        <v>3</v>
      </c>
    </row>
    <row r="287" spans="1:13" s="82" customFormat="1" ht="57" customHeight="1">
      <c r="A287" s="111">
        <v>654</v>
      </c>
      <c r="B287" s="118" t="str">
        <f t="shared" si="8"/>
        <v>0654/2025</v>
      </c>
      <c r="C287" s="118" t="str">
        <f t="shared" si="9"/>
        <v>INEA.2S.6.0654.2025</v>
      </c>
      <c r="D287" s="114">
        <v>1</v>
      </c>
      <c r="E287" s="115" t="s">
        <v>134</v>
      </c>
      <c r="F287" s="157" t="s">
        <v>340</v>
      </c>
      <c r="G287" s="115"/>
      <c r="H287" s="116">
        <v>45812</v>
      </c>
      <c r="I287" s="116">
        <v>45825</v>
      </c>
      <c r="J287" s="117"/>
      <c r="K287" s="117" t="s">
        <v>45</v>
      </c>
      <c r="L287" s="115">
        <v>2</v>
      </c>
      <c r="M287" s="118">
        <v>3</v>
      </c>
    </row>
    <row r="288" spans="1:13" s="82" customFormat="1" ht="57" customHeight="1">
      <c r="A288" s="111">
        <v>655</v>
      </c>
      <c r="B288" s="118" t="str">
        <f t="shared" si="8"/>
        <v>0655/2025</v>
      </c>
      <c r="C288" s="118" t="str">
        <f t="shared" si="9"/>
        <v>INEA.2S.6.0655.2025</v>
      </c>
      <c r="D288" s="114">
        <v>1</v>
      </c>
      <c r="E288" s="115" t="s">
        <v>134</v>
      </c>
      <c r="F288" s="157" t="s">
        <v>341</v>
      </c>
      <c r="G288" s="115"/>
      <c r="H288" s="116">
        <v>45813</v>
      </c>
      <c r="I288" s="116">
        <v>45940</v>
      </c>
      <c r="J288" s="117"/>
      <c r="K288" s="117" t="s">
        <v>45</v>
      </c>
      <c r="L288" s="115">
        <v>2</v>
      </c>
      <c r="M288" s="118">
        <v>3</v>
      </c>
    </row>
    <row r="289" spans="1:13" s="82" customFormat="1" ht="57" customHeight="1">
      <c r="A289" s="111">
        <v>656</v>
      </c>
      <c r="B289" s="118" t="str">
        <f t="shared" si="8"/>
        <v>0656/2025</v>
      </c>
      <c r="C289" s="118" t="str">
        <f t="shared" si="9"/>
        <v>INEA.2S.6.0656.2025</v>
      </c>
      <c r="D289" s="114">
        <v>1</v>
      </c>
      <c r="E289" s="115" t="s">
        <v>134</v>
      </c>
      <c r="F289" s="157" t="s">
        <v>342</v>
      </c>
      <c r="G289" s="115"/>
      <c r="H289" s="116">
        <v>45813</v>
      </c>
      <c r="I289" s="116">
        <v>45940</v>
      </c>
      <c r="J289" s="117"/>
      <c r="K289" s="117" t="s">
        <v>45</v>
      </c>
      <c r="L289" s="115">
        <v>2</v>
      </c>
      <c r="M289" s="118">
        <v>3</v>
      </c>
    </row>
    <row r="290" spans="1:13" s="82" customFormat="1" ht="57" customHeight="1">
      <c r="A290" s="111">
        <v>657</v>
      </c>
      <c r="B290" s="118" t="str">
        <f t="shared" si="8"/>
        <v>0657/2025</v>
      </c>
      <c r="C290" s="118" t="str">
        <f t="shared" si="9"/>
        <v>INEA.2S.6.0657.2025</v>
      </c>
      <c r="D290" s="114">
        <v>1</v>
      </c>
      <c r="E290" s="115" t="s">
        <v>134</v>
      </c>
      <c r="F290" s="157" t="s">
        <v>343</v>
      </c>
      <c r="G290" s="115"/>
      <c r="H290" s="116">
        <v>45813</v>
      </c>
      <c r="I290" s="116">
        <v>45817</v>
      </c>
      <c r="J290" s="117"/>
      <c r="K290" s="117" t="s">
        <v>45</v>
      </c>
      <c r="L290" s="115">
        <v>2</v>
      </c>
      <c r="M290" s="118">
        <v>3</v>
      </c>
    </row>
    <row r="291" spans="1:13" s="82" customFormat="1" ht="57" customHeight="1">
      <c r="A291" s="111">
        <v>658</v>
      </c>
      <c r="B291" s="118" t="str">
        <f t="shared" si="8"/>
        <v>0658/2025</v>
      </c>
      <c r="C291" s="118" t="str">
        <f t="shared" si="9"/>
        <v>INEA.2S.6.0658.2025</v>
      </c>
      <c r="D291" s="114">
        <v>1</v>
      </c>
      <c r="E291" s="115" t="s">
        <v>134</v>
      </c>
      <c r="F291" s="157" t="s">
        <v>344</v>
      </c>
      <c r="G291" s="115"/>
      <c r="H291" s="116">
        <v>45813</v>
      </c>
      <c r="I291" s="116">
        <v>45825</v>
      </c>
      <c r="J291" s="117"/>
      <c r="K291" s="117" t="s">
        <v>45</v>
      </c>
      <c r="L291" s="115">
        <v>2</v>
      </c>
      <c r="M291" s="118">
        <v>3</v>
      </c>
    </row>
    <row r="292" spans="1:13" s="82" customFormat="1" ht="57" customHeight="1">
      <c r="A292" s="111">
        <v>659</v>
      </c>
      <c r="B292" s="118" t="str">
        <f t="shared" si="8"/>
        <v>0659/2025</v>
      </c>
      <c r="C292" s="118" t="str">
        <f t="shared" si="9"/>
        <v>INEA.2S.6.0659.2025</v>
      </c>
      <c r="D292" s="114">
        <v>1</v>
      </c>
      <c r="E292" s="115" t="s">
        <v>134</v>
      </c>
      <c r="F292" s="157" t="s">
        <v>345</v>
      </c>
      <c r="G292" s="115"/>
      <c r="H292" s="116">
        <v>45813</v>
      </c>
      <c r="I292" s="116">
        <v>45855</v>
      </c>
      <c r="J292" s="117"/>
      <c r="K292" s="117" t="s">
        <v>45</v>
      </c>
      <c r="L292" s="115">
        <v>2</v>
      </c>
      <c r="M292" s="118">
        <v>3</v>
      </c>
    </row>
    <row r="293" spans="1:13" s="82" customFormat="1" ht="57" customHeight="1">
      <c r="A293" s="111">
        <v>660</v>
      </c>
      <c r="B293" s="118" t="str">
        <f t="shared" si="8"/>
        <v>0660/2025</v>
      </c>
      <c r="C293" s="118" t="str">
        <f t="shared" si="9"/>
        <v>INEA.2S.6.0660.2025</v>
      </c>
      <c r="D293" s="114">
        <v>1</v>
      </c>
      <c r="E293" s="115" t="s">
        <v>134</v>
      </c>
      <c r="F293" s="157" t="s">
        <v>346</v>
      </c>
      <c r="G293" s="115"/>
      <c r="H293" s="116">
        <v>45813</v>
      </c>
      <c r="I293" s="116">
        <v>45834</v>
      </c>
      <c r="J293" s="117"/>
      <c r="K293" s="117" t="s">
        <v>45</v>
      </c>
      <c r="L293" s="115">
        <v>2</v>
      </c>
      <c r="M293" s="118">
        <v>3</v>
      </c>
    </row>
    <row r="294" spans="1:13" s="82" customFormat="1" ht="57" customHeight="1">
      <c r="A294" s="111">
        <v>661</v>
      </c>
      <c r="B294" s="118" t="str">
        <f t="shared" si="8"/>
        <v>0661/2025</v>
      </c>
      <c r="C294" s="118" t="str">
        <f t="shared" si="9"/>
        <v>INEA.2S.6.0661.2025</v>
      </c>
      <c r="D294" s="114">
        <v>1</v>
      </c>
      <c r="E294" s="115" t="s">
        <v>134</v>
      </c>
      <c r="F294" s="157" t="s">
        <v>347</v>
      </c>
      <c r="G294" s="115"/>
      <c r="H294" s="116">
        <v>45813</v>
      </c>
      <c r="I294" s="116">
        <v>45831</v>
      </c>
      <c r="J294" s="117"/>
      <c r="K294" s="117" t="s">
        <v>45</v>
      </c>
      <c r="L294" s="115">
        <v>2</v>
      </c>
      <c r="M294" s="118">
        <v>3</v>
      </c>
    </row>
    <row r="295" spans="1:13" s="82" customFormat="1" ht="57" customHeight="1">
      <c r="A295" s="111">
        <v>662</v>
      </c>
      <c r="B295" s="118" t="str">
        <f t="shared" si="8"/>
        <v>0662/2025</v>
      </c>
      <c r="C295" s="118" t="str">
        <f t="shared" si="9"/>
        <v>INEA.2S.6.0662.2025</v>
      </c>
      <c r="D295" s="114">
        <v>1</v>
      </c>
      <c r="E295" s="115" t="s">
        <v>134</v>
      </c>
      <c r="F295" s="157" t="s">
        <v>348</v>
      </c>
      <c r="G295" s="115"/>
      <c r="H295" s="116">
        <v>45813</v>
      </c>
      <c r="I295" s="116">
        <v>45838</v>
      </c>
      <c r="J295" s="117"/>
      <c r="K295" s="117" t="s">
        <v>45</v>
      </c>
      <c r="L295" s="115">
        <v>2</v>
      </c>
      <c r="M295" s="118">
        <v>3</v>
      </c>
    </row>
    <row r="296" spans="1:13" s="82" customFormat="1" ht="57" customHeight="1">
      <c r="A296" s="111">
        <v>663</v>
      </c>
      <c r="B296" s="118" t="str">
        <f t="shared" si="8"/>
        <v>0663/2025</v>
      </c>
      <c r="C296" s="118" t="str">
        <f t="shared" si="9"/>
        <v>INEA.2S.6.0663.2025</v>
      </c>
      <c r="D296" s="114">
        <v>1</v>
      </c>
      <c r="E296" s="115" t="s">
        <v>134</v>
      </c>
      <c r="F296" s="157" t="s">
        <v>349</v>
      </c>
      <c r="G296" s="115"/>
      <c r="H296" s="116">
        <v>45813</v>
      </c>
      <c r="I296" s="116">
        <v>45938</v>
      </c>
      <c r="J296" s="117"/>
      <c r="K296" s="117" t="s">
        <v>45</v>
      </c>
      <c r="L296" s="115">
        <v>2</v>
      </c>
      <c r="M296" s="118">
        <v>3</v>
      </c>
    </row>
    <row r="297" spans="1:13" s="82" customFormat="1" ht="57" customHeight="1">
      <c r="A297" s="111">
        <v>664</v>
      </c>
      <c r="B297" s="118" t="str">
        <f t="shared" si="8"/>
        <v>0664/2025</v>
      </c>
      <c r="C297" s="118" t="str">
        <f t="shared" si="9"/>
        <v>INEA.2S.6.0664.2025</v>
      </c>
      <c r="D297" s="114">
        <v>1</v>
      </c>
      <c r="E297" s="115" t="s">
        <v>134</v>
      </c>
      <c r="F297" s="157" t="s">
        <v>350</v>
      </c>
      <c r="G297" s="115"/>
      <c r="H297" s="116">
        <v>45813</v>
      </c>
      <c r="I297" s="116">
        <v>45933</v>
      </c>
      <c r="J297" s="117"/>
      <c r="K297" s="117" t="s">
        <v>45</v>
      </c>
      <c r="L297" s="115">
        <v>2</v>
      </c>
      <c r="M297" s="118">
        <v>3</v>
      </c>
    </row>
    <row r="298" spans="1:13" s="82" customFormat="1" ht="57" customHeight="1">
      <c r="A298" s="111">
        <v>665</v>
      </c>
      <c r="B298" s="118" t="str">
        <f t="shared" si="8"/>
        <v>0665/2025</v>
      </c>
      <c r="C298" s="118" t="str">
        <f t="shared" si="9"/>
        <v>INEA.2S.6.0665.2025</v>
      </c>
      <c r="D298" s="114">
        <v>1</v>
      </c>
      <c r="E298" s="115" t="s">
        <v>134</v>
      </c>
      <c r="F298" s="157" t="s">
        <v>351</v>
      </c>
      <c r="G298" s="115"/>
      <c r="H298" s="116">
        <v>45813</v>
      </c>
      <c r="I298" s="116">
        <v>45838</v>
      </c>
      <c r="J298" s="117"/>
      <c r="K298" s="117" t="s">
        <v>45</v>
      </c>
      <c r="L298" s="115">
        <v>2</v>
      </c>
      <c r="M298" s="118">
        <v>3</v>
      </c>
    </row>
    <row r="299" spans="1:13" s="82" customFormat="1" ht="57" customHeight="1">
      <c r="A299" s="111">
        <v>666</v>
      </c>
      <c r="B299" s="118" t="str">
        <f t="shared" si="8"/>
        <v>0666/2025</v>
      </c>
      <c r="C299" s="118" t="str">
        <f t="shared" si="9"/>
        <v>INEA.2S.6.0666.2025</v>
      </c>
      <c r="D299" s="114">
        <v>1</v>
      </c>
      <c r="E299" s="115" t="s">
        <v>134</v>
      </c>
      <c r="F299" s="157" t="s">
        <v>344</v>
      </c>
      <c r="G299" s="115"/>
      <c r="H299" s="116">
        <v>45813</v>
      </c>
      <c r="I299" s="116">
        <v>45870</v>
      </c>
      <c r="J299" s="117"/>
      <c r="K299" s="117" t="s">
        <v>45</v>
      </c>
      <c r="L299" s="115">
        <v>2</v>
      </c>
      <c r="M299" s="118">
        <v>3</v>
      </c>
    </row>
    <row r="300" spans="1:13" s="82" customFormat="1" ht="57" customHeight="1">
      <c r="A300" s="111">
        <v>667</v>
      </c>
      <c r="B300" s="118" t="str">
        <f t="shared" si="8"/>
        <v>0667/2025</v>
      </c>
      <c r="C300" s="118" t="str">
        <f t="shared" si="9"/>
        <v>INEA.2S.6.0667.2025</v>
      </c>
      <c r="D300" s="114">
        <v>1</v>
      </c>
      <c r="E300" s="115" t="s">
        <v>134</v>
      </c>
      <c r="F300" s="157" t="s">
        <v>352</v>
      </c>
      <c r="G300" s="115"/>
      <c r="H300" s="116">
        <v>45813</v>
      </c>
      <c r="I300" s="116">
        <v>45940</v>
      </c>
      <c r="J300" s="117"/>
      <c r="K300" s="117" t="s">
        <v>45</v>
      </c>
      <c r="L300" s="115">
        <v>2</v>
      </c>
      <c r="M300" s="118">
        <v>3</v>
      </c>
    </row>
    <row r="301" spans="1:13" s="82" customFormat="1" ht="57" customHeight="1">
      <c r="A301" s="111">
        <v>668</v>
      </c>
      <c r="B301" s="118" t="str">
        <f t="shared" si="8"/>
        <v>0668/2025</v>
      </c>
      <c r="C301" s="118" t="str">
        <f t="shared" si="9"/>
        <v>INEA.2S.6.0668.2025</v>
      </c>
      <c r="D301" s="114">
        <v>1</v>
      </c>
      <c r="E301" s="115" t="s">
        <v>134</v>
      </c>
      <c r="F301" s="157" t="s">
        <v>353</v>
      </c>
      <c r="G301" s="115"/>
      <c r="H301" s="116">
        <v>45813</v>
      </c>
      <c r="I301" s="116">
        <v>45834</v>
      </c>
      <c r="J301" s="117"/>
      <c r="K301" s="117" t="s">
        <v>45</v>
      </c>
      <c r="L301" s="115">
        <v>2</v>
      </c>
      <c r="M301" s="118">
        <v>3</v>
      </c>
    </row>
    <row r="302" spans="1:13" s="82" customFormat="1" ht="57" customHeight="1">
      <c r="A302" s="111">
        <v>669</v>
      </c>
      <c r="B302" s="118" t="str">
        <f t="shared" si="8"/>
        <v>0669/2025</v>
      </c>
      <c r="C302" s="118" t="str">
        <f t="shared" si="9"/>
        <v>INEA.2S.6.0669.2025</v>
      </c>
      <c r="D302" s="114">
        <v>1</v>
      </c>
      <c r="E302" s="115" t="s">
        <v>134</v>
      </c>
      <c r="F302" s="157" t="s">
        <v>354</v>
      </c>
      <c r="G302" s="115"/>
      <c r="H302" s="116">
        <v>45813</v>
      </c>
      <c r="I302" s="116">
        <v>45838</v>
      </c>
      <c r="J302" s="117"/>
      <c r="K302" s="117" t="s">
        <v>45</v>
      </c>
      <c r="L302" s="115">
        <v>2</v>
      </c>
      <c r="M302" s="118">
        <v>3</v>
      </c>
    </row>
    <row r="303" spans="1:13" s="82" customFormat="1" ht="57" customHeight="1">
      <c r="A303" s="111">
        <v>670</v>
      </c>
      <c r="B303" s="118" t="str">
        <f t="shared" si="8"/>
        <v>0670/2025</v>
      </c>
      <c r="C303" s="118" t="str">
        <f t="shared" si="9"/>
        <v>INEA.2S.6.0670.2025</v>
      </c>
      <c r="D303" s="114">
        <v>1</v>
      </c>
      <c r="E303" s="115" t="s">
        <v>134</v>
      </c>
      <c r="F303" s="157" t="s">
        <v>355</v>
      </c>
      <c r="G303" s="115"/>
      <c r="H303" s="116">
        <v>45813</v>
      </c>
      <c r="I303" s="116">
        <v>45889</v>
      </c>
      <c r="J303" s="117"/>
      <c r="K303" s="117" t="s">
        <v>45</v>
      </c>
      <c r="L303" s="115">
        <v>2</v>
      </c>
      <c r="M303" s="118">
        <v>3</v>
      </c>
    </row>
    <row r="304" spans="1:13" s="82" customFormat="1" ht="57" customHeight="1">
      <c r="A304" s="111">
        <v>705</v>
      </c>
      <c r="B304" s="118" t="str">
        <f t="shared" si="8"/>
        <v>0705/2025</v>
      </c>
      <c r="C304" s="118" t="str">
        <f t="shared" si="9"/>
        <v>INEA.2S.6.0705.2025</v>
      </c>
      <c r="D304" s="114">
        <v>1</v>
      </c>
      <c r="E304" s="115" t="s">
        <v>134</v>
      </c>
      <c r="F304" s="157" t="s">
        <v>356</v>
      </c>
      <c r="G304" s="115"/>
      <c r="H304" s="116">
        <v>45813</v>
      </c>
      <c r="I304" s="116"/>
      <c r="J304" s="117"/>
      <c r="K304" s="117" t="s">
        <v>45</v>
      </c>
      <c r="L304" s="115">
        <v>2</v>
      </c>
      <c r="M304" s="118">
        <v>3</v>
      </c>
    </row>
    <row r="305" spans="1:13" s="82" customFormat="1" ht="57" customHeight="1">
      <c r="A305" s="111">
        <v>671</v>
      </c>
      <c r="B305" s="118" t="str">
        <f t="shared" si="8"/>
        <v>0671/2025</v>
      </c>
      <c r="C305" s="118" t="str">
        <f t="shared" si="9"/>
        <v>INEA.2S.6.0671.2025</v>
      </c>
      <c r="D305" s="114">
        <v>1</v>
      </c>
      <c r="E305" s="115" t="s">
        <v>134</v>
      </c>
      <c r="F305" s="157" t="s">
        <v>357</v>
      </c>
      <c r="G305" s="115"/>
      <c r="H305" s="116">
        <v>45814</v>
      </c>
      <c r="I305" s="116">
        <v>45834</v>
      </c>
      <c r="J305" s="117"/>
      <c r="K305" s="117" t="s">
        <v>45</v>
      </c>
      <c r="L305" s="115">
        <v>2</v>
      </c>
      <c r="M305" s="118">
        <v>3</v>
      </c>
    </row>
    <row r="306" spans="1:13" s="82" customFormat="1" ht="57" customHeight="1">
      <c r="A306" s="111">
        <v>672</v>
      </c>
      <c r="B306" s="118" t="str">
        <f t="shared" si="8"/>
        <v>0672/2025</v>
      </c>
      <c r="C306" s="118" t="str">
        <f t="shared" si="9"/>
        <v>INEA.2S.6.0672.2025</v>
      </c>
      <c r="D306" s="114">
        <v>1</v>
      </c>
      <c r="E306" s="115" t="s">
        <v>134</v>
      </c>
      <c r="F306" s="157" t="s">
        <v>358</v>
      </c>
      <c r="G306" s="115"/>
      <c r="H306" s="116">
        <v>45814</v>
      </c>
      <c r="I306" s="116">
        <v>45838</v>
      </c>
      <c r="J306" s="117"/>
      <c r="K306" s="117" t="s">
        <v>45</v>
      </c>
      <c r="L306" s="115">
        <v>2</v>
      </c>
      <c r="M306" s="118">
        <v>3</v>
      </c>
    </row>
    <row r="307" spans="1:13" s="82" customFormat="1" ht="57" customHeight="1">
      <c r="A307" s="111">
        <v>706</v>
      </c>
      <c r="B307" s="118" t="str">
        <f t="shared" si="8"/>
        <v>0706/2025</v>
      </c>
      <c r="C307" s="118" t="str">
        <f t="shared" si="9"/>
        <v>INEA.2S.6.0706.2025</v>
      </c>
      <c r="D307" s="114">
        <v>1</v>
      </c>
      <c r="E307" s="115" t="s">
        <v>134</v>
      </c>
      <c r="F307" s="157" t="s">
        <v>359</v>
      </c>
      <c r="G307" s="115"/>
      <c r="H307" s="116">
        <v>45814</v>
      </c>
      <c r="I307" s="116"/>
      <c r="J307" s="117"/>
      <c r="K307" s="117" t="s">
        <v>45</v>
      </c>
      <c r="L307" s="115">
        <v>2</v>
      </c>
      <c r="M307" s="118">
        <v>3</v>
      </c>
    </row>
    <row r="308" spans="1:13" s="82" customFormat="1" ht="57" customHeight="1">
      <c r="A308" s="111">
        <v>673</v>
      </c>
      <c r="B308" s="118" t="str">
        <f t="shared" si="8"/>
        <v>0673/2025</v>
      </c>
      <c r="C308" s="118" t="str">
        <f t="shared" si="9"/>
        <v>INEA.2S.6.0673.2025</v>
      </c>
      <c r="D308" s="114">
        <v>1</v>
      </c>
      <c r="E308" s="115" t="s">
        <v>134</v>
      </c>
      <c r="F308" s="157" t="s">
        <v>360</v>
      </c>
      <c r="G308" s="115"/>
      <c r="H308" s="116">
        <v>45817</v>
      </c>
      <c r="I308" s="116">
        <v>45859</v>
      </c>
      <c r="J308" s="117"/>
      <c r="K308" s="117" t="s">
        <v>45</v>
      </c>
      <c r="L308" s="115">
        <v>2</v>
      </c>
      <c r="M308" s="118">
        <v>3</v>
      </c>
    </row>
    <row r="309" spans="1:13" s="82" customFormat="1" ht="57" customHeight="1">
      <c r="A309" s="111">
        <v>674</v>
      </c>
      <c r="B309" s="118" t="str">
        <f t="shared" si="8"/>
        <v>0674/2025</v>
      </c>
      <c r="C309" s="118" t="str">
        <f t="shared" si="9"/>
        <v>INEA.2S.6.0674.2025</v>
      </c>
      <c r="D309" s="114">
        <v>1</v>
      </c>
      <c r="E309" s="115" t="s">
        <v>134</v>
      </c>
      <c r="F309" s="157" t="s">
        <v>361</v>
      </c>
      <c r="G309" s="115"/>
      <c r="H309" s="116">
        <v>45817</v>
      </c>
      <c r="I309" s="116">
        <v>45833</v>
      </c>
      <c r="J309" s="117"/>
      <c r="K309" s="117" t="s">
        <v>45</v>
      </c>
      <c r="L309" s="115">
        <v>2</v>
      </c>
      <c r="M309" s="118">
        <v>3</v>
      </c>
    </row>
    <row r="310" spans="1:13" s="82" customFormat="1" ht="57" customHeight="1">
      <c r="A310" s="111">
        <v>675</v>
      </c>
      <c r="B310" s="118" t="str">
        <f t="shared" si="8"/>
        <v>0675/2025</v>
      </c>
      <c r="C310" s="118" t="str">
        <f t="shared" si="9"/>
        <v>INEA.2S.6.0675.2025</v>
      </c>
      <c r="D310" s="114">
        <v>1</v>
      </c>
      <c r="E310" s="115" t="s">
        <v>134</v>
      </c>
      <c r="F310" s="157" t="s">
        <v>362</v>
      </c>
      <c r="G310" s="115"/>
      <c r="H310" s="116">
        <v>45818</v>
      </c>
      <c r="I310" s="116">
        <v>45940</v>
      </c>
      <c r="J310" s="117"/>
      <c r="K310" s="117" t="s">
        <v>45</v>
      </c>
      <c r="L310" s="115">
        <v>2</v>
      </c>
      <c r="M310" s="118">
        <v>3</v>
      </c>
    </row>
    <row r="311" spans="1:13" s="82" customFormat="1" ht="57" customHeight="1">
      <c r="A311" s="111">
        <v>676</v>
      </c>
      <c r="B311" s="118" t="str">
        <f t="shared" si="8"/>
        <v>0676/2025</v>
      </c>
      <c r="C311" s="118" t="str">
        <f t="shared" si="9"/>
        <v>INEA.2S.6.0676.2025</v>
      </c>
      <c r="D311" s="114">
        <v>1</v>
      </c>
      <c r="E311" s="115" t="s">
        <v>134</v>
      </c>
      <c r="F311" s="157" t="s">
        <v>363</v>
      </c>
      <c r="G311" s="115"/>
      <c r="H311" s="116">
        <v>45818</v>
      </c>
      <c r="I311" s="116">
        <v>45819</v>
      </c>
      <c r="J311" s="117"/>
      <c r="K311" s="117" t="s">
        <v>45</v>
      </c>
      <c r="L311" s="115">
        <v>2</v>
      </c>
      <c r="M311" s="118">
        <v>3</v>
      </c>
    </row>
    <row r="312" spans="1:13" s="82" customFormat="1" ht="57" customHeight="1">
      <c r="A312" s="111">
        <v>677</v>
      </c>
      <c r="B312" s="118" t="str">
        <f t="shared" si="8"/>
        <v>0677/2025</v>
      </c>
      <c r="C312" s="118" t="str">
        <f t="shared" si="9"/>
        <v>INEA.2S.6.0677.2025</v>
      </c>
      <c r="D312" s="114">
        <v>1</v>
      </c>
      <c r="E312" s="115" t="s">
        <v>134</v>
      </c>
      <c r="F312" s="157" t="s">
        <v>364</v>
      </c>
      <c r="G312" s="115"/>
      <c r="H312" s="116">
        <v>45818</v>
      </c>
      <c r="I312" s="116">
        <v>45881</v>
      </c>
      <c r="J312" s="117"/>
      <c r="K312" s="117" t="s">
        <v>45</v>
      </c>
      <c r="L312" s="115">
        <v>2</v>
      </c>
      <c r="M312" s="118">
        <v>3</v>
      </c>
    </row>
    <row r="313" spans="1:13" s="82" customFormat="1" ht="57" customHeight="1">
      <c r="A313" s="111">
        <v>678</v>
      </c>
      <c r="B313" s="118" t="str">
        <f t="shared" si="8"/>
        <v>0678/2025</v>
      </c>
      <c r="C313" s="118" t="str">
        <f t="shared" si="9"/>
        <v>INEA.2S.6.0678.2025</v>
      </c>
      <c r="D313" s="114">
        <v>1</v>
      </c>
      <c r="E313" s="115" t="s">
        <v>134</v>
      </c>
      <c r="F313" s="157" t="s">
        <v>365</v>
      </c>
      <c r="G313" s="115"/>
      <c r="H313" s="116">
        <v>45818</v>
      </c>
      <c r="I313" s="116">
        <v>45881</v>
      </c>
      <c r="J313" s="117"/>
      <c r="K313" s="117" t="s">
        <v>45</v>
      </c>
      <c r="L313" s="115">
        <v>2</v>
      </c>
      <c r="M313" s="118">
        <v>3</v>
      </c>
    </row>
    <row r="314" spans="1:13" s="82" customFormat="1" ht="57" customHeight="1">
      <c r="A314" s="111">
        <v>707</v>
      </c>
      <c r="B314" s="118" t="str">
        <f t="shared" si="8"/>
        <v>0707/2025</v>
      </c>
      <c r="C314" s="118" t="str">
        <f t="shared" si="9"/>
        <v>INEA.2S.6.0707.2025</v>
      </c>
      <c r="D314" s="114">
        <v>1</v>
      </c>
      <c r="E314" s="115" t="s">
        <v>134</v>
      </c>
      <c r="F314" s="157" t="s">
        <v>366</v>
      </c>
      <c r="G314" s="115"/>
      <c r="H314" s="116">
        <v>45818</v>
      </c>
      <c r="I314" s="116"/>
      <c r="J314" s="117"/>
      <c r="K314" s="117" t="s">
        <v>45</v>
      </c>
      <c r="L314" s="115">
        <v>2</v>
      </c>
      <c r="M314" s="118">
        <v>3</v>
      </c>
    </row>
    <row r="315" spans="1:13" s="82" customFormat="1" ht="57" customHeight="1">
      <c r="A315" s="111">
        <v>708</v>
      </c>
      <c r="B315" s="118" t="str">
        <f t="shared" si="8"/>
        <v>0708/2025</v>
      </c>
      <c r="C315" s="118" t="str">
        <f t="shared" si="9"/>
        <v>INEA.2S.6.0708.2025</v>
      </c>
      <c r="D315" s="114">
        <v>1</v>
      </c>
      <c r="E315" s="115" t="s">
        <v>134</v>
      </c>
      <c r="F315" s="157" t="s">
        <v>367</v>
      </c>
      <c r="G315" s="115"/>
      <c r="H315" s="116">
        <v>45818</v>
      </c>
      <c r="I315" s="116"/>
      <c r="J315" s="117"/>
      <c r="K315" s="117" t="s">
        <v>45</v>
      </c>
      <c r="L315" s="115">
        <v>2</v>
      </c>
      <c r="M315" s="118">
        <v>3</v>
      </c>
    </row>
    <row r="316" spans="1:13" s="82" customFormat="1" ht="57" customHeight="1">
      <c r="A316" s="111">
        <v>709</v>
      </c>
      <c r="B316" s="118" t="str">
        <f t="shared" si="8"/>
        <v>0709/2025</v>
      </c>
      <c r="C316" s="118" t="str">
        <f t="shared" si="9"/>
        <v>INEA.2S.6.0709.2025</v>
      </c>
      <c r="D316" s="114">
        <v>1</v>
      </c>
      <c r="E316" s="115" t="s">
        <v>134</v>
      </c>
      <c r="F316" s="157" t="s">
        <v>368</v>
      </c>
      <c r="G316" s="115"/>
      <c r="H316" s="116">
        <v>45818</v>
      </c>
      <c r="I316" s="116"/>
      <c r="J316" s="117"/>
      <c r="K316" s="117" t="s">
        <v>45</v>
      </c>
      <c r="L316" s="115">
        <v>2</v>
      </c>
      <c r="M316" s="118">
        <v>3</v>
      </c>
    </row>
    <row r="317" spans="1:13" s="82" customFormat="1" ht="57" customHeight="1">
      <c r="A317" s="111">
        <v>679</v>
      </c>
      <c r="B317" s="118" t="str">
        <f t="shared" si="8"/>
        <v>0679/2025</v>
      </c>
      <c r="C317" s="118" t="str">
        <f t="shared" si="9"/>
        <v>INEA.2S.6.0679.2025</v>
      </c>
      <c r="D317" s="114">
        <v>1</v>
      </c>
      <c r="E317" s="115" t="s">
        <v>134</v>
      </c>
      <c r="F317" s="157" t="s">
        <v>369</v>
      </c>
      <c r="G317" s="115"/>
      <c r="H317" s="116">
        <v>45819</v>
      </c>
      <c r="I317" s="116">
        <v>45821</v>
      </c>
      <c r="J317" s="117"/>
      <c r="K317" s="117" t="s">
        <v>45</v>
      </c>
      <c r="L317" s="115">
        <v>2</v>
      </c>
      <c r="M317" s="118">
        <v>3</v>
      </c>
    </row>
    <row r="318" spans="1:13" s="82" customFormat="1" ht="57" customHeight="1">
      <c r="A318" s="111">
        <v>710</v>
      </c>
      <c r="B318" s="118" t="str">
        <f t="shared" si="8"/>
        <v>0710/2025</v>
      </c>
      <c r="C318" s="118" t="str">
        <f t="shared" si="9"/>
        <v>INEA.2S.6.0710.2025</v>
      </c>
      <c r="D318" s="114">
        <v>1</v>
      </c>
      <c r="E318" s="115" t="s">
        <v>134</v>
      </c>
      <c r="F318" s="157" t="s">
        <v>370</v>
      </c>
      <c r="G318" s="115"/>
      <c r="H318" s="116">
        <v>45819</v>
      </c>
      <c r="I318" s="116"/>
      <c r="J318" s="117"/>
      <c r="K318" s="117" t="s">
        <v>45</v>
      </c>
      <c r="L318" s="115">
        <v>2</v>
      </c>
      <c r="M318" s="118">
        <v>3</v>
      </c>
    </row>
    <row r="319" spans="1:13" s="82" customFormat="1" ht="57" customHeight="1">
      <c r="A319" s="111">
        <v>680</v>
      </c>
      <c r="B319" s="118" t="str">
        <f t="shared" si="8"/>
        <v>0680/2025</v>
      </c>
      <c r="C319" s="118" t="str">
        <f t="shared" si="9"/>
        <v>INEA.2S.6.0680.2025</v>
      </c>
      <c r="D319" s="114">
        <v>1</v>
      </c>
      <c r="E319" s="115" t="s">
        <v>134</v>
      </c>
      <c r="F319" s="157" t="s">
        <v>371</v>
      </c>
      <c r="G319" s="115"/>
      <c r="H319" s="116">
        <v>45821</v>
      </c>
      <c r="I319" s="116">
        <v>45877</v>
      </c>
      <c r="J319" s="117"/>
      <c r="K319" s="117" t="s">
        <v>45</v>
      </c>
      <c r="L319" s="115">
        <v>2</v>
      </c>
      <c r="M319" s="118">
        <v>3</v>
      </c>
    </row>
    <row r="320" spans="1:13" s="82" customFormat="1" ht="57" customHeight="1">
      <c r="A320" s="111">
        <v>681</v>
      </c>
      <c r="B320" s="118" t="str">
        <f t="shared" si="8"/>
        <v>0681/2025</v>
      </c>
      <c r="C320" s="118" t="str">
        <f t="shared" si="9"/>
        <v>INEA.2S.6.0681.2025</v>
      </c>
      <c r="D320" s="114">
        <v>1</v>
      </c>
      <c r="E320" s="115" t="s">
        <v>134</v>
      </c>
      <c r="F320" s="157" t="s">
        <v>372</v>
      </c>
      <c r="G320" s="115"/>
      <c r="H320" s="116">
        <v>45824</v>
      </c>
      <c r="I320" s="116">
        <v>45825</v>
      </c>
      <c r="J320" s="117"/>
      <c r="K320" s="117" t="s">
        <v>45</v>
      </c>
      <c r="L320" s="115">
        <v>2</v>
      </c>
      <c r="M320" s="118">
        <v>3</v>
      </c>
    </row>
    <row r="321" spans="1:13" s="82" customFormat="1" ht="57" customHeight="1">
      <c r="A321" s="111">
        <v>711</v>
      </c>
      <c r="B321" s="118" t="str">
        <f t="shared" si="8"/>
        <v>0711/2025</v>
      </c>
      <c r="C321" s="118" t="str">
        <f t="shared" si="9"/>
        <v>INEA.2S.6.0711.2025</v>
      </c>
      <c r="D321" s="114">
        <v>1</v>
      </c>
      <c r="E321" s="115" t="s">
        <v>134</v>
      </c>
      <c r="F321" s="157" t="s">
        <v>373</v>
      </c>
      <c r="G321" s="115"/>
      <c r="H321" s="116">
        <v>45824</v>
      </c>
      <c r="I321" s="116"/>
      <c r="J321" s="117"/>
      <c r="K321" s="117" t="s">
        <v>45</v>
      </c>
      <c r="L321" s="115">
        <v>2</v>
      </c>
      <c r="M321" s="118">
        <v>3</v>
      </c>
    </row>
    <row r="322" spans="1:13" s="82" customFormat="1" ht="57" customHeight="1">
      <c r="A322" s="111">
        <v>712</v>
      </c>
      <c r="B322" s="118" t="str">
        <f t="shared" si="8"/>
        <v>0712/2025</v>
      </c>
      <c r="C322" s="118" t="str">
        <f t="shared" si="9"/>
        <v>INEA.2S.6.0712.2025</v>
      </c>
      <c r="D322" s="114">
        <v>1</v>
      </c>
      <c r="E322" s="115" t="s">
        <v>134</v>
      </c>
      <c r="F322" s="157" t="s">
        <v>374</v>
      </c>
      <c r="G322" s="115"/>
      <c r="H322" s="116">
        <v>45824</v>
      </c>
      <c r="I322" s="116"/>
      <c r="J322" s="117"/>
      <c r="K322" s="117" t="s">
        <v>45</v>
      </c>
      <c r="L322" s="115">
        <v>2</v>
      </c>
      <c r="M322" s="118">
        <v>3</v>
      </c>
    </row>
    <row r="323" spans="1:13" s="82" customFormat="1" ht="57" customHeight="1">
      <c r="A323" s="111">
        <v>682</v>
      </c>
      <c r="B323" s="118" t="str">
        <f t="shared" si="8"/>
        <v>0682/2025</v>
      </c>
      <c r="C323" s="118" t="str">
        <f t="shared" si="9"/>
        <v>INEA.2S.6.0682.2025</v>
      </c>
      <c r="D323" s="114">
        <v>1</v>
      </c>
      <c r="E323" s="115" t="s">
        <v>134</v>
      </c>
      <c r="F323" s="157" t="s">
        <v>375</v>
      </c>
      <c r="G323" s="115"/>
      <c r="H323" s="116">
        <v>45825</v>
      </c>
      <c r="I323" s="116">
        <v>45831</v>
      </c>
      <c r="J323" s="117"/>
      <c r="K323" s="117" t="s">
        <v>45</v>
      </c>
      <c r="L323" s="115">
        <v>2</v>
      </c>
      <c r="M323" s="118">
        <v>3</v>
      </c>
    </row>
    <row r="324" spans="1:13" s="82" customFormat="1" ht="57" customHeight="1">
      <c r="A324" s="111">
        <v>683</v>
      </c>
      <c r="B324" s="118" t="str">
        <f t="shared" si="8"/>
        <v>0683/2025</v>
      </c>
      <c r="C324" s="118" t="str">
        <f t="shared" si="9"/>
        <v>INEA.2S.6.0683.2025</v>
      </c>
      <c r="D324" s="114">
        <v>1</v>
      </c>
      <c r="E324" s="115" t="s">
        <v>134</v>
      </c>
      <c r="F324" s="157" t="s">
        <v>376</v>
      </c>
      <c r="G324" s="115"/>
      <c r="H324" s="116">
        <v>45826</v>
      </c>
      <c r="I324" s="116">
        <v>45860</v>
      </c>
      <c r="J324" s="117"/>
      <c r="K324" s="117" t="s">
        <v>45</v>
      </c>
      <c r="L324" s="115">
        <v>2</v>
      </c>
      <c r="M324" s="118">
        <v>3</v>
      </c>
    </row>
    <row r="325" spans="1:13" s="82" customFormat="1" ht="57" customHeight="1">
      <c r="A325" s="111">
        <v>684</v>
      </c>
      <c r="B325" s="118" t="str">
        <f t="shared" si="8"/>
        <v>0684/2025</v>
      </c>
      <c r="C325" s="118" t="str">
        <f t="shared" si="9"/>
        <v>INEA.2S.6.0684.2025</v>
      </c>
      <c r="D325" s="114">
        <v>1</v>
      </c>
      <c r="E325" s="115" t="s">
        <v>134</v>
      </c>
      <c r="F325" s="157" t="s">
        <v>377</v>
      </c>
      <c r="G325" s="115"/>
      <c r="H325" s="116">
        <v>45826</v>
      </c>
      <c r="I325" s="116">
        <v>45881</v>
      </c>
      <c r="J325" s="117"/>
      <c r="K325" s="117" t="s">
        <v>45</v>
      </c>
      <c r="L325" s="115">
        <v>2</v>
      </c>
      <c r="M325" s="118">
        <v>3</v>
      </c>
    </row>
    <row r="326" spans="1:13" s="82" customFormat="1" ht="57" customHeight="1">
      <c r="A326" s="111">
        <v>685</v>
      </c>
      <c r="B326" s="118" t="str">
        <f t="shared" si="8"/>
        <v>0685/2025</v>
      </c>
      <c r="C326" s="118" t="str">
        <f t="shared" si="9"/>
        <v>INEA.2S.6.0685.2025</v>
      </c>
      <c r="D326" s="114">
        <v>1</v>
      </c>
      <c r="E326" s="115" t="s">
        <v>134</v>
      </c>
      <c r="F326" s="157" t="s">
        <v>376</v>
      </c>
      <c r="G326" s="115"/>
      <c r="H326" s="116">
        <v>45826</v>
      </c>
      <c r="I326" s="116">
        <v>45834</v>
      </c>
      <c r="J326" s="117"/>
      <c r="K326" s="117" t="s">
        <v>45</v>
      </c>
      <c r="L326" s="115">
        <v>2</v>
      </c>
      <c r="M326" s="118">
        <v>3</v>
      </c>
    </row>
    <row r="327" spans="1:13" s="82" customFormat="1" ht="57" customHeight="1">
      <c r="A327" s="111">
        <v>686</v>
      </c>
      <c r="B327" s="118" t="str">
        <f t="shared" si="8"/>
        <v>0686/2025</v>
      </c>
      <c r="C327" s="118" t="str">
        <f t="shared" si="9"/>
        <v>INEA.2S.6.0686.2025</v>
      </c>
      <c r="D327" s="114">
        <v>1</v>
      </c>
      <c r="E327" s="115" t="s">
        <v>134</v>
      </c>
      <c r="F327" s="157" t="s">
        <v>378</v>
      </c>
      <c r="G327" s="115"/>
      <c r="H327" s="116">
        <v>45826</v>
      </c>
      <c r="I327" s="116">
        <v>45896</v>
      </c>
      <c r="J327" s="117"/>
      <c r="K327" s="117" t="s">
        <v>45</v>
      </c>
      <c r="L327" s="115">
        <v>2</v>
      </c>
      <c r="M327" s="118">
        <v>3</v>
      </c>
    </row>
    <row r="328" spans="1:13" s="82" customFormat="1" ht="57" customHeight="1">
      <c r="A328" s="111">
        <v>713</v>
      </c>
      <c r="B328" s="118" t="str">
        <f t="shared" si="8"/>
        <v>0713/2025</v>
      </c>
      <c r="C328" s="118" t="str">
        <f t="shared" si="9"/>
        <v>INEA.2S.6.0713.2025</v>
      </c>
      <c r="D328" s="114">
        <v>1</v>
      </c>
      <c r="E328" s="115" t="s">
        <v>134</v>
      </c>
      <c r="F328" s="157" t="s">
        <v>379</v>
      </c>
      <c r="G328" s="115"/>
      <c r="H328" s="116">
        <v>45826</v>
      </c>
      <c r="I328" s="116"/>
      <c r="J328" s="117"/>
      <c r="K328" s="117" t="s">
        <v>45</v>
      </c>
      <c r="L328" s="115">
        <v>2</v>
      </c>
      <c r="M328" s="118">
        <v>3</v>
      </c>
    </row>
    <row r="329" spans="1:13" s="82" customFormat="1" ht="57" customHeight="1">
      <c r="A329" s="111">
        <v>714</v>
      </c>
      <c r="B329" s="118" t="str">
        <f t="shared" si="8"/>
        <v>0714/2025</v>
      </c>
      <c r="C329" s="118" t="str">
        <f t="shared" si="9"/>
        <v>INEA.2S.6.0714.2025</v>
      </c>
      <c r="D329" s="114">
        <v>1</v>
      </c>
      <c r="E329" s="115" t="s">
        <v>134</v>
      </c>
      <c r="F329" s="157" t="s">
        <v>380</v>
      </c>
      <c r="G329" s="115"/>
      <c r="H329" s="116">
        <v>45826</v>
      </c>
      <c r="I329" s="116"/>
      <c r="J329" s="117"/>
      <c r="K329" s="117" t="s">
        <v>45</v>
      </c>
      <c r="L329" s="115">
        <v>2</v>
      </c>
      <c r="M329" s="118">
        <v>3</v>
      </c>
    </row>
    <row r="330" spans="1:13" s="82" customFormat="1" ht="57" customHeight="1">
      <c r="A330" s="111">
        <v>715</v>
      </c>
      <c r="B330" s="118" t="str">
        <f t="shared" si="8"/>
        <v>0715/2025</v>
      </c>
      <c r="C330" s="118" t="str">
        <f t="shared" si="9"/>
        <v>INEA.2S.6.0715.2025</v>
      </c>
      <c r="D330" s="114">
        <v>1</v>
      </c>
      <c r="E330" s="115" t="s">
        <v>134</v>
      </c>
      <c r="F330" s="157" t="s">
        <v>381</v>
      </c>
      <c r="G330" s="115"/>
      <c r="H330" s="116">
        <v>45826</v>
      </c>
      <c r="I330" s="116"/>
      <c r="J330" s="117"/>
      <c r="K330" s="117" t="s">
        <v>45</v>
      </c>
      <c r="L330" s="115">
        <v>2</v>
      </c>
      <c r="M330" s="118">
        <v>3</v>
      </c>
    </row>
    <row r="331" spans="1:13" s="82" customFormat="1" ht="57" customHeight="1">
      <c r="A331" s="111">
        <v>716</v>
      </c>
      <c r="B331" s="118" t="str">
        <f t="shared" si="8"/>
        <v>0716/2025</v>
      </c>
      <c r="C331" s="118" t="str">
        <f t="shared" si="9"/>
        <v>INEA.2S.6.0716.2025</v>
      </c>
      <c r="D331" s="114">
        <v>1</v>
      </c>
      <c r="E331" s="115" t="s">
        <v>134</v>
      </c>
      <c r="F331" s="157" t="s">
        <v>382</v>
      </c>
      <c r="G331" s="115"/>
      <c r="H331" s="116">
        <v>45826</v>
      </c>
      <c r="I331" s="116"/>
      <c r="J331" s="117"/>
      <c r="K331" s="117" t="s">
        <v>45</v>
      </c>
      <c r="L331" s="115">
        <v>2</v>
      </c>
      <c r="M331" s="118">
        <v>3</v>
      </c>
    </row>
    <row r="332" spans="1:13" s="82" customFormat="1" ht="57" customHeight="1">
      <c r="A332" s="111">
        <v>687</v>
      </c>
      <c r="B332" s="118" t="str">
        <f t="shared" si="8"/>
        <v>0687/2025</v>
      </c>
      <c r="C332" s="118" t="str">
        <f t="shared" si="9"/>
        <v>INEA.2S.6.0687.2025</v>
      </c>
      <c r="D332" s="114">
        <v>1</v>
      </c>
      <c r="E332" s="115" t="s">
        <v>134</v>
      </c>
      <c r="F332" s="157" t="s">
        <v>383</v>
      </c>
      <c r="G332" s="115"/>
      <c r="H332" s="116">
        <v>45827</v>
      </c>
      <c r="I332" s="116">
        <v>45877</v>
      </c>
      <c r="J332" s="117"/>
      <c r="K332" s="117" t="s">
        <v>45</v>
      </c>
      <c r="L332" s="115">
        <v>2</v>
      </c>
      <c r="M332" s="118">
        <v>3</v>
      </c>
    </row>
    <row r="333" spans="1:13" s="82" customFormat="1" ht="57" customHeight="1">
      <c r="A333" s="111">
        <v>688</v>
      </c>
      <c r="B333" s="118" t="str">
        <f t="shared" si="8"/>
        <v>0688/2025</v>
      </c>
      <c r="C333" s="118" t="str">
        <f t="shared" si="9"/>
        <v>INEA.2S.6.0688.2025</v>
      </c>
      <c r="D333" s="114">
        <v>1</v>
      </c>
      <c r="E333" s="115" t="s">
        <v>134</v>
      </c>
      <c r="F333" s="157" t="s">
        <v>384</v>
      </c>
      <c r="G333" s="115"/>
      <c r="H333" s="116">
        <v>45828</v>
      </c>
      <c r="I333" s="116">
        <v>45853</v>
      </c>
      <c r="J333" s="117"/>
      <c r="K333" s="117" t="s">
        <v>45</v>
      </c>
      <c r="L333" s="115">
        <v>2</v>
      </c>
      <c r="M333" s="118">
        <v>3</v>
      </c>
    </row>
    <row r="334" spans="1:13" s="82" customFormat="1" ht="57" customHeight="1">
      <c r="A334" s="111">
        <v>717</v>
      </c>
      <c r="B334" s="118" t="str">
        <f t="shared" ref="B334:B348" si="10">CONCATENATE("0",A334,"/2025")</f>
        <v>0717/2025</v>
      </c>
      <c r="C334" s="118" t="str">
        <f t="shared" ref="C334:C348" si="11">CONCATENATE("INEA.2S.6.0",A334,".2025")</f>
        <v>INEA.2S.6.0717.2025</v>
      </c>
      <c r="D334" s="114">
        <v>1</v>
      </c>
      <c r="E334" s="115" t="s">
        <v>134</v>
      </c>
      <c r="F334" s="157" t="s">
        <v>385</v>
      </c>
      <c r="G334" s="115"/>
      <c r="H334" s="116">
        <v>45828</v>
      </c>
      <c r="I334" s="116"/>
      <c r="J334" s="117"/>
      <c r="K334" s="117" t="s">
        <v>45</v>
      </c>
      <c r="L334" s="115">
        <v>2</v>
      </c>
      <c r="M334" s="118">
        <v>3</v>
      </c>
    </row>
    <row r="335" spans="1:13" s="82" customFormat="1" ht="57" customHeight="1">
      <c r="A335" s="111">
        <v>689</v>
      </c>
      <c r="B335" s="118" t="str">
        <f t="shared" si="10"/>
        <v>0689/2025</v>
      </c>
      <c r="C335" s="118" t="str">
        <f t="shared" si="11"/>
        <v>INEA.2S.6.0689.2025</v>
      </c>
      <c r="D335" s="114">
        <v>1</v>
      </c>
      <c r="E335" s="115" t="s">
        <v>134</v>
      </c>
      <c r="F335" s="157" t="s">
        <v>386</v>
      </c>
      <c r="G335" s="115"/>
      <c r="H335" s="116">
        <v>45831</v>
      </c>
      <c r="I335" s="116">
        <v>45898</v>
      </c>
      <c r="J335" s="117"/>
      <c r="K335" s="117" t="s">
        <v>45</v>
      </c>
      <c r="L335" s="115">
        <v>2</v>
      </c>
      <c r="M335" s="118">
        <v>3</v>
      </c>
    </row>
    <row r="336" spans="1:13" s="82" customFormat="1" ht="57" customHeight="1">
      <c r="A336" s="111">
        <v>690</v>
      </c>
      <c r="B336" s="118" t="str">
        <f t="shared" si="10"/>
        <v>0690/2025</v>
      </c>
      <c r="C336" s="118" t="str">
        <f t="shared" si="11"/>
        <v>INEA.2S.6.0690.2025</v>
      </c>
      <c r="D336" s="114">
        <v>1</v>
      </c>
      <c r="E336" s="115" t="s">
        <v>134</v>
      </c>
      <c r="F336" s="157" t="s">
        <v>387</v>
      </c>
      <c r="G336" s="115"/>
      <c r="H336" s="116">
        <v>45831</v>
      </c>
      <c r="I336" s="116">
        <v>45855</v>
      </c>
      <c r="J336" s="117"/>
      <c r="K336" s="117" t="s">
        <v>45</v>
      </c>
      <c r="L336" s="115">
        <v>2</v>
      </c>
      <c r="M336" s="118">
        <v>3</v>
      </c>
    </row>
    <row r="337" spans="1:13" s="82" customFormat="1" ht="57" customHeight="1">
      <c r="A337" s="111">
        <v>691</v>
      </c>
      <c r="B337" s="118" t="str">
        <f t="shared" si="10"/>
        <v>0691/2025</v>
      </c>
      <c r="C337" s="118" t="str">
        <f t="shared" si="11"/>
        <v>INEA.2S.6.0691.2025</v>
      </c>
      <c r="D337" s="114">
        <v>1</v>
      </c>
      <c r="E337" s="115" t="s">
        <v>134</v>
      </c>
      <c r="F337" s="157" t="s">
        <v>386</v>
      </c>
      <c r="G337" s="115"/>
      <c r="H337" s="116">
        <v>45831</v>
      </c>
      <c r="I337" s="116">
        <v>45859</v>
      </c>
      <c r="J337" s="117"/>
      <c r="K337" s="117" t="s">
        <v>45</v>
      </c>
      <c r="L337" s="115">
        <v>2</v>
      </c>
      <c r="M337" s="118">
        <v>3</v>
      </c>
    </row>
    <row r="338" spans="1:13" s="82" customFormat="1" ht="57" customHeight="1">
      <c r="A338" s="111">
        <v>692</v>
      </c>
      <c r="B338" s="118" t="str">
        <f t="shared" si="10"/>
        <v>0692/2025</v>
      </c>
      <c r="C338" s="118" t="str">
        <f t="shared" si="11"/>
        <v>INEA.2S.6.0692.2025</v>
      </c>
      <c r="D338" s="114">
        <v>1</v>
      </c>
      <c r="E338" s="115" t="s">
        <v>134</v>
      </c>
      <c r="F338" s="157" t="s">
        <v>388</v>
      </c>
      <c r="G338" s="115"/>
      <c r="H338" s="116">
        <v>45831</v>
      </c>
      <c r="I338" s="116">
        <v>45833</v>
      </c>
      <c r="J338" s="117"/>
      <c r="K338" s="117" t="s">
        <v>45</v>
      </c>
      <c r="L338" s="115">
        <v>2</v>
      </c>
      <c r="M338" s="118">
        <v>3</v>
      </c>
    </row>
    <row r="339" spans="1:13" s="82" customFormat="1" ht="57" customHeight="1">
      <c r="A339" s="111">
        <v>718</v>
      </c>
      <c r="B339" s="118" t="str">
        <f t="shared" si="10"/>
        <v>0718/2025</v>
      </c>
      <c r="C339" s="118" t="str">
        <f t="shared" si="11"/>
        <v>INEA.2S.6.0718.2025</v>
      </c>
      <c r="D339" s="114">
        <v>1</v>
      </c>
      <c r="E339" s="115" t="s">
        <v>134</v>
      </c>
      <c r="F339" s="157" t="s">
        <v>389</v>
      </c>
      <c r="G339" s="115"/>
      <c r="H339" s="116">
        <v>45831</v>
      </c>
      <c r="I339" s="116"/>
      <c r="J339" s="117"/>
      <c r="K339" s="117" t="s">
        <v>45</v>
      </c>
      <c r="L339" s="115">
        <v>2</v>
      </c>
      <c r="M339" s="118">
        <v>3</v>
      </c>
    </row>
    <row r="340" spans="1:13" s="82" customFormat="1" ht="57" customHeight="1">
      <c r="A340" s="111">
        <v>693</v>
      </c>
      <c r="B340" s="118" t="str">
        <f t="shared" si="10"/>
        <v>0693/2025</v>
      </c>
      <c r="C340" s="118" t="str">
        <f t="shared" si="11"/>
        <v>INEA.2S.6.0693.2025</v>
      </c>
      <c r="D340" s="114">
        <v>1</v>
      </c>
      <c r="E340" s="115" t="s">
        <v>134</v>
      </c>
      <c r="F340" s="157" t="s">
        <v>390</v>
      </c>
      <c r="G340" s="115"/>
      <c r="H340" s="116">
        <v>45832</v>
      </c>
      <c r="I340" s="116">
        <v>45834</v>
      </c>
      <c r="J340" s="117"/>
      <c r="K340" s="117" t="s">
        <v>45</v>
      </c>
      <c r="L340" s="115">
        <v>2</v>
      </c>
      <c r="M340" s="118">
        <v>3</v>
      </c>
    </row>
    <row r="341" spans="1:13" s="82" customFormat="1" ht="57" customHeight="1">
      <c r="A341" s="111">
        <v>694</v>
      </c>
      <c r="B341" s="118" t="str">
        <f t="shared" si="10"/>
        <v>0694/2025</v>
      </c>
      <c r="C341" s="118" t="str">
        <f t="shared" si="11"/>
        <v>INEA.2S.6.0694.2025</v>
      </c>
      <c r="D341" s="114">
        <v>1</v>
      </c>
      <c r="E341" s="115" t="s">
        <v>134</v>
      </c>
      <c r="F341" s="157" t="s">
        <v>391</v>
      </c>
      <c r="G341" s="115"/>
      <c r="H341" s="116">
        <v>45832</v>
      </c>
      <c r="I341" s="116">
        <v>45834</v>
      </c>
      <c r="J341" s="117"/>
      <c r="K341" s="117" t="s">
        <v>45</v>
      </c>
      <c r="L341" s="115">
        <v>2</v>
      </c>
      <c r="M341" s="118">
        <v>3</v>
      </c>
    </row>
    <row r="342" spans="1:13" s="82" customFormat="1" ht="57" customHeight="1">
      <c r="A342" s="111">
        <v>695</v>
      </c>
      <c r="B342" s="118" t="str">
        <f t="shared" si="10"/>
        <v>0695/2025</v>
      </c>
      <c r="C342" s="118" t="str">
        <f t="shared" si="11"/>
        <v>INEA.2S.6.0695.2025</v>
      </c>
      <c r="D342" s="114">
        <v>1</v>
      </c>
      <c r="E342" s="115" t="s">
        <v>134</v>
      </c>
      <c r="F342" s="157" t="s">
        <v>392</v>
      </c>
      <c r="G342" s="115"/>
      <c r="H342" s="116">
        <v>45832</v>
      </c>
      <c r="I342" s="116">
        <v>45835</v>
      </c>
      <c r="J342" s="117"/>
      <c r="K342" s="117" t="s">
        <v>45</v>
      </c>
      <c r="L342" s="115">
        <v>2</v>
      </c>
      <c r="M342" s="118">
        <v>3</v>
      </c>
    </row>
    <row r="343" spans="1:13" s="82" customFormat="1" ht="57" customHeight="1">
      <c r="A343" s="111">
        <v>696</v>
      </c>
      <c r="B343" s="118" t="str">
        <f t="shared" si="10"/>
        <v>0696/2025</v>
      </c>
      <c r="C343" s="118" t="str">
        <f t="shared" si="11"/>
        <v>INEA.2S.6.0696.2025</v>
      </c>
      <c r="D343" s="114">
        <v>1</v>
      </c>
      <c r="E343" s="115" t="s">
        <v>134</v>
      </c>
      <c r="F343" s="157" t="s">
        <v>393</v>
      </c>
      <c r="G343" s="115"/>
      <c r="H343" s="116">
        <v>45833</v>
      </c>
      <c r="I343" s="116">
        <v>45861</v>
      </c>
      <c r="J343" s="117"/>
      <c r="K343" s="117" t="s">
        <v>45</v>
      </c>
      <c r="L343" s="115">
        <v>2</v>
      </c>
      <c r="M343" s="118">
        <v>3</v>
      </c>
    </row>
    <row r="344" spans="1:13" s="82" customFormat="1" ht="57" customHeight="1">
      <c r="A344" s="111">
        <v>697</v>
      </c>
      <c r="B344" s="118" t="str">
        <f t="shared" si="10"/>
        <v>0697/2025</v>
      </c>
      <c r="C344" s="118" t="str">
        <f t="shared" si="11"/>
        <v>INEA.2S.6.0697.2025</v>
      </c>
      <c r="D344" s="114">
        <v>1</v>
      </c>
      <c r="E344" s="115" t="s">
        <v>134</v>
      </c>
      <c r="F344" s="157" t="s">
        <v>393</v>
      </c>
      <c r="G344" s="115"/>
      <c r="H344" s="116">
        <v>45833</v>
      </c>
      <c r="I344" s="116">
        <v>45834</v>
      </c>
      <c r="J344" s="117"/>
      <c r="K344" s="117" t="s">
        <v>45</v>
      </c>
      <c r="L344" s="115">
        <v>2</v>
      </c>
      <c r="M344" s="118">
        <v>3</v>
      </c>
    </row>
    <row r="345" spans="1:13" s="82" customFormat="1" ht="57" customHeight="1">
      <c r="A345" s="111">
        <v>698</v>
      </c>
      <c r="B345" s="118" t="str">
        <f t="shared" si="10"/>
        <v>0698/2025</v>
      </c>
      <c r="C345" s="118" t="str">
        <f t="shared" si="11"/>
        <v>INEA.2S.6.0698.2025</v>
      </c>
      <c r="D345" s="114">
        <v>1</v>
      </c>
      <c r="E345" s="115" t="s">
        <v>134</v>
      </c>
      <c r="F345" s="157" t="s">
        <v>394</v>
      </c>
      <c r="G345" s="115"/>
      <c r="H345" s="116">
        <v>45834</v>
      </c>
      <c r="I345" s="116">
        <v>45838</v>
      </c>
      <c r="J345" s="117"/>
      <c r="K345" s="117" t="s">
        <v>45</v>
      </c>
      <c r="L345" s="115">
        <v>2</v>
      </c>
      <c r="M345" s="118">
        <v>3</v>
      </c>
    </row>
    <row r="346" spans="1:13" s="82" customFormat="1" ht="57" customHeight="1">
      <c r="A346" s="111">
        <v>699</v>
      </c>
      <c r="B346" s="118" t="str">
        <f t="shared" si="10"/>
        <v>0699/2025</v>
      </c>
      <c r="C346" s="118" t="str">
        <f t="shared" si="11"/>
        <v>INEA.2S.6.0699.2025</v>
      </c>
      <c r="D346" s="114">
        <v>1</v>
      </c>
      <c r="E346" s="115" t="s">
        <v>134</v>
      </c>
      <c r="F346" s="157" t="s">
        <v>395</v>
      </c>
      <c r="G346" s="115"/>
      <c r="H346" s="116">
        <v>45835</v>
      </c>
      <c r="I346" s="116">
        <v>45835</v>
      </c>
      <c r="J346" s="117"/>
      <c r="K346" s="117" t="s">
        <v>45</v>
      </c>
      <c r="L346" s="115">
        <v>2</v>
      </c>
      <c r="M346" s="118">
        <v>3</v>
      </c>
    </row>
    <row r="347" spans="1:13" s="82" customFormat="1" ht="57" customHeight="1">
      <c r="A347" s="111">
        <v>700</v>
      </c>
      <c r="B347" s="118" t="str">
        <f t="shared" si="10"/>
        <v>0700/2025</v>
      </c>
      <c r="C347" s="118" t="str">
        <f t="shared" si="11"/>
        <v>INEA.2S.6.0700.2025</v>
      </c>
      <c r="D347" s="114">
        <v>1</v>
      </c>
      <c r="E347" s="115" t="s">
        <v>134</v>
      </c>
      <c r="F347" s="157" t="s">
        <v>396</v>
      </c>
      <c r="G347" s="115"/>
      <c r="H347" s="116">
        <v>45835</v>
      </c>
      <c r="I347" s="116">
        <v>45904</v>
      </c>
      <c r="J347" s="117"/>
      <c r="K347" s="117" t="s">
        <v>45</v>
      </c>
      <c r="L347" s="115">
        <v>2</v>
      </c>
      <c r="M347" s="118">
        <v>3</v>
      </c>
    </row>
    <row r="348" spans="1:13" s="82" customFormat="1" ht="57" customHeight="1">
      <c r="A348" s="111">
        <v>719</v>
      </c>
      <c r="B348" s="118" t="str">
        <f t="shared" si="10"/>
        <v>0719/2025</v>
      </c>
      <c r="C348" s="118" t="str">
        <f t="shared" si="11"/>
        <v>INEA.2S.6.0719.2025</v>
      </c>
      <c r="D348" s="114">
        <v>1</v>
      </c>
      <c r="E348" s="115" t="s">
        <v>134</v>
      </c>
      <c r="F348" s="157" t="s">
        <v>397</v>
      </c>
      <c r="G348" s="115"/>
      <c r="H348" s="116">
        <v>45838</v>
      </c>
      <c r="I348" s="116"/>
      <c r="J348" s="117"/>
      <c r="K348" s="117" t="s">
        <v>45</v>
      </c>
      <c r="L348" s="115">
        <v>2</v>
      </c>
      <c r="M348" s="118">
        <v>3</v>
      </c>
    </row>
    <row r="349" spans="1:13" s="84" customFormat="1" ht="42" customHeight="1">
      <c r="A349" s="375" t="s">
        <v>398</v>
      </c>
      <c r="B349" s="375"/>
      <c r="C349" s="375"/>
      <c r="D349" s="375"/>
      <c r="E349" s="375"/>
      <c r="F349" s="375"/>
      <c r="G349" s="375"/>
      <c r="H349" s="375"/>
      <c r="I349" s="375"/>
      <c r="J349" s="375"/>
      <c r="K349" s="375"/>
      <c r="L349" s="375"/>
      <c r="M349" s="375"/>
    </row>
    <row r="350" spans="1:13" s="88" customFormat="1" ht="24.75" customHeight="1">
      <c r="A350" s="5"/>
      <c r="B350" s="101"/>
      <c r="C350" s="101"/>
      <c r="D350" s="119"/>
      <c r="E350" s="120"/>
      <c r="F350" s="120"/>
      <c r="G350" s="120"/>
      <c r="H350" s="124"/>
      <c r="I350" s="124"/>
      <c r="J350" s="120"/>
      <c r="K350" s="120"/>
      <c r="L350" s="121"/>
      <c r="M350" s="121"/>
    </row>
    <row r="351" spans="1:13" s="88" customFormat="1" ht="24.75" customHeight="1">
      <c r="A351" s="5"/>
      <c r="B351" s="101"/>
      <c r="C351" s="101"/>
      <c r="D351" s="119"/>
      <c r="E351" s="120"/>
      <c r="F351" s="120"/>
      <c r="G351" s="120"/>
      <c r="H351" s="124"/>
      <c r="I351" s="124"/>
      <c r="J351" s="120"/>
      <c r="K351" s="120"/>
      <c r="L351" s="120"/>
      <c r="M351" s="120"/>
    </row>
    <row r="352" spans="1:13" s="88" customFormat="1" ht="24.75" customHeight="1">
      <c r="A352" s="122"/>
      <c r="B352" s="122"/>
      <c r="C352" s="122"/>
      <c r="D352" s="123"/>
      <c r="E352" s="124"/>
      <c r="F352" s="124"/>
      <c r="G352" s="124"/>
      <c r="H352" s="124"/>
      <c r="I352" s="124"/>
      <c r="J352" s="124"/>
      <c r="K352" s="124"/>
      <c r="L352" s="124"/>
      <c r="M352" s="124"/>
    </row>
    <row r="353" spans="1:13" s="88" customFormat="1" ht="24.75" customHeight="1">
      <c r="A353" s="123"/>
      <c r="B353" s="123"/>
      <c r="C353" s="387"/>
      <c r="D353" s="387"/>
      <c r="E353" s="122"/>
      <c r="F353" s="124"/>
      <c r="G353" s="387"/>
      <c r="H353" s="387"/>
      <c r="I353" s="122"/>
      <c r="J353" s="122"/>
      <c r="K353" s="122"/>
      <c r="L353" s="125"/>
      <c r="M353" s="125"/>
    </row>
    <row r="354" spans="1:13" s="88" customFormat="1" ht="24.75" customHeight="1">
      <c r="A354" s="126"/>
      <c r="B354" s="126"/>
      <c r="C354" s="124"/>
      <c r="D354" s="124"/>
      <c r="E354" s="122"/>
      <c r="F354" s="126"/>
      <c r="G354" s="388"/>
      <c r="H354" s="388"/>
      <c r="I354" s="127"/>
      <c r="J354" s="127"/>
      <c r="K354" s="127"/>
      <c r="L354" s="125"/>
      <c r="M354" s="125"/>
    </row>
    <row r="355" spans="1:13" s="88" customFormat="1" ht="24.75" customHeight="1">
      <c r="A355" s="128"/>
      <c r="B355" s="128"/>
      <c r="C355" s="125"/>
      <c r="D355" s="125"/>
      <c r="E355" s="122"/>
      <c r="F355" s="125"/>
      <c r="G355" s="388"/>
      <c r="H355" s="388"/>
      <c r="I355" s="127"/>
      <c r="J355" s="127"/>
      <c r="K355" s="127"/>
      <c r="L355" s="124"/>
      <c r="M355" s="124"/>
    </row>
    <row r="356" spans="1:13" s="88" customFormat="1" ht="24.75" customHeight="1">
      <c r="A356" s="128"/>
      <c r="B356" s="128"/>
      <c r="C356" s="125"/>
      <c r="D356" s="125"/>
      <c r="E356" s="122"/>
      <c r="F356" s="125"/>
      <c r="G356" s="388"/>
      <c r="H356" s="388"/>
      <c r="I356" s="127"/>
      <c r="J356" s="127"/>
      <c r="K356" s="127"/>
      <c r="L356" s="124"/>
      <c r="M356" s="124"/>
    </row>
    <row r="357" spans="1:13" s="88" customFormat="1" ht="24.75" customHeight="1">
      <c r="A357" s="128"/>
      <c r="B357" s="128"/>
      <c r="C357" s="125"/>
      <c r="D357" s="125"/>
      <c r="E357" s="122"/>
      <c r="F357" s="125"/>
      <c r="G357" s="388"/>
      <c r="H357" s="388"/>
      <c r="I357" s="127"/>
      <c r="J357" s="127"/>
      <c r="K357" s="127"/>
      <c r="L357" s="124"/>
      <c r="M357" s="124"/>
    </row>
    <row r="358" spans="1:13" s="88" customFormat="1" ht="24.75" customHeight="1">
      <c r="A358" s="128"/>
      <c r="B358" s="128"/>
      <c r="C358" s="387"/>
      <c r="D358" s="387"/>
      <c r="E358" s="122"/>
      <c r="F358" s="125"/>
      <c r="G358" s="387"/>
      <c r="H358" s="387"/>
      <c r="I358" s="126"/>
      <c r="J358" s="126"/>
      <c r="K358" s="126"/>
      <c r="L358" s="125"/>
      <c r="M358" s="125"/>
    </row>
    <row r="359" spans="1:13" s="88" customFormat="1" ht="24.75" customHeight="1">
      <c r="A359" s="126"/>
      <c r="B359" s="126"/>
      <c r="C359" s="387"/>
      <c r="D359" s="387"/>
      <c r="E359" s="122"/>
      <c r="F359" s="126"/>
      <c r="G359" s="387"/>
      <c r="H359" s="387"/>
      <c r="I359" s="127"/>
      <c r="J359" s="127"/>
      <c r="K359" s="127"/>
      <c r="L359" s="125"/>
      <c r="M359" s="125"/>
    </row>
    <row r="360" spans="1:13" s="88" customFormat="1" ht="24.75" customHeight="1">
      <c r="A360" s="50"/>
      <c r="B360" s="51"/>
      <c r="C360" s="51"/>
      <c r="D360" s="52"/>
      <c r="E360" s="53"/>
      <c r="F360" s="53"/>
      <c r="G360" s="53"/>
      <c r="H360" s="158"/>
      <c r="I360" s="158"/>
      <c r="J360" s="53"/>
      <c r="K360" s="53"/>
      <c r="L360" s="53"/>
      <c r="M360" s="53"/>
    </row>
  </sheetData>
  <mergeCells count="33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A349:M349"/>
    <mergeCell ref="C353:D353"/>
    <mergeCell ref="G353:H353"/>
    <mergeCell ref="G354:H357"/>
    <mergeCell ref="C358:D358"/>
    <mergeCell ref="G358:H358"/>
    <mergeCell ref="C359:D359"/>
    <mergeCell ref="G359:H359"/>
    <mergeCell ref="J12:K1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C66FF"/>
  </sheetPr>
  <dimension ref="A1:W63"/>
  <sheetViews>
    <sheetView zoomScale="70" zoomScaleNormal="70" workbookViewId="0">
      <selection activeCell="K15" sqref="K15"/>
    </sheetView>
  </sheetViews>
  <sheetFormatPr baseColWidth="10" defaultRowHeight="15"/>
  <cols>
    <col min="1" max="1" width="23.7109375" customWidth="1"/>
    <col min="2" max="2" width="20.42578125" customWidth="1"/>
    <col min="3" max="3" width="34.42578125" customWidth="1"/>
    <col min="4" max="4" width="19.7109375" customWidth="1"/>
    <col min="5" max="5" width="37.7109375" customWidth="1"/>
    <col min="6" max="6" width="63.85546875" customWidth="1"/>
    <col min="7" max="7" width="25" customWidth="1"/>
    <col min="8" max="8" width="18.140625" customWidth="1"/>
    <col min="9" max="9" width="15" customWidth="1"/>
    <col min="10" max="10" width="25.85546875" customWidth="1"/>
    <col min="11" max="11" width="26.42578125" customWidth="1"/>
    <col min="12" max="12" width="25.28515625" customWidth="1"/>
  </cols>
  <sheetData>
    <row r="1" spans="1:23" s="58" customFormat="1" ht="24.95" customHeight="1">
      <c r="C1" s="2"/>
      <c r="D1" s="100"/>
      <c r="E1" s="2"/>
      <c r="F1" s="2"/>
      <c r="G1" s="2"/>
      <c r="H1" s="2"/>
      <c r="I1" s="2"/>
      <c r="J1" s="2"/>
      <c r="K1" s="2"/>
      <c r="L1" s="2"/>
    </row>
    <row r="2" spans="1:23" s="62" customFormat="1" ht="45" customHeight="1">
      <c r="A2" s="5"/>
      <c r="B2" s="101"/>
      <c r="C2" s="101"/>
      <c r="D2" s="400" t="s">
        <v>0</v>
      </c>
      <c r="E2" s="400"/>
      <c r="F2" s="400"/>
      <c r="G2" s="400"/>
      <c r="H2" s="400"/>
      <c r="I2" s="400"/>
      <c r="J2" s="400"/>
      <c r="K2" s="400"/>
      <c r="L2" s="134"/>
    </row>
    <row r="3" spans="1:23" s="62" customFormat="1" ht="43.5" customHeight="1">
      <c r="A3" s="5"/>
      <c r="B3" s="101"/>
      <c r="C3" s="101"/>
      <c r="D3" s="400" t="s">
        <v>1</v>
      </c>
      <c r="E3" s="400"/>
      <c r="F3" s="400"/>
      <c r="G3" s="400"/>
      <c r="H3" s="400"/>
      <c r="I3" s="400"/>
      <c r="J3" s="400"/>
      <c r="K3" s="400"/>
      <c r="L3" s="134"/>
      <c r="P3" s="398"/>
      <c r="Q3" s="398"/>
      <c r="R3" s="398"/>
      <c r="S3" s="398"/>
      <c r="T3" s="398"/>
      <c r="U3" s="398"/>
      <c r="V3" s="398"/>
      <c r="W3" s="398"/>
    </row>
    <row r="4" spans="1:23" s="62" customFormat="1" ht="23.25" customHeight="1">
      <c r="A4" s="5"/>
      <c r="B4" s="101"/>
      <c r="C4" s="101"/>
      <c r="D4" s="102"/>
      <c r="E4" s="102"/>
      <c r="F4" s="102"/>
      <c r="G4" s="103"/>
      <c r="H4" s="103"/>
      <c r="I4" s="103"/>
      <c r="J4" s="103"/>
      <c r="L4" s="103"/>
      <c r="P4" s="398"/>
      <c r="Q4" s="398"/>
      <c r="R4" s="398"/>
      <c r="S4" s="398"/>
      <c r="T4" s="398"/>
      <c r="U4" s="398"/>
      <c r="V4" s="398"/>
      <c r="W4" s="398"/>
    </row>
    <row r="5" spans="1:23" s="62" customFormat="1" ht="23.25" customHeight="1">
      <c r="A5" s="5"/>
      <c r="B5" s="101"/>
      <c r="C5" s="101"/>
      <c r="D5" s="102"/>
      <c r="E5" s="102"/>
      <c r="F5" s="102"/>
      <c r="G5" s="104"/>
      <c r="H5" s="104"/>
      <c r="I5" s="104"/>
      <c r="J5" s="104"/>
      <c r="K5" s="104"/>
      <c r="L5" s="104"/>
      <c r="P5" s="105"/>
      <c r="Q5" s="105"/>
      <c r="R5" s="105"/>
      <c r="S5" s="105"/>
      <c r="T5" s="105"/>
      <c r="U5" s="105"/>
      <c r="V5" s="105"/>
      <c r="W5" s="105"/>
    </row>
    <row r="6" spans="1:23" s="62" customFormat="1" ht="23.25" customHeight="1">
      <c r="A6" s="5"/>
      <c r="B6" s="101"/>
      <c r="C6" s="160"/>
      <c r="D6" s="102"/>
      <c r="E6" s="102"/>
      <c r="F6" s="102"/>
      <c r="G6" s="103"/>
      <c r="H6" s="103"/>
      <c r="I6" s="103"/>
      <c r="J6" s="103"/>
      <c r="L6" s="103"/>
      <c r="P6" s="105"/>
      <c r="Q6" s="105"/>
      <c r="R6" s="105"/>
      <c r="S6" s="105"/>
      <c r="T6" s="105"/>
      <c r="U6" s="105"/>
      <c r="V6" s="105"/>
      <c r="W6" s="105"/>
    </row>
    <row r="7" spans="1:23" s="68" customFormat="1" ht="66.75" customHeight="1">
      <c r="A7" s="143" t="s">
        <v>2</v>
      </c>
      <c r="B7" s="446" t="s">
        <v>51</v>
      </c>
      <c r="C7" s="446"/>
      <c r="D7" s="446"/>
      <c r="E7" s="446"/>
      <c r="F7" s="146"/>
      <c r="G7" s="402" t="s">
        <v>4</v>
      </c>
      <c r="H7" s="403"/>
      <c r="I7" s="401" t="s">
        <v>52</v>
      </c>
      <c r="J7" s="393"/>
      <c r="K7" s="393"/>
      <c r="L7" s="394"/>
      <c r="P7" s="398"/>
      <c r="Q7" s="398"/>
      <c r="R7" s="398"/>
      <c r="S7" s="398"/>
      <c r="T7" s="398"/>
      <c r="U7" s="398"/>
      <c r="V7" s="398"/>
      <c r="W7" s="398"/>
    </row>
    <row r="8" spans="1:23" s="68" customFormat="1" ht="60.75" customHeight="1">
      <c r="A8" s="143" t="s">
        <v>6</v>
      </c>
      <c r="B8" s="445" t="s">
        <v>399</v>
      </c>
      <c r="C8" s="445"/>
      <c r="D8" s="445"/>
      <c r="E8" s="445"/>
      <c r="F8" s="146"/>
      <c r="G8" s="404" t="s">
        <v>47</v>
      </c>
      <c r="H8" s="405"/>
      <c r="I8" s="395" t="s">
        <v>400</v>
      </c>
      <c r="J8" s="396"/>
      <c r="K8" s="396"/>
      <c r="L8" s="397"/>
      <c r="R8" s="398"/>
      <c r="S8" s="398"/>
      <c r="T8" s="398"/>
      <c r="U8" s="398"/>
      <c r="V8" s="398"/>
      <c r="W8" s="398"/>
    </row>
    <row r="9" spans="1:23" ht="41.25" customHeight="1">
      <c r="A9" s="143" t="s">
        <v>9</v>
      </c>
      <c r="B9" s="446" t="s">
        <v>133</v>
      </c>
      <c r="C9" s="446"/>
      <c r="D9" s="446"/>
      <c r="E9" s="446"/>
      <c r="F9" s="161"/>
      <c r="G9" s="402" t="s">
        <v>10</v>
      </c>
      <c r="H9" s="403"/>
      <c r="I9" s="392">
        <v>45658</v>
      </c>
      <c r="J9" s="393"/>
      <c r="K9" s="393"/>
      <c r="L9" s="394"/>
    </row>
    <row r="10" spans="1:23" s="68" customFormat="1" ht="66" customHeight="1">
      <c r="A10" s="143" t="s">
        <v>12</v>
      </c>
      <c r="B10" s="447" t="s">
        <v>48</v>
      </c>
      <c r="C10" s="448"/>
      <c r="D10" s="448"/>
      <c r="E10" s="449"/>
      <c r="F10" s="146"/>
      <c r="G10" s="402" t="s">
        <v>13</v>
      </c>
      <c r="H10" s="403"/>
      <c r="I10" s="392">
        <v>45961</v>
      </c>
      <c r="J10" s="393"/>
      <c r="K10" s="393"/>
      <c r="L10" s="394"/>
    </row>
    <row r="11" spans="1:23" s="68" customFormat="1" ht="20.25" customHeight="1">
      <c r="A11" s="108"/>
      <c r="B11" s="109"/>
      <c r="C11" s="109"/>
      <c r="D11" s="109"/>
      <c r="E11" s="107"/>
      <c r="F11" s="107"/>
      <c r="G11" s="110"/>
      <c r="H11" s="109"/>
      <c r="I11" s="109"/>
      <c r="J11" s="109"/>
      <c r="K11" s="109"/>
      <c r="L11" s="109"/>
    </row>
    <row r="12" spans="1:23" s="73" customFormat="1" ht="63.75" customHeight="1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380" t="s">
        <v>20</v>
      </c>
      <c r="G12" s="380" t="s">
        <v>21</v>
      </c>
      <c r="H12" s="380"/>
      <c r="I12" s="368" t="s">
        <v>22</v>
      </c>
      <c r="J12" s="369"/>
      <c r="K12" s="368" t="s">
        <v>23</v>
      </c>
      <c r="L12" s="370"/>
    </row>
    <row r="13" spans="1:23" s="73" customFormat="1" ht="57" customHeight="1">
      <c r="A13" s="379"/>
      <c r="B13" s="379"/>
      <c r="C13" s="380"/>
      <c r="D13" s="381"/>
      <c r="E13" s="380"/>
      <c r="F13" s="380"/>
      <c r="G13" s="22" t="s">
        <v>24</v>
      </c>
      <c r="H13" s="22" t="s">
        <v>25</v>
      </c>
      <c r="I13" s="22" t="s">
        <v>49</v>
      </c>
      <c r="J13" s="22" t="s">
        <v>50</v>
      </c>
      <c r="K13" s="22" t="s">
        <v>28</v>
      </c>
      <c r="L13" s="23" t="s">
        <v>29</v>
      </c>
    </row>
    <row r="14" spans="1:23" s="82" customFormat="1" ht="57" customHeight="1">
      <c r="A14" s="111">
        <v>43</v>
      </c>
      <c r="B14" s="113" t="s">
        <v>401</v>
      </c>
      <c r="C14" s="118" t="s">
        <v>402</v>
      </c>
      <c r="D14" s="114">
        <v>1</v>
      </c>
      <c r="E14" s="115" t="s">
        <v>134</v>
      </c>
      <c r="F14" s="162" t="s">
        <v>403</v>
      </c>
      <c r="G14" s="116">
        <v>45751</v>
      </c>
      <c r="H14" s="117"/>
      <c r="I14" s="117"/>
      <c r="J14" s="117" t="s">
        <v>45</v>
      </c>
      <c r="K14" s="115">
        <v>2</v>
      </c>
      <c r="L14" s="118">
        <v>3</v>
      </c>
    </row>
    <row r="15" spans="1:23" s="82" customFormat="1" ht="57" customHeight="1">
      <c r="A15" s="111">
        <v>44</v>
      </c>
      <c r="B15" s="113" t="s">
        <v>404</v>
      </c>
      <c r="C15" s="118" t="s">
        <v>405</v>
      </c>
      <c r="D15" s="114">
        <v>1</v>
      </c>
      <c r="E15" s="115" t="s">
        <v>134</v>
      </c>
      <c r="F15" s="162" t="s">
        <v>406</v>
      </c>
      <c r="G15" s="116">
        <v>45751</v>
      </c>
      <c r="H15" s="117"/>
      <c r="I15" s="117"/>
      <c r="J15" s="117" t="s">
        <v>45</v>
      </c>
      <c r="K15" s="115">
        <v>2</v>
      </c>
      <c r="L15" s="118">
        <v>3</v>
      </c>
    </row>
    <row r="16" spans="1:23" s="82" customFormat="1" ht="57" customHeight="1">
      <c r="A16" s="111">
        <v>45</v>
      </c>
      <c r="B16" s="113" t="s">
        <v>407</v>
      </c>
      <c r="C16" s="118" t="s">
        <v>408</v>
      </c>
      <c r="D16" s="114">
        <v>1</v>
      </c>
      <c r="E16" s="115" t="s">
        <v>134</v>
      </c>
      <c r="F16" s="162" t="s">
        <v>409</v>
      </c>
      <c r="G16" s="116">
        <v>45751</v>
      </c>
      <c r="H16" s="117"/>
      <c r="I16" s="117"/>
      <c r="J16" s="117" t="s">
        <v>45</v>
      </c>
      <c r="K16" s="115">
        <v>2</v>
      </c>
      <c r="L16" s="118">
        <v>3</v>
      </c>
    </row>
    <row r="17" spans="1:12" s="82" customFormat="1" ht="57" customHeight="1">
      <c r="A17" s="111">
        <v>46</v>
      </c>
      <c r="B17" s="113" t="s">
        <v>410</v>
      </c>
      <c r="C17" s="118" t="s">
        <v>411</v>
      </c>
      <c r="D17" s="114">
        <v>1</v>
      </c>
      <c r="E17" s="115" t="s">
        <v>134</v>
      </c>
      <c r="F17" s="162" t="s">
        <v>412</v>
      </c>
      <c r="G17" s="117" t="s">
        <v>413</v>
      </c>
      <c r="H17" s="117"/>
      <c r="I17" s="117"/>
      <c r="J17" s="117" t="s">
        <v>45</v>
      </c>
      <c r="K17" s="115">
        <v>2</v>
      </c>
      <c r="L17" s="118">
        <v>3</v>
      </c>
    </row>
    <row r="18" spans="1:12" s="82" customFormat="1" ht="57" customHeight="1">
      <c r="A18" s="111">
        <v>47</v>
      </c>
      <c r="B18" s="113" t="s">
        <v>414</v>
      </c>
      <c r="C18" s="118" t="s">
        <v>415</v>
      </c>
      <c r="D18" s="114">
        <v>1</v>
      </c>
      <c r="E18" s="115" t="s">
        <v>134</v>
      </c>
      <c r="F18" s="162" t="s">
        <v>416</v>
      </c>
      <c r="G18" s="117" t="s">
        <v>413</v>
      </c>
      <c r="H18" s="117"/>
      <c r="I18" s="117"/>
      <c r="J18" s="117" t="s">
        <v>45</v>
      </c>
      <c r="K18" s="115">
        <v>2</v>
      </c>
      <c r="L18" s="118">
        <v>3</v>
      </c>
    </row>
    <row r="19" spans="1:12" s="82" customFormat="1" ht="57" customHeight="1">
      <c r="A19" s="111">
        <v>48</v>
      </c>
      <c r="B19" s="113" t="s">
        <v>417</v>
      </c>
      <c r="C19" s="118" t="s">
        <v>418</v>
      </c>
      <c r="D19" s="114">
        <v>1</v>
      </c>
      <c r="E19" s="115" t="s">
        <v>134</v>
      </c>
      <c r="F19" s="162" t="s">
        <v>419</v>
      </c>
      <c r="G19" s="117" t="s">
        <v>413</v>
      </c>
      <c r="H19" s="117"/>
      <c r="I19" s="117"/>
      <c r="J19" s="117" t="s">
        <v>45</v>
      </c>
      <c r="K19" s="115">
        <v>2</v>
      </c>
      <c r="L19" s="118">
        <v>3</v>
      </c>
    </row>
    <row r="20" spans="1:12" s="82" customFormat="1" ht="57" customHeight="1">
      <c r="A20" s="111">
        <v>49</v>
      </c>
      <c r="B20" s="113" t="s">
        <v>420</v>
      </c>
      <c r="C20" s="118" t="s">
        <v>421</v>
      </c>
      <c r="D20" s="114">
        <v>1</v>
      </c>
      <c r="E20" s="115" t="s">
        <v>134</v>
      </c>
      <c r="F20" s="162" t="s">
        <v>422</v>
      </c>
      <c r="G20" s="117" t="s">
        <v>423</v>
      </c>
      <c r="H20" s="117"/>
      <c r="I20" s="117"/>
      <c r="J20" s="117" t="s">
        <v>45</v>
      </c>
      <c r="K20" s="115">
        <v>2</v>
      </c>
      <c r="L20" s="118">
        <v>3</v>
      </c>
    </row>
    <row r="21" spans="1:12" s="82" customFormat="1" ht="57" customHeight="1">
      <c r="A21" s="111">
        <v>50</v>
      </c>
      <c r="B21" s="113" t="s">
        <v>424</v>
      </c>
      <c r="C21" s="118" t="s">
        <v>425</v>
      </c>
      <c r="D21" s="114">
        <v>1</v>
      </c>
      <c r="E21" s="115" t="s">
        <v>134</v>
      </c>
      <c r="F21" s="162" t="s">
        <v>426</v>
      </c>
      <c r="G21" s="117" t="s">
        <v>423</v>
      </c>
      <c r="H21" s="117"/>
      <c r="I21" s="117"/>
      <c r="J21" s="117" t="s">
        <v>45</v>
      </c>
      <c r="K21" s="115">
        <v>2</v>
      </c>
      <c r="L21" s="118">
        <v>3</v>
      </c>
    </row>
    <row r="22" spans="1:12" s="82" customFormat="1" ht="57" customHeight="1">
      <c r="A22" s="111">
        <v>51</v>
      </c>
      <c r="B22" s="113" t="s">
        <v>427</v>
      </c>
      <c r="C22" s="118" t="s">
        <v>428</v>
      </c>
      <c r="D22" s="114">
        <v>1</v>
      </c>
      <c r="E22" s="115" t="s">
        <v>134</v>
      </c>
      <c r="F22" s="162" t="s">
        <v>429</v>
      </c>
      <c r="G22" s="117" t="s">
        <v>423</v>
      </c>
      <c r="H22" s="117"/>
      <c r="I22" s="117"/>
      <c r="J22" s="117" t="s">
        <v>45</v>
      </c>
      <c r="K22" s="115">
        <v>2</v>
      </c>
      <c r="L22" s="118">
        <v>3</v>
      </c>
    </row>
    <row r="23" spans="1:12" s="82" customFormat="1" ht="57" customHeight="1">
      <c r="A23" s="111">
        <v>52</v>
      </c>
      <c r="B23" s="113" t="s">
        <v>430</v>
      </c>
      <c r="C23" s="118" t="s">
        <v>431</v>
      </c>
      <c r="D23" s="114">
        <v>1</v>
      </c>
      <c r="E23" s="115" t="s">
        <v>134</v>
      </c>
      <c r="F23" s="162" t="s">
        <v>432</v>
      </c>
      <c r="G23" s="117" t="s">
        <v>433</v>
      </c>
      <c r="H23" s="117"/>
      <c r="I23" s="117"/>
      <c r="J23" s="117" t="s">
        <v>45</v>
      </c>
      <c r="K23" s="115">
        <v>2</v>
      </c>
      <c r="L23" s="118">
        <v>3</v>
      </c>
    </row>
    <row r="24" spans="1:12" s="82" customFormat="1" ht="57" customHeight="1">
      <c r="A24" s="111">
        <v>53</v>
      </c>
      <c r="B24" s="113" t="s">
        <v>434</v>
      </c>
      <c r="C24" s="118" t="s">
        <v>435</v>
      </c>
      <c r="D24" s="114">
        <v>1</v>
      </c>
      <c r="E24" s="115" t="s">
        <v>134</v>
      </c>
      <c r="F24" s="162" t="s">
        <v>436</v>
      </c>
      <c r="G24" s="117" t="s">
        <v>433</v>
      </c>
      <c r="H24" s="117"/>
      <c r="I24" s="117"/>
      <c r="J24" s="117" t="s">
        <v>45</v>
      </c>
      <c r="K24" s="115">
        <v>2</v>
      </c>
      <c r="L24" s="118">
        <v>3</v>
      </c>
    </row>
    <row r="25" spans="1:12" s="82" customFormat="1" ht="57" customHeight="1">
      <c r="A25" s="111">
        <v>54</v>
      </c>
      <c r="B25" s="113" t="s">
        <v>437</v>
      </c>
      <c r="C25" s="118" t="s">
        <v>438</v>
      </c>
      <c r="D25" s="114">
        <v>1</v>
      </c>
      <c r="E25" s="115" t="s">
        <v>134</v>
      </c>
      <c r="F25" s="162" t="s">
        <v>439</v>
      </c>
      <c r="G25" s="116">
        <v>45780</v>
      </c>
      <c r="H25" s="117"/>
      <c r="I25" s="117"/>
      <c r="J25" s="117" t="s">
        <v>45</v>
      </c>
      <c r="K25" s="115">
        <v>2</v>
      </c>
      <c r="L25" s="118">
        <v>3</v>
      </c>
    </row>
    <row r="26" spans="1:12" s="82" customFormat="1" ht="57" customHeight="1">
      <c r="A26" s="111">
        <v>55</v>
      </c>
      <c r="B26" s="113" t="s">
        <v>440</v>
      </c>
      <c r="C26" s="118" t="s">
        <v>441</v>
      </c>
      <c r="D26" s="114">
        <v>1</v>
      </c>
      <c r="E26" s="115" t="s">
        <v>134</v>
      </c>
      <c r="F26" s="162" t="s">
        <v>442</v>
      </c>
      <c r="G26" s="116">
        <v>45780</v>
      </c>
      <c r="H26" s="117"/>
      <c r="I26" s="117"/>
      <c r="J26" s="117" t="s">
        <v>45</v>
      </c>
      <c r="K26" s="115">
        <v>2</v>
      </c>
      <c r="L26" s="118">
        <v>3</v>
      </c>
    </row>
    <row r="27" spans="1:12" s="82" customFormat="1" ht="57" customHeight="1">
      <c r="A27" s="111">
        <v>56</v>
      </c>
      <c r="B27" s="113" t="s">
        <v>443</v>
      </c>
      <c r="C27" s="118" t="s">
        <v>444</v>
      </c>
      <c r="D27" s="114">
        <v>1</v>
      </c>
      <c r="E27" s="115" t="s">
        <v>134</v>
      </c>
      <c r="F27" s="162" t="s">
        <v>445</v>
      </c>
      <c r="G27" s="116">
        <v>45780</v>
      </c>
      <c r="H27" s="117"/>
      <c r="I27" s="117"/>
      <c r="J27" s="117" t="s">
        <v>45</v>
      </c>
      <c r="K27" s="115">
        <v>2</v>
      </c>
      <c r="L27" s="118">
        <v>3</v>
      </c>
    </row>
    <row r="28" spans="1:12" s="82" customFormat="1" ht="57" customHeight="1">
      <c r="A28" s="111">
        <v>57</v>
      </c>
      <c r="B28" s="113" t="s">
        <v>446</v>
      </c>
      <c r="C28" s="118" t="s">
        <v>447</v>
      </c>
      <c r="D28" s="114">
        <v>1</v>
      </c>
      <c r="E28" s="115" t="s">
        <v>134</v>
      </c>
      <c r="F28" s="162" t="s">
        <v>448</v>
      </c>
      <c r="G28" s="116">
        <v>45786</v>
      </c>
      <c r="H28" s="117"/>
      <c r="I28" s="117"/>
      <c r="J28" s="117" t="s">
        <v>45</v>
      </c>
      <c r="K28" s="115">
        <v>2</v>
      </c>
      <c r="L28" s="118">
        <v>3</v>
      </c>
    </row>
    <row r="29" spans="1:12" s="82" customFormat="1" ht="57" customHeight="1">
      <c r="A29" s="111">
        <v>58</v>
      </c>
      <c r="B29" s="113" t="s">
        <v>449</v>
      </c>
      <c r="C29" s="118" t="s">
        <v>450</v>
      </c>
      <c r="D29" s="114">
        <v>1</v>
      </c>
      <c r="E29" s="115" t="s">
        <v>134</v>
      </c>
      <c r="F29" s="162" t="s">
        <v>451</v>
      </c>
      <c r="G29" s="116">
        <v>45786</v>
      </c>
      <c r="H29" s="117"/>
      <c r="I29" s="117"/>
      <c r="J29" s="117" t="s">
        <v>45</v>
      </c>
      <c r="K29" s="115">
        <v>2</v>
      </c>
      <c r="L29" s="118">
        <v>3</v>
      </c>
    </row>
    <row r="30" spans="1:12" s="82" customFormat="1" ht="57" customHeight="1">
      <c r="A30" s="111">
        <v>59</v>
      </c>
      <c r="B30" s="113" t="s">
        <v>452</v>
      </c>
      <c r="C30" s="118" t="s">
        <v>453</v>
      </c>
      <c r="D30" s="114">
        <v>1</v>
      </c>
      <c r="E30" s="115" t="s">
        <v>134</v>
      </c>
      <c r="F30" s="162" t="s">
        <v>454</v>
      </c>
      <c r="G30" s="116">
        <v>45786</v>
      </c>
      <c r="H30" s="117"/>
      <c r="I30" s="117"/>
      <c r="J30" s="117" t="s">
        <v>45</v>
      </c>
      <c r="K30" s="115">
        <v>2</v>
      </c>
      <c r="L30" s="118">
        <v>3</v>
      </c>
    </row>
    <row r="31" spans="1:12" s="82" customFormat="1" ht="57" customHeight="1">
      <c r="A31" s="111">
        <v>60</v>
      </c>
      <c r="B31" s="113" t="s">
        <v>455</v>
      </c>
      <c r="C31" s="118" t="s">
        <v>456</v>
      </c>
      <c r="D31" s="114">
        <v>1</v>
      </c>
      <c r="E31" s="115" t="s">
        <v>134</v>
      </c>
      <c r="F31" s="162" t="s">
        <v>457</v>
      </c>
      <c r="G31" s="117" t="s">
        <v>458</v>
      </c>
      <c r="H31" s="117"/>
      <c r="I31" s="117"/>
      <c r="J31" s="117" t="s">
        <v>45</v>
      </c>
      <c r="K31" s="115">
        <v>2</v>
      </c>
      <c r="L31" s="118">
        <v>3</v>
      </c>
    </row>
    <row r="32" spans="1:12" s="82" customFormat="1" ht="57" customHeight="1">
      <c r="A32" s="111">
        <v>61</v>
      </c>
      <c r="B32" s="113" t="s">
        <v>459</v>
      </c>
      <c r="C32" s="118" t="s">
        <v>460</v>
      </c>
      <c r="D32" s="114">
        <v>1</v>
      </c>
      <c r="E32" s="115" t="s">
        <v>134</v>
      </c>
      <c r="F32" s="162" t="s">
        <v>461</v>
      </c>
      <c r="G32" s="117" t="s">
        <v>458</v>
      </c>
      <c r="H32" s="117"/>
      <c r="I32" s="117"/>
      <c r="J32" s="117" t="s">
        <v>45</v>
      </c>
      <c r="K32" s="115">
        <v>2</v>
      </c>
      <c r="L32" s="118">
        <v>3</v>
      </c>
    </row>
    <row r="33" spans="1:12" s="82" customFormat="1" ht="57" customHeight="1">
      <c r="A33" s="111">
        <v>62</v>
      </c>
      <c r="B33" s="113" t="s">
        <v>462</v>
      </c>
      <c r="C33" s="118" t="s">
        <v>463</v>
      </c>
      <c r="D33" s="114">
        <v>1</v>
      </c>
      <c r="E33" s="115" t="s">
        <v>134</v>
      </c>
      <c r="F33" s="162" t="s">
        <v>464</v>
      </c>
      <c r="G33" s="117" t="s">
        <v>465</v>
      </c>
      <c r="H33" s="117"/>
      <c r="I33" s="117"/>
      <c r="J33" s="117" t="s">
        <v>45</v>
      </c>
      <c r="K33" s="115">
        <v>2</v>
      </c>
      <c r="L33" s="118">
        <v>3</v>
      </c>
    </row>
    <row r="34" spans="1:12" s="82" customFormat="1" ht="57" customHeight="1">
      <c r="A34" s="111">
        <v>63</v>
      </c>
      <c r="B34" s="113" t="s">
        <v>466</v>
      </c>
      <c r="C34" s="118" t="s">
        <v>467</v>
      </c>
      <c r="D34" s="114">
        <v>1</v>
      </c>
      <c r="E34" s="115" t="s">
        <v>134</v>
      </c>
      <c r="F34" s="162" t="s">
        <v>468</v>
      </c>
      <c r="G34" s="117" t="s">
        <v>465</v>
      </c>
      <c r="H34" s="117"/>
      <c r="I34" s="117"/>
      <c r="J34" s="117" t="s">
        <v>45</v>
      </c>
      <c r="K34" s="115">
        <v>2</v>
      </c>
      <c r="L34" s="118">
        <v>3</v>
      </c>
    </row>
    <row r="35" spans="1:12" s="82" customFormat="1" ht="57" customHeight="1">
      <c r="A35" s="111">
        <v>64</v>
      </c>
      <c r="B35" s="113" t="s">
        <v>469</v>
      </c>
      <c r="C35" s="118" t="s">
        <v>470</v>
      </c>
      <c r="D35" s="114">
        <v>1</v>
      </c>
      <c r="E35" s="115" t="s">
        <v>134</v>
      </c>
      <c r="F35" s="162" t="s">
        <v>471</v>
      </c>
      <c r="G35" s="117" t="s">
        <v>472</v>
      </c>
      <c r="H35" s="117"/>
      <c r="I35" s="117"/>
      <c r="J35" s="117" t="s">
        <v>45</v>
      </c>
      <c r="K35" s="115">
        <v>2</v>
      </c>
      <c r="L35" s="118">
        <v>3</v>
      </c>
    </row>
    <row r="36" spans="1:12" s="82" customFormat="1" ht="57" customHeight="1">
      <c r="A36" s="111">
        <v>65</v>
      </c>
      <c r="B36" s="113" t="s">
        <v>473</v>
      </c>
      <c r="C36" s="118" t="s">
        <v>474</v>
      </c>
      <c r="D36" s="114">
        <v>1</v>
      </c>
      <c r="E36" s="115" t="s">
        <v>134</v>
      </c>
      <c r="F36" s="162" t="s">
        <v>475</v>
      </c>
      <c r="G36" s="117" t="s">
        <v>472</v>
      </c>
      <c r="H36" s="117"/>
      <c r="I36" s="117"/>
      <c r="J36" s="117" t="s">
        <v>45</v>
      </c>
      <c r="K36" s="115">
        <v>2</v>
      </c>
      <c r="L36" s="118">
        <v>3</v>
      </c>
    </row>
    <row r="37" spans="1:12" s="82" customFormat="1" ht="57" customHeight="1">
      <c r="A37" s="111">
        <v>66</v>
      </c>
      <c r="B37" s="113" t="s">
        <v>476</v>
      </c>
      <c r="C37" s="118" t="s">
        <v>477</v>
      </c>
      <c r="D37" s="114">
        <v>1</v>
      </c>
      <c r="E37" s="115" t="s">
        <v>134</v>
      </c>
      <c r="F37" s="162" t="s">
        <v>478</v>
      </c>
      <c r="G37" s="117" t="s">
        <v>472</v>
      </c>
      <c r="H37" s="117"/>
      <c r="I37" s="117"/>
      <c r="J37" s="117" t="s">
        <v>45</v>
      </c>
      <c r="K37" s="115">
        <v>2</v>
      </c>
      <c r="L37" s="118">
        <v>3</v>
      </c>
    </row>
    <row r="38" spans="1:12" s="82" customFormat="1" ht="57" customHeight="1">
      <c r="A38" s="111">
        <v>67</v>
      </c>
      <c r="B38" s="113" t="s">
        <v>479</v>
      </c>
      <c r="C38" s="118" t="s">
        <v>480</v>
      </c>
      <c r="D38" s="114">
        <v>1</v>
      </c>
      <c r="E38" s="115" t="s">
        <v>134</v>
      </c>
      <c r="F38" s="162" t="s">
        <v>481</v>
      </c>
      <c r="G38" s="116">
        <v>45810</v>
      </c>
      <c r="H38" s="117"/>
      <c r="I38" s="117"/>
      <c r="J38" s="117" t="s">
        <v>45</v>
      </c>
      <c r="K38" s="115">
        <v>2</v>
      </c>
      <c r="L38" s="118">
        <v>3</v>
      </c>
    </row>
    <row r="39" spans="1:12" s="82" customFormat="1" ht="57" customHeight="1">
      <c r="A39" s="111">
        <v>68</v>
      </c>
      <c r="B39" s="113" t="s">
        <v>482</v>
      </c>
      <c r="C39" s="118" t="s">
        <v>483</v>
      </c>
      <c r="D39" s="114">
        <v>1</v>
      </c>
      <c r="E39" s="115" t="s">
        <v>134</v>
      </c>
      <c r="F39" s="162" t="s">
        <v>484</v>
      </c>
      <c r="G39" s="116">
        <v>45810</v>
      </c>
      <c r="H39" s="117"/>
      <c r="I39" s="117"/>
      <c r="J39" s="117" t="s">
        <v>45</v>
      </c>
      <c r="K39" s="115">
        <v>2</v>
      </c>
      <c r="L39" s="118">
        <v>3</v>
      </c>
    </row>
    <row r="40" spans="1:12" s="82" customFormat="1" ht="57" customHeight="1">
      <c r="A40" s="111">
        <v>69</v>
      </c>
      <c r="B40" s="113" t="s">
        <v>485</v>
      </c>
      <c r="C40" s="118" t="s">
        <v>486</v>
      </c>
      <c r="D40" s="114">
        <v>1</v>
      </c>
      <c r="E40" s="115" t="s">
        <v>134</v>
      </c>
      <c r="F40" s="162" t="s">
        <v>487</v>
      </c>
      <c r="G40" s="116">
        <v>45810</v>
      </c>
      <c r="H40" s="117"/>
      <c r="I40" s="117"/>
      <c r="J40" s="117" t="s">
        <v>45</v>
      </c>
      <c r="K40" s="115">
        <v>2</v>
      </c>
      <c r="L40" s="118">
        <v>3</v>
      </c>
    </row>
    <row r="41" spans="1:12" s="82" customFormat="1" ht="57" customHeight="1">
      <c r="A41" s="111">
        <v>70</v>
      </c>
      <c r="B41" s="113" t="s">
        <v>488</v>
      </c>
      <c r="C41" s="118" t="s">
        <v>489</v>
      </c>
      <c r="D41" s="114">
        <v>1</v>
      </c>
      <c r="E41" s="115" t="s">
        <v>134</v>
      </c>
      <c r="F41" s="162" t="s">
        <v>490</v>
      </c>
      <c r="G41" s="116">
        <v>45817</v>
      </c>
      <c r="H41" s="117"/>
      <c r="I41" s="117"/>
      <c r="J41" s="117" t="s">
        <v>45</v>
      </c>
      <c r="K41" s="115">
        <v>2</v>
      </c>
      <c r="L41" s="118">
        <v>3</v>
      </c>
    </row>
    <row r="42" spans="1:12" s="82" customFormat="1" ht="57" customHeight="1">
      <c r="A42" s="111">
        <v>71</v>
      </c>
      <c r="B42" s="113" t="s">
        <v>491</v>
      </c>
      <c r="C42" s="118" t="s">
        <v>492</v>
      </c>
      <c r="D42" s="114">
        <v>1</v>
      </c>
      <c r="E42" s="115" t="s">
        <v>134</v>
      </c>
      <c r="F42" s="162" t="s">
        <v>493</v>
      </c>
      <c r="G42" s="116">
        <v>45817</v>
      </c>
      <c r="H42" s="117"/>
      <c r="I42" s="117"/>
      <c r="J42" s="117" t="s">
        <v>45</v>
      </c>
      <c r="K42" s="115">
        <v>2</v>
      </c>
      <c r="L42" s="118">
        <v>3</v>
      </c>
    </row>
    <row r="43" spans="1:12" s="82" customFormat="1" ht="57" customHeight="1">
      <c r="A43" s="111">
        <v>72</v>
      </c>
      <c r="B43" s="113" t="s">
        <v>494</v>
      </c>
      <c r="C43" s="118" t="s">
        <v>495</v>
      </c>
      <c r="D43" s="114">
        <v>1</v>
      </c>
      <c r="E43" s="115" t="s">
        <v>134</v>
      </c>
      <c r="F43" s="162" t="s">
        <v>496</v>
      </c>
      <c r="G43" s="116">
        <v>45817</v>
      </c>
      <c r="H43" s="117"/>
      <c r="I43" s="117"/>
      <c r="J43" s="117" t="s">
        <v>45</v>
      </c>
      <c r="K43" s="115">
        <v>2</v>
      </c>
      <c r="L43" s="118">
        <v>3</v>
      </c>
    </row>
    <row r="44" spans="1:12" s="82" customFormat="1" ht="57" customHeight="1">
      <c r="A44" s="111">
        <v>73</v>
      </c>
      <c r="B44" s="113" t="s">
        <v>497</v>
      </c>
      <c r="C44" s="118" t="s">
        <v>498</v>
      </c>
      <c r="D44" s="114">
        <v>1</v>
      </c>
      <c r="E44" s="115" t="s">
        <v>134</v>
      </c>
      <c r="F44" s="162" t="s">
        <v>499</v>
      </c>
      <c r="G44" s="117" t="s">
        <v>500</v>
      </c>
      <c r="H44" s="117"/>
      <c r="I44" s="117"/>
      <c r="J44" s="117" t="s">
        <v>45</v>
      </c>
      <c r="K44" s="115">
        <v>2</v>
      </c>
      <c r="L44" s="118">
        <v>3</v>
      </c>
    </row>
    <row r="45" spans="1:12" s="82" customFormat="1" ht="57" customHeight="1">
      <c r="A45" s="111">
        <v>74</v>
      </c>
      <c r="B45" s="113" t="s">
        <v>501</v>
      </c>
      <c r="C45" s="118" t="s">
        <v>502</v>
      </c>
      <c r="D45" s="114">
        <v>1</v>
      </c>
      <c r="E45" s="115" t="s">
        <v>134</v>
      </c>
      <c r="F45" s="162" t="s">
        <v>503</v>
      </c>
      <c r="G45" s="117" t="s">
        <v>504</v>
      </c>
      <c r="H45" s="117"/>
      <c r="I45" s="117"/>
      <c r="J45" s="117" t="s">
        <v>45</v>
      </c>
      <c r="K45" s="115">
        <v>2</v>
      </c>
      <c r="L45" s="118">
        <v>3</v>
      </c>
    </row>
    <row r="46" spans="1:12" s="82" customFormat="1" ht="57" customHeight="1">
      <c r="A46" s="111">
        <v>75</v>
      </c>
      <c r="B46" s="113" t="s">
        <v>505</v>
      </c>
      <c r="C46" s="118" t="s">
        <v>506</v>
      </c>
      <c r="D46" s="114">
        <v>1</v>
      </c>
      <c r="E46" s="115" t="s">
        <v>134</v>
      </c>
      <c r="F46" s="162" t="s">
        <v>507</v>
      </c>
      <c r="G46" s="117" t="s">
        <v>504</v>
      </c>
      <c r="H46" s="117"/>
      <c r="I46" s="117"/>
      <c r="J46" s="117" t="s">
        <v>45</v>
      </c>
      <c r="K46" s="115">
        <v>2</v>
      </c>
      <c r="L46" s="118">
        <v>3</v>
      </c>
    </row>
    <row r="47" spans="1:12" s="82" customFormat="1" ht="57" customHeight="1">
      <c r="A47" s="111">
        <v>76</v>
      </c>
      <c r="B47" s="113" t="s">
        <v>508</v>
      </c>
      <c r="C47" s="118" t="s">
        <v>509</v>
      </c>
      <c r="D47" s="114">
        <v>1</v>
      </c>
      <c r="E47" s="115" t="s">
        <v>134</v>
      </c>
      <c r="F47" s="162" t="s">
        <v>510</v>
      </c>
      <c r="G47" s="117" t="s">
        <v>511</v>
      </c>
      <c r="H47" s="117"/>
      <c r="I47" s="117"/>
      <c r="J47" s="117" t="s">
        <v>45</v>
      </c>
      <c r="K47" s="115">
        <v>2</v>
      </c>
      <c r="L47" s="118">
        <v>3</v>
      </c>
    </row>
    <row r="48" spans="1:12" s="82" customFormat="1" ht="57" customHeight="1">
      <c r="A48" s="111">
        <v>77</v>
      </c>
      <c r="B48" s="113" t="s">
        <v>512</v>
      </c>
      <c r="C48" s="118" t="s">
        <v>513</v>
      </c>
      <c r="D48" s="114">
        <v>1</v>
      </c>
      <c r="E48" s="115" t="s">
        <v>134</v>
      </c>
      <c r="F48" s="162" t="s">
        <v>514</v>
      </c>
      <c r="G48" s="117" t="s">
        <v>511</v>
      </c>
      <c r="H48" s="117"/>
      <c r="I48" s="117"/>
      <c r="J48" s="117" t="s">
        <v>45</v>
      </c>
      <c r="K48" s="115">
        <v>2</v>
      </c>
      <c r="L48" s="118">
        <v>3</v>
      </c>
    </row>
    <row r="49" spans="1:12" s="82" customFormat="1" ht="57" customHeight="1">
      <c r="A49" s="111">
        <v>78</v>
      </c>
      <c r="B49" s="113" t="s">
        <v>515</v>
      </c>
      <c r="C49" s="118" t="s">
        <v>516</v>
      </c>
      <c r="D49" s="114">
        <v>1</v>
      </c>
      <c r="E49" s="115" t="s">
        <v>134</v>
      </c>
      <c r="F49" s="162" t="s">
        <v>517</v>
      </c>
      <c r="G49" s="117" t="s">
        <v>511</v>
      </c>
      <c r="H49" s="117"/>
      <c r="I49" s="117"/>
      <c r="J49" s="117" t="s">
        <v>45</v>
      </c>
      <c r="K49" s="115">
        <v>2</v>
      </c>
      <c r="L49" s="118">
        <v>3</v>
      </c>
    </row>
    <row r="50" spans="1:12" s="82" customFormat="1" ht="57" customHeight="1">
      <c r="A50" s="111">
        <v>79</v>
      </c>
      <c r="B50" s="113" t="s">
        <v>518</v>
      </c>
      <c r="C50" s="118" t="s">
        <v>519</v>
      </c>
      <c r="D50" s="114">
        <v>1</v>
      </c>
      <c r="E50" s="115" t="s">
        <v>134</v>
      </c>
      <c r="F50" s="162" t="s">
        <v>520</v>
      </c>
      <c r="G50" s="117" t="s">
        <v>521</v>
      </c>
      <c r="H50" s="117"/>
      <c r="I50" s="117"/>
      <c r="J50" s="117" t="s">
        <v>45</v>
      </c>
      <c r="K50" s="115">
        <v>2</v>
      </c>
      <c r="L50" s="118">
        <v>3</v>
      </c>
    </row>
    <row r="51" spans="1:12" s="82" customFormat="1" ht="57" customHeight="1">
      <c r="A51" s="111">
        <v>80</v>
      </c>
      <c r="B51" s="113" t="s">
        <v>522</v>
      </c>
      <c r="C51" s="118" t="s">
        <v>523</v>
      </c>
      <c r="D51" s="114">
        <v>1</v>
      </c>
      <c r="E51" s="115" t="s">
        <v>134</v>
      </c>
      <c r="F51" s="162" t="s">
        <v>524</v>
      </c>
      <c r="G51" s="117" t="s">
        <v>521</v>
      </c>
      <c r="H51" s="117"/>
      <c r="I51" s="117"/>
      <c r="J51" s="117" t="s">
        <v>45</v>
      </c>
      <c r="K51" s="115">
        <v>2</v>
      </c>
      <c r="L51" s="118">
        <v>3</v>
      </c>
    </row>
    <row r="52" spans="1:12" s="84" customFormat="1" ht="42" customHeight="1">
      <c r="A52" s="413" t="s">
        <v>564</v>
      </c>
      <c r="B52" s="413"/>
      <c r="C52" s="413"/>
      <c r="D52" s="413"/>
      <c r="E52" s="413"/>
      <c r="F52" s="413"/>
      <c r="G52" s="413"/>
      <c r="H52" s="413"/>
      <c r="I52" s="413"/>
      <c r="J52" s="413"/>
      <c r="K52" s="413"/>
      <c r="L52" s="413"/>
    </row>
    <row r="53" spans="1:12" s="88" customFormat="1" ht="24.75" customHeight="1">
      <c r="A53" s="5"/>
      <c r="B53" s="101"/>
      <c r="C53" s="101"/>
      <c r="D53" s="119"/>
      <c r="E53" s="120"/>
      <c r="F53" s="120"/>
      <c r="G53" s="120"/>
      <c r="H53" s="120"/>
      <c r="I53" s="120"/>
      <c r="J53" s="120"/>
      <c r="K53" s="121"/>
      <c r="L53" s="121"/>
    </row>
    <row r="54" spans="1:12" s="88" customFormat="1" ht="24.75" customHeight="1">
      <c r="A54" s="5"/>
      <c r="B54" s="101"/>
      <c r="C54" s="101"/>
      <c r="D54" s="119"/>
      <c r="E54" s="120"/>
      <c r="F54" s="120"/>
      <c r="G54" s="120"/>
      <c r="H54" s="120"/>
      <c r="I54" s="120"/>
      <c r="J54" s="120"/>
      <c r="K54" s="120"/>
      <c r="L54" s="120"/>
    </row>
    <row r="55" spans="1:12" s="88" customFormat="1" ht="24.75" customHeight="1">
      <c r="A55" s="122"/>
      <c r="B55" s="122"/>
      <c r="C55" s="122"/>
      <c r="D55" s="123"/>
      <c r="E55" s="124"/>
      <c r="F55" s="124"/>
      <c r="G55" s="124"/>
      <c r="H55" s="124"/>
      <c r="I55" s="124"/>
      <c r="J55" s="124"/>
      <c r="K55" s="124"/>
      <c r="L55" s="124"/>
    </row>
    <row r="56" spans="1:12" s="88" customFormat="1" ht="24.75" customHeight="1">
      <c r="A56" s="123"/>
      <c r="B56" s="123"/>
      <c r="C56" s="387"/>
      <c r="D56" s="387"/>
      <c r="E56" s="122"/>
      <c r="F56" s="124"/>
      <c r="G56" s="125"/>
      <c r="H56" s="122"/>
      <c r="I56" s="122"/>
      <c r="J56" s="122"/>
      <c r="K56" s="125"/>
      <c r="L56" s="125"/>
    </row>
    <row r="57" spans="1:12" s="88" customFormat="1" ht="24.75" customHeight="1">
      <c r="A57" s="126"/>
      <c r="B57" s="126"/>
      <c r="C57" s="124"/>
      <c r="D57" s="124"/>
      <c r="E57" s="122"/>
      <c r="F57" s="126"/>
      <c r="G57" s="388"/>
      <c r="H57" s="127"/>
      <c r="I57" s="127"/>
      <c r="J57" s="127"/>
      <c r="K57" s="125"/>
      <c r="L57" s="125"/>
    </row>
    <row r="58" spans="1:12" s="88" customFormat="1" ht="24.75" customHeight="1">
      <c r="A58" s="128"/>
      <c r="B58" s="128"/>
      <c r="C58" s="125"/>
      <c r="D58" s="125"/>
      <c r="E58" s="122"/>
      <c r="F58" s="125"/>
      <c r="G58" s="388"/>
      <c r="H58" s="127"/>
      <c r="I58" s="127"/>
      <c r="J58" s="127"/>
      <c r="K58" s="124"/>
      <c r="L58" s="124"/>
    </row>
    <row r="59" spans="1:12" s="88" customFormat="1" ht="24.75" customHeight="1">
      <c r="A59" s="128"/>
      <c r="B59" s="128"/>
      <c r="C59" s="125"/>
      <c r="D59" s="125"/>
      <c r="E59" s="122"/>
      <c r="F59" s="125"/>
      <c r="G59" s="388"/>
      <c r="H59" s="127"/>
      <c r="I59" s="127"/>
      <c r="J59" s="127"/>
      <c r="K59" s="124"/>
      <c r="L59" s="124"/>
    </row>
    <row r="60" spans="1:12" s="88" customFormat="1" ht="24.75" customHeight="1">
      <c r="A60" s="128"/>
      <c r="B60" s="128"/>
      <c r="C60" s="125"/>
      <c r="D60" s="125"/>
      <c r="E60" s="122"/>
      <c r="F60" s="125"/>
      <c r="G60" s="388"/>
      <c r="H60" s="127"/>
      <c r="I60" s="127"/>
      <c r="J60" s="127"/>
      <c r="K60" s="124"/>
      <c r="L60" s="124"/>
    </row>
    <row r="61" spans="1:12" s="88" customFormat="1" ht="24.75" customHeight="1">
      <c r="A61" s="128"/>
      <c r="B61" s="128"/>
      <c r="C61" s="387"/>
      <c r="D61" s="387"/>
      <c r="E61" s="122"/>
      <c r="F61" s="125"/>
      <c r="G61" s="125"/>
      <c r="H61" s="126"/>
      <c r="I61" s="126"/>
      <c r="J61" s="126"/>
      <c r="K61" s="125"/>
      <c r="L61" s="125"/>
    </row>
    <row r="62" spans="1:12" s="88" customFormat="1" ht="24.75" customHeight="1">
      <c r="A62" s="126"/>
      <c r="B62" s="126"/>
      <c r="C62" s="387"/>
      <c r="D62" s="387"/>
      <c r="E62" s="122"/>
      <c r="F62" s="126"/>
      <c r="G62" s="125"/>
      <c r="H62" s="127"/>
      <c r="I62" s="127"/>
      <c r="J62" s="127"/>
      <c r="K62" s="125"/>
      <c r="L62" s="125"/>
    </row>
    <row r="63" spans="1:12" s="88" customFormat="1" ht="24.75" customHeight="1">
      <c r="A63" s="50"/>
      <c r="B63" s="51"/>
      <c r="C63" s="51"/>
      <c r="D63" s="52"/>
      <c r="E63" s="53"/>
      <c r="F63" s="53"/>
      <c r="G63" s="53"/>
      <c r="H63" s="53"/>
      <c r="I63" s="53"/>
      <c r="J63" s="53"/>
      <c r="K63" s="53"/>
      <c r="L63" s="53"/>
    </row>
  </sheetData>
  <mergeCells count="32">
    <mergeCell ref="D2:K2"/>
    <mergeCell ref="D3:K3"/>
    <mergeCell ref="P3:W3"/>
    <mergeCell ref="P4:W4"/>
    <mergeCell ref="B7:E7"/>
    <mergeCell ref="G7:H7"/>
    <mergeCell ref="I7:L7"/>
    <mergeCell ref="P7:W7"/>
    <mergeCell ref="B8:E8"/>
    <mergeCell ref="G8:H8"/>
    <mergeCell ref="I8:L8"/>
    <mergeCell ref="R8:W8"/>
    <mergeCell ref="B9:E9"/>
    <mergeCell ref="G9:H9"/>
    <mergeCell ref="I9:L9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C62:D62"/>
    <mergeCell ref="I12:J12"/>
    <mergeCell ref="K12:L12"/>
    <mergeCell ref="A52:L52"/>
    <mergeCell ref="C56:D56"/>
    <mergeCell ref="G57:G60"/>
    <mergeCell ref="C61:D61"/>
  </mergeCells>
  <pageMargins left="0.7" right="0.7" top="0.75" bottom="0.75" header="0.3" footer="0.3"/>
  <pageSetup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129"/>
  <sheetViews>
    <sheetView zoomScale="80" zoomScaleNormal="80" workbookViewId="0">
      <selection activeCell="I128" sqref="I128"/>
    </sheetView>
  </sheetViews>
  <sheetFormatPr baseColWidth="10" defaultRowHeight="24"/>
  <cols>
    <col min="1" max="1" width="20.5703125" style="181" customWidth="1"/>
    <col min="2" max="2" width="20.5703125" style="164" customWidth="1"/>
    <col min="3" max="3" width="34.5703125" style="164" customWidth="1"/>
    <col min="4" max="4" width="20.5703125" style="164" customWidth="1"/>
    <col min="5" max="5" width="39.85546875" style="164" customWidth="1"/>
    <col min="6" max="7" width="19.42578125" style="164" customWidth="1"/>
    <col min="8" max="8" width="31.28515625" style="164" customWidth="1"/>
    <col min="9" max="9" width="27.28515625" style="164" customWidth="1"/>
    <col min="10" max="10" width="30.85546875" style="164" customWidth="1"/>
    <col min="11" max="14" width="13.28515625" style="164" customWidth="1"/>
    <col min="15" max="16384" width="11.42578125" style="164"/>
  </cols>
  <sheetData>
    <row r="1" spans="1:14" ht="33">
      <c r="A1" s="163"/>
      <c r="B1" s="101"/>
      <c r="C1" s="101"/>
      <c r="D1" s="150" t="s">
        <v>0</v>
      </c>
      <c r="E1" s="150"/>
      <c r="F1" s="150"/>
      <c r="G1" s="150"/>
      <c r="H1" s="150"/>
      <c r="I1" s="150"/>
      <c r="J1" s="150"/>
      <c r="K1" s="150"/>
      <c r="L1" s="150"/>
      <c r="M1" s="150"/>
      <c r="N1" s="134"/>
    </row>
    <row r="2" spans="1:14" ht="33">
      <c r="A2" s="163"/>
      <c r="B2" s="101"/>
      <c r="C2" s="101"/>
      <c r="D2" s="150" t="s">
        <v>1</v>
      </c>
      <c r="E2" s="150"/>
      <c r="F2" s="150"/>
      <c r="G2" s="150"/>
      <c r="H2" s="150"/>
      <c r="I2" s="150"/>
      <c r="J2" s="150"/>
      <c r="K2" s="150"/>
      <c r="L2" s="150"/>
      <c r="M2" s="150"/>
      <c r="N2" s="134"/>
    </row>
    <row r="3" spans="1:14">
      <c r="A3" s="163"/>
      <c r="B3" s="101"/>
      <c r="C3" s="101"/>
      <c r="D3" s="102"/>
      <c r="E3" s="102"/>
      <c r="F3" s="102"/>
      <c r="G3" s="102"/>
      <c r="H3" s="102"/>
      <c r="I3" s="103"/>
      <c r="J3" s="103"/>
      <c r="K3" s="103"/>
      <c r="L3" s="103"/>
      <c r="M3" s="165"/>
      <c r="N3" s="103"/>
    </row>
    <row r="4" spans="1:14">
      <c r="A4" s="163"/>
      <c r="B4" s="101"/>
      <c r="C4" s="101"/>
      <c r="D4" s="102"/>
      <c r="E4" s="102"/>
      <c r="F4" s="102"/>
      <c r="G4" s="102"/>
      <c r="H4" s="102"/>
      <c r="I4" s="104"/>
      <c r="J4" s="104"/>
      <c r="K4" s="104"/>
      <c r="L4" s="104"/>
      <c r="M4" s="104"/>
      <c r="N4" s="104"/>
    </row>
    <row r="5" spans="1:14">
      <c r="A5" s="163"/>
      <c r="B5" s="101"/>
      <c r="C5" s="101"/>
      <c r="D5" s="102"/>
      <c r="E5" s="102"/>
      <c r="F5" s="102"/>
      <c r="G5" s="102"/>
      <c r="H5" s="102"/>
      <c r="I5" s="103"/>
      <c r="J5" s="103"/>
      <c r="K5" s="103"/>
      <c r="L5" s="103"/>
      <c r="M5" s="165"/>
      <c r="N5" s="103"/>
    </row>
    <row r="6" spans="1:14" ht="42" customHeight="1">
      <c r="A6" s="166" t="s">
        <v>2</v>
      </c>
      <c r="B6" s="446" t="s">
        <v>51</v>
      </c>
      <c r="C6" s="446"/>
      <c r="D6" s="446"/>
      <c r="E6" s="446"/>
      <c r="F6" s="167"/>
      <c r="G6" s="167"/>
      <c r="H6" s="167"/>
      <c r="I6" s="402" t="s">
        <v>4</v>
      </c>
      <c r="J6" s="403"/>
      <c r="K6" s="401" t="s">
        <v>52</v>
      </c>
      <c r="L6" s="393"/>
      <c r="M6" s="393"/>
      <c r="N6" s="394"/>
    </row>
    <row r="7" spans="1:14" ht="55.5" customHeight="1">
      <c r="A7" s="166" t="s">
        <v>6</v>
      </c>
      <c r="B7" s="445" t="s">
        <v>131</v>
      </c>
      <c r="C7" s="445"/>
      <c r="D7" s="445"/>
      <c r="E7" s="445"/>
      <c r="F7" s="167"/>
      <c r="G7" s="167"/>
      <c r="H7" s="167"/>
      <c r="I7" s="404" t="s">
        <v>47</v>
      </c>
      <c r="J7" s="405"/>
      <c r="K7" s="395" t="s">
        <v>565</v>
      </c>
      <c r="L7" s="396"/>
      <c r="M7" s="396"/>
      <c r="N7" s="397"/>
    </row>
    <row r="8" spans="1:14" ht="32.25" customHeight="1">
      <c r="A8" s="166" t="s">
        <v>9</v>
      </c>
      <c r="B8" s="446" t="s">
        <v>133</v>
      </c>
      <c r="C8" s="446"/>
      <c r="D8" s="446"/>
      <c r="E8" s="446"/>
      <c r="F8" s="168"/>
      <c r="G8" s="168"/>
      <c r="H8" s="168"/>
      <c r="I8" s="402" t="s">
        <v>10</v>
      </c>
      <c r="J8" s="403"/>
      <c r="K8" s="392">
        <v>45658</v>
      </c>
      <c r="L8" s="393"/>
      <c r="M8" s="393"/>
      <c r="N8" s="394"/>
    </row>
    <row r="9" spans="1:14" ht="32.25" customHeight="1">
      <c r="A9" s="166" t="s">
        <v>12</v>
      </c>
      <c r="B9" s="442" t="s">
        <v>48</v>
      </c>
      <c r="C9" s="443"/>
      <c r="D9" s="443"/>
      <c r="E9" s="444"/>
      <c r="F9" s="167"/>
      <c r="G9" s="167"/>
      <c r="H9" s="167"/>
      <c r="I9" s="402" t="s">
        <v>13</v>
      </c>
      <c r="J9" s="403"/>
      <c r="K9" s="392">
        <v>45961</v>
      </c>
      <c r="L9" s="393"/>
      <c r="M9" s="393"/>
      <c r="N9" s="394"/>
    </row>
    <row r="10" spans="1:14">
      <c r="A10" s="169"/>
      <c r="B10" s="109"/>
      <c r="C10" s="109"/>
      <c r="D10" s="109"/>
      <c r="E10" s="107"/>
      <c r="F10" s="107"/>
      <c r="G10" s="107"/>
      <c r="H10" s="107"/>
      <c r="I10" s="110"/>
      <c r="J10" s="109"/>
      <c r="K10" s="109"/>
      <c r="L10" s="109"/>
      <c r="M10" s="109"/>
      <c r="N10" s="109"/>
    </row>
    <row r="11" spans="1:14">
      <c r="A11" s="378" t="s">
        <v>15</v>
      </c>
      <c r="B11" s="378" t="s">
        <v>16</v>
      </c>
      <c r="C11" s="380" t="s">
        <v>17</v>
      </c>
      <c r="D11" s="381" t="s">
        <v>18</v>
      </c>
      <c r="E11" s="380" t="s">
        <v>19</v>
      </c>
      <c r="F11" s="380" t="s">
        <v>20</v>
      </c>
      <c r="G11" s="380"/>
      <c r="H11" s="380"/>
      <c r="I11" s="380" t="s">
        <v>21</v>
      </c>
      <c r="J11" s="380"/>
      <c r="K11" s="368" t="s">
        <v>22</v>
      </c>
      <c r="L11" s="369"/>
      <c r="M11" s="368" t="s">
        <v>23</v>
      </c>
      <c r="N11" s="370"/>
    </row>
    <row r="12" spans="1:14" ht="48">
      <c r="A12" s="379"/>
      <c r="B12" s="379"/>
      <c r="C12" s="380"/>
      <c r="D12" s="381"/>
      <c r="E12" s="380"/>
      <c r="F12" s="380"/>
      <c r="G12" s="380"/>
      <c r="H12" s="380"/>
      <c r="I12" s="22" t="s">
        <v>24</v>
      </c>
      <c r="J12" s="22" t="s">
        <v>25</v>
      </c>
      <c r="K12" s="22" t="s">
        <v>49</v>
      </c>
      <c r="L12" s="22" t="s">
        <v>50</v>
      </c>
      <c r="M12" s="22" t="s">
        <v>28</v>
      </c>
      <c r="N12" s="23" t="s">
        <v>29</v>
      </c>
    </row>
    <row r="13" spans="1:14" ht="44.25" customHeight="1">
      <c r="A13" s="175">
        <v>129</v>
      </c>
      <c r="B13" s="113" t="s">
        <v>736</v>
      </c>
      <c r="C13" s="118" t="s">
        <v>737</v>
      </c>
      <c r="D13" s="114">
        <v>1</v>
      </c>
      <c r="E13" s="170" t="s">
        <v>134</v>
      </c>
      <c r="F13" s="172" t="s">
        <v>569</v>
      </c>
      <c r="G13" s="172" t="s">
        <v>644</v>
      </c>
      <c r="H13" s="172" t="s">
        <v>738</v>
      </c>
      <c r="I13" s="173">
        <v>45748</v>
      </c>
      <c r="J13" s="173">
        <v>45753</v>
      </c>
      <c r="K13" s="175"/>
      <c r="L13" s="175" t="s">
        <v>107</v>
      </c>
      <c r="M13" s="115">
        <v>2</v>
      </c>
      <c r="N13" s="115">
        <v>3</v>
      </c>
    </row>
    <row r="14" spans="1:14" ht="45" customHeight="1">
      <c r="A14" s="175">
        <v>130</v>
      </c>
      <c r="B14" s="113" t="s">
        <v>739</v>
      </c>
      <c r="C14" s="118" t="s">
        <v>740</v>
      </c>
      <c r="D14" s="114">
        <v>1</v>
      </c>
      <c r="E14" s="170" t="s">
        <v>134</v>
      </c>
      <c r="F14" s="172" t="s">
        <v>741</v>
      </c>
      <c r="G14" s="172" t="s">
        <v>688</v>
      </c>
      <c r="H14" s="172" t="s">
        <v>742</v>
      </c>
      <c r="I14" s="173">
        <v>45748</v>
      </c>
      <c r="J14" s="173">
        <v>45823</v>
      </c>
      <c r="K14" s="175"/>
      <c r="L14" s="175" t="s">
        <v>107</v>
      </c>
      <c r="M14" s="115">
        <v>2</v>
      </c>
      <c r="N14" s="115">
        <v>3</v>
      </c>
    </row>
    <row r="15" spans="1:14" ht="42.75" customHeight="1">
      <c r="A15" s="175">
        <v>131</v>
      </c>
      <c r="B15" s="113" t="s">
        <v>743</v>
      </c>
      <c r="C15" s="118" t="s">
        <v>744</v>
      </c>
      <c r="D15" s="114">
        <v>1</v>
      </c>
      <c r="E15" s="170" t="s">
        <v>134</v>
      </c>
      <c r="F15" s="174" t="s">
        <v>745</v>
      </c>
      <c r="G15" s="174" t="s">
        <v>746</v>
      </c>
      <c r="H15" s="174" t="s">
        <v>747</v>
      </c>
      <c r="I15" s="171">
        <v>45748</v>
      </c>
      <c r="J15" s="171">
        <v>45788</v>
      </c>
      <c r="K15" s="175"/>
      <c r="L15" s="175" t="s">
        <v>107</v>
      </c>
      <c r="M15" s="115">
        <v>2</v>
      </c>
      <c r="N15" s="115">
        <v>3</v>
      </c>
    </row>
    <row r="16" spans="1:14" ht="45" customHeight="1">
      <c r="A16" s="175">
        <v>132</v>
      </c>
      <c r="B16" s="113" t="s">
        <v>748</v>
      </c>
      <c r="C16" s="118" t="s">
        <v>749</v>
      </c>
      <c r="D16" s="114">
        <v>1</v>
      </c>
      <c r="E16" s="170" t="s">
        <v>134</v>
      </c>
      <c r="F16" s="174" t="s">
        <v>651</v>
      </c>
      <c r="G16" s="174" t="s">
        <v>750</v>
      </c>
      <c r="H16" s="174" t="s">
        <v>584</v>
      </c>
      <c r="I16" s="171">
        <v>45748</v>
      </c>
      <c r="J16" s="171">
        <v>45753</v>
      </c>
      <c r="K16" s="175"/>
      <c r="L16" s="175" t="s">
        <v>107</v>
      </c>
      <c r="M16" s="115">
        <v>2</v>
      </c>
      <c r="N16" s="115">
        <v>3</v>
      </c>
    </row>
    <row r="17" spans="1:14" ht="48" customHeight="1">
      <c r="A17" s="111">
        <v>133</v>
      </c>
      <c r="B17" s="113" t="s">
        <v>751</v>
      </c>
      <c r="C17" s="118" t="s">
        <v>752</v>
      </c>
      <c r="D17" s="114">
        <v>1</v>
      </c>
      <c r="E17" s="170" t="s">
        <v>134</v>
      </c>
      <c r="F17" s="172" t="s">
        <v>753</v>
      </c>
      <c r="G17" s="172" t="s">
        <v>567</v>
      </c>
      <c r="H17" s="172" t="s">
        <v>754</v>
      </c>
      <c r="I17" s="173">
        <v>45748</v>
      </c>
      <c r="J17" s="173">
        <v>45769</v>
      </c>
      <c r="K17" s="175"/>
      <c r="L17" s="175" t="s">
        <v>107</v>
      </c>
      <c r="M17" s="115">
        <v>2</v>
      </c>
      <c r="N17" s="115">
        <v>3</v>
      </c>
    </row>
    <row r="18" spans="1:14" ht="48" customHeight="1">
      <c r="A18" s="111">
        <v>134</v>
      </c>
      <c r="B18" s="113" t="s">
        <v>755</v>
      </c>
      <c r="C18" s="118" t="s">
        <v>756</v>
      </c>
      <c r="D18" s="114">
        <v>1</v>
      </c>
      <c r="E18" s="170" t="s">
        <v>134</v>
      </c>
      <c r="F18" s="174" t="s">
        <v>757</v>
      </c>
      <c r="G18" s="174" t="s">
        <v>758</v>
      </c>
      <c r="H18" s="174" t="s">
        <v>759</v>
      </c>
      <c r="I18" s="171">
        <v>45748</v>
      </c>
      <c r="J18" s="171">
        <v>45753</v>
      </c>
      <c r="K18" s="175"/>
      <c r="L18" s="175" t="s">
        <v>107</v>
      </c>
      <c r="M18" s="115">
        <v>2</v>
      </c>
      <c r="N18" s="115">
        <v>3</v>
      </c>
    </row>
    <row r="19" spans="1:14" ht="51" customHeight="1">
      <c r="A19" s="111">
        <v>135</v>
      </c>
      <c r="B19" s="113" t="s">
        <v>760</v>
      </c>
      <c r="C19" s="118" t="s">
        <v>761</v>
      </c>
      <c r="D19" s="114">
        <v>1</v>
      </c>
      <c r="E19" s="170" t="s">
        <v>134</v>
      </c>
      <c r="F19" s="174" t="s">
        <v>571</v>
      </c>
      <c r="G19" s="174" t="s">
        <v>567</v>
      </c>
      <c r="H19" s="174" t="s">
        <v>762</v>
      </c>
      <c r="I19" s="171">
        <v>45748</v>
      </c>
      <c r="J19" s="171">
        <v>45769</v>
      </c>
      <c r="K19" s="175"/>
      <c r="L19" s="175" t="s">
        <v>107</v>
      </c>
      <c r="M19" s="115">
        <v>2</v>
      </c>
      <c r="N19" s="115">
        <v>3</v>
      </c>
    </row>
    <row r="20" spans="1:14" ht="45" customHeight="1">
      <c r="A20" s="111">
        <v>136</v>
      </c>
      <c r="B20" s="113" t="s">
        <v>763</v>
      </c>
      <c r="C20" s="118" t="s">
        <v>764</v>
      </c>
      <c r="D20" s="114">
        <v>1</v>
      </c>
      <c r="E20" s="170" t="s">
        <v>134</v>
      </c>
      <c r="F20" s="172" t="s">
        <v>571</v>
      </c>
      <c r="G20" s="172" t="s">
        <v>567</v>
      </c>
      <c r="H20" s="172" t="s">
        <v>762</v>
      </c>
      <c r="I20" s="173">
        <v>45748</v>
      </c>
      <c r="J20" s="173">
        <v>45860</v>
      </c>
      <c r="K20" s="175"/>
      <c r="L20" s="175" t="s">
        <v>107</v>
      </c>
      <c r="M20" s="115">
        <v>2</v>
      </c>
      <c r="N20" s="115">
        <v>3</v>
      </c>
    </row>
    <row r="21" spans="1:14" ht="49.5" customHeight="1">
      <c r="A21" s="111">
        <v>137</v>
      </c>
      <c r="B21" s="113" t="s">
        <v>765</v>
      </c>
      <c r="C21" s="118" t="s">
        <v>766</v>
      </c>
      <c r="D21" s="114">
        <v>1</v>
      </c>
      <c r="E21" s="170" t="s">
        <v>134</v>
      </c>
      <c r="F21" s="172" t="s">
        <v>644</v>
      </c>
      <c r="G21" s="172" t="s">
        <v>767</v>
      </c>
      <c r="H21" s="172" t="s">
        <v>768</v>
      </c>
      <c r="I21" s="173">
        <v>45748</v>
      </c>
      <c r="J21" s="173">
        <v>45755</v>
      </c>
      <c r="K21" s="175"/>
      <c r="L21" s="175" t="s">
        <v>107</v>
      </c>
      <c r="M21" s="115">
        <v>2</v>
      </c>
      <c r="N21" s="115">
        <v>3</v>
      </c>
    </row>
    <row r="22" spans="1:14" ht="49.5" customHeight="1">
      <c r="A22" s="111">
        <v>138</v>
      </c>
      <c r="B22" s="113" t="s">
        <v>769</v>
      </c>
      <c r="C22" s="118" t="s">
        <v>770</v>
      </c>
      <c r="D22" s="114">
        <v>1</v>
      </c>
      <c r="E22" s="170" t="s">
        <v>134</v>
      </c>
      <c r="F22" s="174" t="s">
        <v>741</v>
      </c>
      <c r="G22" s="174" t="s">
        <v>688</v>
      </c>
      <c r="H22" s="174" t="s">
        <v>742</v>
      </c>
      <c r="I22" s="171">
        <v>45748</v>
      </c>
      <c r="J22" s="171">
        <v>45753</v>
      </c>
      <c r="K22" s="175"/>
      <c r="L22" s="175" t="s">
        <v>107</v>
      </c>
      <c r="M22" s="115">
        <v>2</v>
      </c>
      <c r="N22" s="115">
        <v>3</v>
      </c>
    </row>
    <row r="23" spans="1:14" ht="44.25" customHeight="1">
      <c r="A23" s="175">
        <v>139</v>
      </c>
      <c r="B23" s="113" t="s">
        <v>771</v>
      </c>
      <c r="C23" s="118" t="s">
        <v>772</v>
      </c>
      <c r="D23" s="114">
        <v>1</v>
      </c>
      <c r="E23" s="170" t="s">
        <v>134</v>
      </c>
      <c r="F23" s="174" t="s">
        <v>644</v>
      </c>
      <c r="G23" s="174" t="s">
        <v>767</v>
      </c>
      <c r="H23" s="174" t="s">
        <v>768</v>
      </c>
      <c r="I23" s="171">
        <v>45748</v>
      </c>
      <c r="J23" s="171">
        <v>45790</v>
      </c>
      <c r="K23" s="175"/>
      <c r="L23" s="175" t="s">
        <v>107</v>
      </c>
      <c r="M23" s="115">
        <v>2</v>
      </c>
      <c r="N23" s="115">
        <v>3</v>
      </c>
    </row>
    <row r="24" spans="1:14" ht="48" customHeight="1">
      <c r="A24" s="175">
        <v>140</v>
      </c>
      <c r="B24" s="113" t="s">
        <v>773</v>
      </c>
      <c r="C24" s="118" t="s">
        <v>774</v>
      </c>
      <c r="D24" s="114">
        <v>1</v>
      </c>
      <c r="E24" s="170" t="s">
        <v>134</v>
      </c>
      <c r="F24" s="172" t="s">
        <v>599</v>
      </c>
      <c r="G24" s="172" t="s">
        <v>585</v>
      </c>
      <c r="H24" s="172" t="s">
        <v>594</v>
      </c>
      <c r="I24" s="173">
        <v>45748</v>
      </c>
      <c r="J24" s="173">
        <v>45790</v>
      </c>
      <c r="K24" s="175"/>
      <c r="L24" s="175" t="s">
        <v>107</v>
      </c>
      <c r="M24" s="115">
        <v>2</v>
      </c>
      <c r="N24" s="115">
        <v>3</v>
      </c>
    </row>
    <row r="25" spans="1:14" ht="46.5" customHeight="1">
      <c r="A25" s="175">
        <v>141</v>
      </c>
      <c r="B25" s="113" t="s">
        <v>775</v>
      </c>
      <c r="C25" s="118" t="s">
        <v>776</v>
      </c>
      <c r="D25" s="114">
        <v>1</v>
      </c>
      <c r="E25" s="170" t="s">
        <v>134</v>
      </c>
      <c r="F25" s="172" t="s">
        <v>567</v>
      </c>
      <c r="G25" s="172" t="s">
        <v>777</v>
      </c>
      <c r="H25" s="172" t="s">
        <v>778</v>
      </c>
      <c r="I25" s="173">
        <v>45748</v>
      </c>
      <c r="J25" s="173">
        <v>45759</v>
      </c>
      <c r="K25" s="175"/>
      <c r="L25" s="175" t="s">
        <v>107</v>
      </c>
      <c r="M25" s="115">
        <v>2</v>
      </c>
      <c r="N25" s="115">
        <v>3</v>
      </c>
    </row>
    <row r="26" spans="1:14" ht="51.75" customHeight="1">
      <c r="A26" s="175">
        <v>142</v>
      </c>
      <c r="B26" s="113" t="s">
        <v>779</v>
      </c>
      <c r="C26" s="118" t="s">
        <v>780</v>
      </c>
      <c r="D26" s="114">
        <v>1</v>
      </c>
      <c r="E26" s="170" t="s">
        <v>134</v>
      </c>
      <c r="F26" s="174" t="s">
        <v>781</v>
      </c>
      <c r="G26" s="174" t="s">
        <v>782</v>
      </c>
      <c r="H26" s="174" t="s">
        <v>783</v>
      </c>
      <c r="I26" s="171">
        <v>45748</v>
      </c>
      <c r="J26" s="171">
        <v>45759</v>
      </c>
      <c r="K26" s="175"/>
      <c r="L26" s="175" t="s">
        <v>107</v>
      </c>
      <c r="M26" s="115">
        <v>2</v>
      </c>
      <c r="N26" s="115">
        <v>3</v>
      </c>
    </row>
    <row r="27" spans="1:14" ht="49.5" customHeight="1">
      <c r="A27" s="175">
        <v>143</v>
      </c>
      <c r="B27" s="113" t="s">
        <v>784</v>
      </c>
      <c r="C27" s="118" t="s">
        <v>785</v>
      </c>
      <c r="D27" s="114">
        <v>1</v>
      </c>
      <c r="E27" s="170" t="s">
        <v>134</v>
      </c>
      <c r="F27" s="172" t="s">
        <v>599</v>
      </c>
      <c r="G27" s="172" t="s">
        <v>585</v>
      </c>
      <c r="H27" s="172" t="s">
        <v>594</v>
      </c>
      <c r="I27" s="173">
        <v>45748</v>
      </c>
      <c r="J27" s="173">
        <v>45755</v>
      </c>
      <c r="K27" s="175"/>
      <c r="L27" s="175" t="s">
        <v>107</v>
      </c>
      <c r="M27" s="115">
        <v>2</v>
      </c>
      <c r="N27" s="115">
        <v>3</v>
      </c>
    </row>
    <row r="28" spans="1:14" ht="45" customHeight="1">
      <c r="A28" s="175">
        <v>144</v>
      </c>
      <c r="B28" s="113" t="s">
        <v>786</v>
      </c>
      <c r="C28" s="118" t="s">
        <v>787</v>
      </c>
      <c r="D28" s="114">
        <v>1</v>
      </c>
      <c r="E28" s="170" t="s">
        <v>134</v>
      </c>
      <c r="F28" s="176" t="s">
        <v>788</v>
      </c>
      <c r="G28" s="176" t="s">
        <v>789</v>
      </c>
      <c r="H28" s="176" t="s">
        <v>790</v>
      </c>
      <c r="I28" s="177">
        <v>45748</v>
      </c>
      <c r="J28" s="178"/>
      <c r="K28" s="179"/>
      <c r="L28" s="175" t="s">
        <v>107</v>
      </c>
      <c r="M28" s="115">
        <v>2</v>
      </c>
      <c r="N28" s="115">
        <v>3</v>
      </c>
    </row>
    <row r="29" spans="1:14" ht="49.5" customHeight="1">
      <c r="A29" s="111">
        <v>145</v>
      </c>
      <c r="B29" s="113" t="s">
        <v>791</v>
      </c>
      <c r="C29" s="118" t="s">
        <v>792</v>
      </c>
      <c r="D29" s="114">
        <v>1</v>
      </c>
      <c r="E29" s="170" t="s">
        <v>134</v>
      </c>
      <c r="F29" s="172" t="s">
        <v>580</v>
      </c>
      <c r="G29" s="172" t="s">
        <v>580</v>
      </c>
      <c r="H29" s="172" t="s">
        <v>793</v>
      </c>
      <c r="I29" s="173">
        <v>45749</v>
      </c>
      <c r="J29" s="173">
        <v>45753</v>
      </c>
      <c r="K29" s="175"/>
      <c r="L29" s="175" t="s">
        <v>107</v>
      </c>
      <c r="M29" s="115">
        <v>2</v>
      </c>
      <c r="N29" s="115">
        <v>3</v>
      </c>
    </row>
    <row r="30" spans="1:14" ht="51" customHeight="1">
      <c r="A30" s="111">
        <v>146</v>
      </c>
      <c r="B30" s="113" t="s">
        <v>794</v>
      </c>
      <c r="C30" s="118" t="s">
        <v>795</v>
      </c>
      <c r="D30" s="114">
        <v>1</v>
      </c>
      <c r="E30" s="170" t="s">
        <v>134</v>
      </c>
      <c r="F30" s="174" t="s">
        <v>796</v>
      </c>
      <c r="G30" s="174" t="s">
        <v>581</v>
      </c>
      <c r="H30" s="174" t="s">
        <v>609</v>
      </c>
      <c r="I30" s="171">
        <v>45749</v>
      </c>
      <c r="J30" s="171">
        <v>45753</v>
      </c>
      <c r="K30" s="175"/>
      <c r="L30" s="175" t="s">
        <v>107</v>
      </c>
      <c r="M30" s="115">
        <v>2</v>
      </c>
      <c r="N30" s="115">
        <v>3</v>
      </c>
    </row>
    <row r="31" spans="1:14" ht="45" customHeight="1">
      <c r="A31" s="111">
        <v>147</v>
      </c>
      <c r="B31" s="113" t="s">
        <v>797</v>
      </c>
      <c r="C31" s="118" t="s">
        <v>798</v>
      </c>
      <c r="D31" s="114">
        <v>1</v>
      </c>
      <c r="E31" s="170" t="s">
        <v>134</v>
      </c>
      <c r="F31" s="172" t="s">
        <v>581</v>
      </c>
      <c r="G31" s="172" t="s">
        <v>644</v>
      </c>
      <c r="H31" s="172" t="s">
        <v>597</v>
      </c>
      <c r="I31" s="173">
        <v>45749</v>
      </c>
      <c r="J31" s="173">
        <v>45769</v>
      </c>
      <c r="K31" s="175"/>
      <c r="L31" s="175" t="s">
        <v>107</v>
      </c>
      <c r="M31" s="115">
        <v>2</v>
      </c>
      <c r="N31" s="115">
        <v>3</v>
      </c>
    </row>
    <row r="32" spans="1:14" ht="51" customHeight="1">
      <c r="A32" s="111">
        <v>148</v>
      </c>
      <c r="B32" s="113" t="s">
        <v>799</v>
      </c>
      <c r="C32" s="118" t="s">
        <v>800</v>
      </c>
      <c r="D32" s="114">
        <v>1</v>
      </c>
      <c r="E32" s="170" t="s">
        <v>134</v>
      </c>
      <c r="F32" s="172" t="s">
        <v>796</v>
      </c>
      <c r="G32" s="172" t="s">
        <v>581</v>
      </c>
      <c r="H32" s="172" t="s">
        <v>801</v>
      </c>
      <c r="I32" s="173">
        <v>45749</v>
      </c>
      <c r="J32" s="173">
        <v>45753</v>
      </c>
      <c r="K32" s="175"/>
      <c r="L32" s="175" t="s">
        <v>107</v>
      </c>
      <c r="M32" s="115">
        <v>2</v>
      </c>
      <c r="N32" s="115">
        <v>3</v>
      </c>
    </row>
    <row r="33" spans="1:14" ht="51" customHeight="1">
      <c r="A33" s="111">
        <v>149</v>
      </c>
      <c r="B33" s="113" t="s">
        <v>802</v>
      </c>
      <c r="C33" s="118" t="s">
        <v>803</v>
      </c>
      <c r="D33" s="114">
        <v>1</v>
      </c>
      <c r="E33" s="170" t="s">
        <v>134</v>
      </c>
      <c r="F33" s="174" t="s">
        <v>580</v>
      </c>
      <c r="G33" s="174" t="s">
        <v>576</v>
      </c>
      <c r="H33" s="174" t="s">
        <v>804</v>
      </c>
      <c r="I33" s="171">
        <v>45749</v>
      </c>
      <c r="J33" s="171">
        <v>45753</v>
      </c>
      <c r="K33" s="175"/>
      <c r="L33" s="175" t="s">
        <v>107</v>
      </c>
      <c r="M33" s="115">
        <v>2</v>
      </c>
      <c r="N33" s="115">
        <v>3</v>
      </c>
    </row>
    <row r="34" spans="1:14" ht="49.5" customHeight="1">
      <c r="A34" s="111">
        <v>150</v>
      </c>
      <c r="B34" s="113" t="s">
        <v>805</v>
      </c>
      <c r="C34" s="118" t="s">
        <v>806</v>
      </c>
      <c r="D34" s="114">
        <v>1</v>
      </c>
      <c r="E34" s="170" t="s">
        <v>134</v>
      </c>
      <c r="F34" s="172" t="s">
        <v>576</v>
      </c>
      <c r="G34" s="172" t="s">
        <v>580</v>
      </c>
      <c r="H34" s="172" t="s">
        <v>807</v>
      </c>
      <c r="I34" s="173">
        <v>45749</v>
      </c>
      <c r="J34" s="173">
        <v>45788</v>
      </c>
      <c r="K34" s="175"/>
      <c r="L34" s="175" t="s">
        <v>107</v>
      </c>
      <c r="M34" s="115">
        <v>2</v>
      </c>
      <c r="N34" s="115">
        <v>3</v>
      </c>
    </row>
    <row r="35" spans="1:14" ht="48" customHeight="1">
      <c r="A35" s="175">
        <v>151</v>
      </c>
      <c r="B35" s="113" t="s">
        <v>808</v>
      </c>
      <c r="C35" s="118" t="s">
        <v>809</v>
      </c>
      <c r="D35" s="114">
        <v>1</v>
      </c>
      <c r="E35" s="170" t="s">
        <v>134</v>
      </c>
      <c r="F35" s="174" t="s">
        <v>576</v>
      </c>
      <c r="G35" s="174" t="s">
        <v>580</v>
      </c>
      <c r="H35" s="174" t="s">
        <v>810</v>
      </c>
      <c r="I35" s="171">
        <v>45749</v>
      </c>
      <c r="J35" s="171">
        <v>45788</v>
      </c>
      <c r="K35" s="175"/>
      <c r="L35" s="175" t="s">
        <v>107</v>
      </c>
      <c r="M35" s="115">
        <v>2</v>
      </c>
      <c r="N35" s="115">
        <v>3</v>
      </c>
    </row>
    <row r="36" spans="1:14" ht="51" customHeight="1">
      <c r="A36" s="175">
        <v>152</v>
      </c>
      <c r="B36" s="113" t="s">
        <v>811</v>
      </c>
      <c r="C36" s="118" t="s">
        <v>812</v>
      </c>
      <c r="D36" s="114">
        <v>1</v>
      </c>
      <c r="E36" s="170" t="s">
        <v>134</v>
      </c>
      <c r="F36" s="172" t="s">
        <v>576</v>
      </c>
      <c r="G36" s="172" t="s">
        <v>580</v>
      </c>
      <c r="H36" s="172" t="s">
        <v>568</v>
      </c>
      <c r="I36" s="173">
        <v>45749</v>
      </c>
      <c r="J36" s="173">
        <v>45753</v>
      </c>
      <c r="K36" s="175"/>
      <c r="L36" s="175" t="s">
        <v>107</v>
      </c>
      <c r="M36" s="115">
        <v>2</v>
      </c>
      <c r="N36" s="115">
        <v>3</v>
      </c>
    </row>
    <row r="37" spans="1:14" ht="49.5" customHeight="1">
      <c r="A37" s="175">
        <v>153</v>
      </c>
      <c r="B37" s="113" t="s">
        <v>813</v>
      </c>
      <c r="C37" s="118" t="s">
        <v>814</v>
      </c>
      <c r="D37" s="114">
        <v>1</v>
      </c>
      <c r="E37" s="170" t="s">
        <v>134</v>
      </c>
      <c r="F37" s="174" t="s">
        <v>576</v>
      </c>
      <c r="G37" s="174" t="s">
        <v>580</v>
      </c>
      <c r="H37" s="174" t="s">
        <v>810</v>
      </c>
      <c r="I37" s="171">
        <v>45749</v>
      </c>
      <c r="J37" s="171">
        <v>45753</v>
      </c>
      <c r="K37" s="175"/>
      <c r="L37" s="175" t="s">
        <v>107</v>
      </c>
      <c r="M37" s="115">
        <v>2</v>
      </c>
      <c r="N37" s="115">
        <v>3</v>
      </c>
    </row>
    <row r="38" spans="1:14" ht="51.75" customHeight="1">
      <c r="A38" s="175">
        <v>154</v>
      </c>
      <c r="B38" s="113" t="s">
        <v>815</v>
      </c>
      <c r="C38" s="118" t="s">
        <v>816</v>
      </c>
      <c r="D38" s="114">
        <v>1</v>
      </c>
      <c r="E38" s="170" t="s">
        <v>134</v>
      </c>
      <c r="F38" s="172" t="s">
        <v>580</v>
      </c>
      <c r="G38" s="172" t="s">
        <v>566</v>
      </c>
      <c r="H38" s="172" t="s">
        <v>817</v>
      </c>
      <c r="I38" s="173">
        <v>45749</v>
      </c>
      <c r="J38" s="173">
        <v>45753</v>
      </c>
      <c r="K38" s="175"/>
      <c r="L38" s="175" t="s">
        <v>107</v>
      </c>
      <c r="M38" s="115">
        <v>2</v>
      </c>
      <c r="N38" s="115">
        <v>3</v>
      </c>
    </row>
    <row r="39" spans="1:14" ht="51" customHeight="1">
      <c r="A39" s="175">
        <v>155</v>
      </c>
      <c r="B39" s="113" t="s">
        <v>818</v>
      </c>
      <c r="C39" s="118" t="s">
        <v>819</v>
      </c>
      <c r="D39" s="114">
        <v>1</v>
      </c>
      <c r="E39" s="170" t="s">
        <v>134</v>
      </c>
      <c r="F39" s="174" t="s">
        <v>796</v>
      </c>
      <c r="G39" s="174" t="s">
        <v>581</v>
      </c>
      <c r="H39" s="174" t="s">
        <v>801</v>
      </c>
      <c r="I39" s="171">
        <v>45749</v>
      </c>
      <c r="J39" s="171">
        <v>45788</v>
      </c>
      <c r="K39" s="175"/>
      <c r="L39" s="175" t="s">
        <v>107</v>
      </c>
      <c r="M39" s="115">
        <v>2</v>
      </c>
      <c r="N39" s="115">
        <v>3</v>
      </c>
    </row>
    <row r="40" spans="1:14" ht="49.5" customHeight="1">
      <c r="A40" s="175">
        <v>156</v>
      </c>
      <c r="B40" s="113" t="s">
        <v>820</v>
      </c>
      <c r="C40" s="118" t="s">
        <v>821</v>
      </c>
      <c r="D40" s="114">
        <v>1</v>
      </c>
      <c r="E40" s="170" t="s">
        <v>134</v>
      </c>
      <c r="F40" s="172" t="s">
        <v>581</v>
      </c>
      <c r="G40" s="172" t="s">
        <v>644</v>
      </c>
      <c r="H40" s="172" t="s">
        <v>597</v>
      </c>
      <c r="I40" s="173">
        <v>45749</v>
      </c>
      <c r="J40" s="173">
        <v>45797</v>
      </c>
      <c r="K40" s="175"/>
      <c r="L40" s="175" t="s">
        <v>107</v>
      </c>
      <c r="M40" s="115">
        <v>2</v>
      </c>
      <c r="N40" s="115">
        <v>3</v>
      </c>
    </row>
    <row r="41" spans="1:14" ht="53.25" customHeight="1">
      <c r="A41" s="111">
        <v>157</v>
      </c>
      <c r="B41" s="113" t="s">
        <v>822</v>
      </c>
      <c r="C41" s="118" t="s">
        <v>823</v>
      </c>
      <c r="D41" s="114">
        <v>1</v>
      </c>
      <c r="E41" s="170" t="s">
        <v>134</v>
      </c>
      <c r="F41" s="174" t="s">
        <v>635</v>
      </c>
      <c r="G41" s="174" t="s">
        <v>602</v>
      </c>
      <c r="H41" s="174" t="s">
        <v>824</v>
      </c>
      <c r="I41" s="171">
        <v>45749</v>
      </c>
      <c r="J41" s="171">
        <v>45788</v>
      </c>
      <c r="K41" s="175"/>
      <c r="L41" s="175" t="s">
        <v>107</v>
      </c>
      <c r="M41" s="115">
        <v>2</v>
      </c>
      <c r="N41" s="115">
        <v>3</v>
      </c>
    </row>
    <row r="42" spans="1:14" ht="51.75" customHeight="1">
      <c r="A42" s="111">
        <v>158</v>
      </c>
      <c r="B42" s="113" t="s">
        <v>825</v>
      </c>
      <c r="C42" s="118" t="s">
        <v>826</v>
      </c>
      <c r="D42" s="114">
        <v>1</v>
      </c>
      <c r="E42" s="170" t="s">
        <v>134</v>
      </c>
      <c r="F42" s="174" t="s">
        <v>580</v>
      </c>
      <c r="G42" s="174" t="s">
        <v>580</v>
      </c>
      <c r="H42" s="174" t="s">
        <v>827</v>
      </c>
      <c r="I42" s="171">
        <v>45749</v>
      </c>
      <c r="J42" s="171">
        <v>45753</v>
      </c>
      <c r="K42" s="175"/>
      <c r="L42" s="175" t="s">
        <v>107</v>
      </c>
      <c r="M42" s="115">
        <v>2</v>
      </c>
      <c r="N42" s="115">
        <v>3</v>
      </c>
    </row>
    <row r="43" spans="1:14" ht="54.75" customHeight="1">
      <c r="A43" s="111">
        <v>159</v>
      </c>
      <c r="B43" s="113" t="s">
        <v>828</v>
      </c>
      <c r="C43" s="118" t="s">
        <v>829</v>
      </c>
      <c r="D43" s="114">
        <v>1</v>
      </c>
      <c r="E43" s="170" t="s">
        <v>134</v>
      </c>
      <c r="F43" s="174" t="s">
        <v>644</v>
      </c>
      <c r="G43" s="174" t="s">
        <v>830</v>
      </c>
      <c r="H43" s="174" t="s">
        <v>831</v>
      </c>
      <c r="I43" s="171">
        <v>45750</v>
      </c>
      <c r="J43" s="171">
        <v>45788</v>
      </c>
      <c r="K43" s="175"/>
      <c r="L43" s="175" t="s">
        <v>107</v>
      </c>
      <c r="M43" s="115">
        <v>2</v>
      </c>
      <c r="N43" s="115">
        <v>3</v>
      </c>
    </row>
    <row r="44" spans="1:14" ht="53.25" customHeight="1">
      <c r="A44" s="111">
        <v>160</v>
      </c>
      <c r="B44" s="113" t="s">
        <v>832</v>
      </c>
      <c r="C44" s="118" t="s">
        <v>833</v>
      </c>
      <c r="D44" s="114">
        <v>1</v>
      </c>
      <c r="E44" s="170" t="s">
        <v>134</v>
      </c>
      <c r="F44" s="174" t="s">
        <v>834</v>
      </c>
      <c r="G44" s="174" t="s">
        <v>631</v>
      </c>
      <c r="H44" s="174" t="s">
        <v>835</v>
      </c>
      <c r="I44" s="171">
        <v>45754</v>
      </c>
      <c r="J44" s="171">
        <v>45811</v>
      </c>
      <c r="K44" s="175"/>
      <c r="L44" s="175" t="s">
        <v>107</v>
      </c>
      <c r="M44" s="115">
        <v>2</v>
      </c>
      <c r="N44" s="115">
        <v>3</v>
      </c>
    </row>
    <row r="45" spans="1:14" ht="45" customHeight="1">
      <c r="A45" s="111">
        <v>161</v>
      </c>
      <c r="B45" s="113" t="s">
        <v>836</v>
      </c>
      <c r="C45" s="118" t="s">
        <v>837</v>
      </c>
      <c r="D45" s="114">
        <v>1</v>
      </c>
      <c r="E45" s="170" t="s">
        <v>134</v>
      </c>
      <c r="F45" s="172" t="s">
        <v>583</v>
      </c>
      <c r="G45" s="172" t="s">
        <v>838</v>
      </c>
      <c r="H45" s="172" t="s">
        <v>839</v>
      </c>
      <c r="I45" s="173">
        <v>45757</v>
      </c>
      <c r="J45" s="173">
        <v>45769</v>
      </c>
      <c r="K45" s="175"/>
      <c r="L45" s="175" t="s">
        <v>107</v>
      </c>
      <c r="M45" s="115">
        <v>2</v>
      </c>
      <c r="N45" s="115">
        <v>3</v>
      </c>
    </row>
    <row r="46" spans="1:14" ht="51" customHeight="1">
      <c r="A46" s="111">
        <v>162</v>
      </c>
      <c r="B46" s="113" t="s">
        <v>840</v>
      </c>
      <c r="C46" s="118" t="s">
        <v>841</v>
      </c>
      <c r="D46" s="114">
        <v>1</v>
      </c>
      <c r="E46" s="170" t="s">
        <v>134</v>
      </c>
      <c r="F46" s="172" t="s">
        <v>603</v>
      </c>
      <c r="G46" s="172" t="s">
        <v>695</v>
      </c>
      <c r="H46" s="172" t="s">
        <v>842</v>
      </c>
      <c r="I46" s="173">
        <v>45771</v>
      </c>
      <c r="J46" s="173">
        <v>45788</v>
      </c>
      <c r="K46" s="175"/>
      <c r="L46" s="175" t="s">
        <v>107</v>
      </c>
      <c r="M46" s="115">
        <v>2</v>
      </c>
      <c r="N46" s="115">
        <v>3</v>
      </c>
    </row>
    <row r="47" spans="1:14" ht="46.5" customHeight="1">
      <c r="A47" s="175">
        <v>163</v>
      </c>
      <c r="B47" s="113" t="s">
        <v>843</v>
      </c>
      <c r="C47" s="118" t="s">
        <v>844</v>
      </c>
      <c r="D47" s="114">
        <v>1</v>
      </c>
      <c r="E47" s="170" t="s">
        <v>134</v>
      </c>
      <c r="F47" s="172" t="s">
        <v>603</v>
      </c>
      <c r="G47" s="172" t="s">
        <v>695</v>
      </c>
      <c r="H47" s="172" t="s">
        <v>842</v>
      </c>
      <c r="I47" s="173">
        <v>45771</v>
      </c>
      <c r="J47" s="173">
        <v>45814</v>
      </c>
      <c r="K47" s="175"/>
      <c r="L47" s="175" t="s">
        <v>107</v>
      </c>
      <c r="M47" s="115">
        <v>2</v>
      </c>
      <c r="N47" s="115">
        <v>3</v>
      </c>
    </row>
    <row r="48" spans="1:14" ht="46.5" customHeight="1">
      <c r="A48" s="175">
        <v>164</v>
      </c>
      <c r="B48" s="113" t="s">
        <v>845</v>
      </c>
      <c r="C48" s="118" t="s">
        <v>846</v>
      </c>
      <c r="D48" s="114">
        <v>1</v>
      </c>
      <c r="E48" s="170" t="s">
        <v>134</v>
      </c>
      <c r="F48" s="172" t="s">
        <v>847</v>
      </c>
      <c r="G48" s="172" t="s">
        <v>848</v>
      </c>
      <c r="H48" s="172" t="s">
        <v>849</v>
      </c>
      <c r="I48" s="173">
        <v>45771</v>
      </c>
      <c r="J48" s="173">
        <v>45788</v>
      </c>
      <c r="K48" s="175"/>
      <c r="L48" s="175" t="s">
        <v>107</v>
      </c>
      <c r="M48" s="115">
        <v>2</v>
      </c>
      <c r="N48" s="115">
        <v>3</v>
      </c>
    </row>
    <row r="49" spans="1:14" ht="49.5" customHeight="1">
      <c r="A49" s="175">
        <v>165</v>
      </c>
      <c r="B49" s="113" t="s">
        <v>850</v>
      </c>
      <c r="C49" s="118" t="s">
        <v>851</v>
      </c>
      <c r="D49" s="114">
        <v>1</v>
      </c>
      <c r="E49" s="170" t="s">
        <v>134</v>
      </c>
      <c r="F49" s="172" t="s">
        <v>847</v>
      </c>
      <c r="G49" s="172" t="s">
        <v>848</v>
      </c>
      <c r="H49" s="172" t="s">
        <v>849</v>
      </c>
      <c r="I49" s="173">
        <v>45771</v>
      </c>
      <c r="J49" s="173">
        <v>45814</v>
      </c>
      <c r="K49" s="175"/>
      <c r="L49" s="175" t="s">
        <v>107</v>
      </c>
      <c r="M49" s="115">
        <v>2</v>
      </c>
      <c r="N49" s="115">
        <v>3</v>
      </c>
    </row>
    <row r="50" spans="1:14" ht="48" customHeight="1">
      <c r="A50" s="175">
        <v>166</v>
      </c>
      <c r="B50" s="113" t="s">
        <v>852</v>
      </c>
      <c r="C50" s="118" t="s">
        <v>853</v>
      </c>
      <c r="D50" s="114">
        <v>1</v>
      </c>
      <c r="E50" s="170" t="s">
        <v>134</v>
      </c>
      <c r="F50" s="174" t="s">
        <v>644</v>
      </c>
      <c r="G50" s="174" t="s">
        <v>854</v>
      </c>
      <c r="H50" s="174" t="s">
        <v>855</v>
      </c>
      <c r="I50" s="171">
        <v>45779</v>
      </c>
      <c r="J50" s="171">
        <v>45790</v>
      </c>
      <c r="K50" s="175"/>
      <c r="L50" s="175" t="s">
        <v>107</v>
      </c>
      <c r="M50" s="115">
        <v>2</v>
      </c>
      <c r="N50" s="115">
        <v>3</v>
      </c>
    </row>
    <row r="51" spans="1:14" ht="45" customHeight="1">
      <c r="A51" s="175">
        <v>167</v>
      </c>
      <c r="B51" s="113" t="s">
        <v>856</v>
      </c>
      <c r="C51" s="118" t="s">
        <v>857</v>
      </c>
      <c r="D51" s="114">
        <v>1</v>
      </c>
      <c r="E51" s="170" t="s">
        <v>134</v>
      </c>
      <c r="F51" s="174" t="s">
        <v>644</v>
      </c>
      <c r="G51" s="174" t="s">
        <v>566</v>
      </c>
      <c r="H51" s="174" t="s">
        <v>858</v>
      </c>
      <c r="I51" s="171">
        <v>45779</v>
      </c>
      <c r="J51" s="171">
        <v>45824</v>
      </c>
      <c r="K51" s="175"/>
      <c r="L51" s="175" t="s">
        <v>107</v>
      </c>
      <c r="M51" s="115">
        <v>2</v>
      </c>
      <c r="N51" s="115">
        <v>3</v>
      </c>
    </row>
    <row r="52" spans="1:14" ht="51" customHeight="1">
      <c r="A52" s="175">
        <v>168</v>
      </c>
      <c r="B52" s="113" t="s">
        <v>859</v>
      </c>
      <c r="C52" s="118" t="s">
        <v>860</v>
      </c>
      <c r="D52" s="114">
        <v>1</v>
      </c>
      <c r="E52" s="170" t="s">
        <v>134</v>
      </c>
      <c r="F52" s="172" t="s">
        <v>644</v>
      </c>
      <c r="G52" s="172" t="s">
        <v>580</v>
      </c>
      <c r="H52" s="172" t="s">
        <v>624</v>
      </c>
      <c r="I52" s="173">
        <v>45779</v>
      </c>
      <c r="J52" s="173">
        <v>45790</v>
      </c>
      <c r="K52" s="175"/>
      <c r="L52" s="175" t="s">
        <v>107</v>
      </c>
      <c r="M52" s="115">
        <v>2</v>
      </c>
      <c r="N52" s="115">
        <v>3</v>
      </c>
    </row>
    <row r="53" spans="1:14" ht="45" customHeight="1">
      <c r="A53" s="111">
        <v>169</v>
      </c>
      <c r="B53" s="113" t="s">
        <v>861</v>
      </c>
      <c r="C53" s="118" t="s">
        <v>862</v>
      </c>
      <c r="D53" s="114">
        <v>1</v>
      </c>
      <c r="E53" s="170" t="s">
        <v>134</v>
      </c>
      <c r="F53" s="174" t="s">
        <v>644</v>
      </c>
      <c r="G53" s="174" t="s">
        <v>863</v>
      </c>
      <c r="H53" s="174" t="s">
        <v>807</v>
      </c>
      <c r="I53" s="171">
        <v>45779</v>
      </c>
      <c r="J53" s="171">
        <v>45790</v>
      </c>
      <c r="K53" s="175"/>
      <c r="L53" s="175" t="s">
        <v>107</v>
      </c>
      <c r="M53" s="115">
        <v>2</v>
      </c>
      <c r="N53" s="115">
        <v>3</v>
      </c>
    </row>
    <row r="54" spans="1:14" ht="53.25" customHeight="1">
      <c r="A54" s="111">
        <v>170</v>
      </c>
      <c r="B54" s="113" t="s">
        <v>864</v>
      </c>
      <c r="C54" s="118" t="s">
        <v>865</v>
      </c>
      <c r="D54" s="114">
        <v>1</v>
      </c>
      <c r="E54" s="170" t="s">
        <v>134</v>
      </c>
      <c r="F54" s="172" t="s">
        <v>586</v>
      </c>
      <c r="G54" s="172" t="s">
        <v>866</v>
      </c>
      <c r="H54" s="172" t="s">
        <v>807</v>
      </c>
      <c r="I54" s="173">
        <v>45779</v>
      </c>
      <c r="J54" s="173">
        <v>45922</v>
      </c>
      <c r="K54" s="175"/>
      <c r="L54" s="175" t="s">
        <v>107</v>
      </c>
      <c r="M54" s="115">
        <v>2</v>
      </c>
      <c r="N54" s="115">
        <v>3</v>
      </c>
    </row>
    <row r="55" spans="1:14" ht="46.5" customHeight="1">
      <c r="A55" s="111">
        <v>171</v>
      </c>
      <c r="B55" s="113" t="s">
        <v>867</v>
      </c>
      <c r="C55" s="118" t="s">
        <v>868</v>
      </c>
      <c r="D55" s="114">
        <v>1</v>
      </c>
      <c r="E55" s="170" t="s">
        <v>134</v>
      </c>
      <c r="F55" s="174" t="s">
        <v>576</v>
      </c>
      <c r="G55" s="174" t="s">
        <v>602</v>
      </c>
      <c r="H55" s="174" t="s">
        <v>869</v>
      </c>
      <c r="I55" s="171">
        <v>45779</v>
      </c>
      <c r="J55" s="171">
        <v>45788</v>
      </c>
      <c r="K55" s="175"/>
      <c r="L55" s="175" t="s">
        <v>107</v>
      </c>
      <c r="M55" s="115">
        <v>2</v>
      </c>
      <c r="N55" s="115">
        <v>3</v>
      </c>
    </row>
    <row r="56" spans="1:14" ht="49.5" customHeight="1">
      <c r="A56" s="111">
        <v>172</v>
      </c>
      <c r="B56" s="113" t="s">
        <v>870</v>
      </c>
      <c r="C56" s="118" t="s">
        <v>871</v>
      </c>
      <c r="D56" s="114">
        <v>1</v>
      </c>
      <c r="E56" s="170" t="s">
        <v>134</v>
      </c>
      <c r="F56" s="174" t="s">
        <v>635</v>
      </c>
      <c r="G56" s="174" t="s">
        <v>602</v>
      </c>
      <c r="H56" s="174" t="s">
        <v>872</v>
      </c>
      <c r="I56" s="171">
        <v>45779</v>
      </c>
      <c r="J56" s="171">
        <v>45788</v>
      </c>
      <c r="K56" s="175"/>
      <c r="L56" s="175" t="s">
        <v>107</v>
      </c>
      <c r="M56" s="115">
        <v>2</v>
      </c>
      <c r="N56" s="115">
        <v>3</v>
      </c>
    </row>
    <row r="57" spans="1:14" ht="49.5" customHeight="1">
      <c r="A57" s="111">
        <v>173</v>
      </c>
      <c r="B57" s="113" t="s">
        <v>873</v>
      </c>
      <c r="C57" s="118" t="s">
        <v>874</v>
      </c>
      <c r="D57" s="114">
        <v>1</v>
      </c>
      <c r="E57" s="170" t="s">
        <v>134</v>
      </c>
      <c r="F57" s="174" t="s">
        <v>644</v>
      </c>
      <c r="G57" s="174" t="s">
        <v>875</v>
      </c>
      <c r="H57" s="174" t="s">
        <v>876</v>
      </c>
      <c r="I57" s="171">
        <v>45779</v>
      </c>
      <c r="J57" s="171">
        <v>45790</v>
      </c>
      <c r="K57" s="175"/>
      <c r="L57" s="175" t="s">
        <v>107</v>
      </c>
      <c r="M57" s="115">
        <v>2</v>
      </c>
      <c r="N57" s="115">
        <v>3</v>
      </c>
    </row>
    <row r="58" spans="1:14" ht="48" customHeight="1">
      <c r="A58" s="111">
        <v>174</v>
      </c>
      <c r="B58" s="113" t="s">
        <v>877</v>
      </c>
      <c r="C58" s="118" t="s">
        <v>878</v>
      </c>
      <c r="D58" s="114">
        <v>1</v>
      </c>
      <c r="E58" s="170" t="s">
        <v>134</v>
      </c>
      <c r="F58" s="172" t="s">
        <v>644</v>
      </c>
      <c r="G58" s="172" t="s">
        <v>863</v>
      </c>
      <c r="H58" s="172" t="s">
        <v>807</v>
      </c>
      <c r="I58" s="173">
        <v>45779</v>
      </c>
      <c r="J58" s="173">
        <v>45875</v>
      </c>
      <c r="K58" s="175"/>
      <c r="L58" s="175" t="s">
        <v>107</v>
      </c>
      <c r="M58" s="115">
        <v>2</v>
      </c>
      <c r="N58" s="115">
        <v>3</v>
      </c>
    </row>
    <row r="59" spans="1:14" ht="51" customHeight="1">
      <c r="A59" s="175">
        <v>175</v>
      </c>
      <c r="B59" s="113" t="s">
        <v>879</v>
      </c>
      <c r="C59" s="118" t="s">
        <v>880</v>
      </c>
      <c r="D59" s="114">
        <v>1</v>
      </c>
      <c r="E59" s="170" t="s">
        <v>134</v>
      </c>
      <c r="F59" s="174" t="s">
        <v>644</v>
      </c>
      <c r="G59" s="174" t="s">
        <v>854</v>
      </c>
      <c r="H59" s="174" t="s">
        <v>855</v>
      </c>
      <c r="I59" s="171">
        <v>45779</v>
      </c>
      <c r="J59" s="171">
        <v>45824</v>
      </c>
      <c r="K59" s="175"/>
      <c r="L59" s="175" t="s">
        <v>107</v>
      </c>
      <c r="M59" s="115">
        <v>2</v>
      </c>
      <c r="N59" s="115">
        <v>3</v>
      </c>
    </row>
    <row r="60" spans="1:14" ht="51" customHeight="1">
      <c r="A60" s="175">
        <v>176</v>
      </c>
      <c r="B60" s="113" t="s">
        <v>881</v>
      </c>
      <c r="C60" s="118" t="s">
        <v>882</v>
      </c>
      <c r="D60" s="114">
        <v>1</v>
      </c>
      <c r="E60" s="170" t="s">
        <v>134</v>
      </c>
      <c r="F60" s="172" t="s">
        <v>644</v>
      </c>
      <c r="G60" s="172" t="s">
        <v>566</v>
      </c>
      <c r="H60" s="172" t="s">
        <v>858</v>
      </c>
      <c r="I60" s="173">
        <v>45779</v>
      </c>
      <c r="J60" s="173">
        <v>45790</v>
      </c>
      <c r="K60" s="175"/>
      <c r="L60" s="175" t="s">
        <v>107</v>
      </c>
      <c r="M60" s="115">
        <v>2</v>
      </c>
      <c r="N60" s="115">
        <v>3</v>
      </c>
    </row>
    <row r="61" spans="1:14" ht="51.75" customHeight="1">
      <c r="A61" s="175">
        <v>177</v>
      </c>
      <c r="B61" s="113" t="s">
        <v>883</v>
      </c>
      <c r="C61" s="118" t="s">
        <v>884</v>
      </c>
      <c r="D61" s="114">
        <v>1</v>
      </c>
      <c r="E61" s="170" t="s">
        <v>134</v>
      </c>
      <c r="F61" s="172" t="s">
        <v>644</v>
      </c>
      <c r="G61" s="172" t="s">
        <v>885</v>
      </c>
      <c r="H61" s="172" t="s">
        <v>597</v>
      </c>
      <c r="I61" s="173">
        <v>45779</v>
      </c>
      <c r="J61" s="173">
        <v>45790</v>
      </c>
      <c r="K61" s="175"/>
      <c r="L61" s="175" t="s">
        <v>107</v>
      </c>
      <c r="M61" s="115">
        <v>2</v>
      </c>
      <c r="N61" s="115">
        <v>3</v>
      </c>
    </row>
    <row r="62" spans="1:14" ht="46.5" customHeight="1">
      <c r="A62" s="175">
        <v>178</v>
      </c>
      <c r="B62" s="113" t="s">
        <v>886</v>
      </c>
      <c r="C62" s="118" t="s">
        <v>887</v>
      </c>
      <c r="D62" s="114">
        <v>1</v>
      </c>
      <c r="E62" s="170" t="s">
        <v>134</v>
      </c>
      <c r="F62" s="174" t="s">
        <v>644</v>
      </c>
      <c r="G62" s="174" t="s">
        <v>888</v>
      </c>
      <c r="H62" s="174" t="s">
        <v>889</v>
      </c>
      <c r="I62" s="171">
        <v>45779</v>
      </c>
      <c r="J62" s="171">
        <v>45790</v>
      </c>
      <c r="K62" s="175"/>
      <c r="L62" s="175" t="s">
        <v>107</v>
      </c>
      <c r="M62" s="115">
        <v>2</v>
      </c>
      <c r="N62" s="115">
        <v>3</v>
      </c>
    </row>
    <row r="63" spans="1:14" ht="49.5" customHeight="1">
      <c r="A63" s="175">
        <v>179</v>
      </c>
      <c r="B63" s="113" t="s">
        <v>890</v>
      </c>
      <c r="C63" s="118" t="s">
        <v>891</v>
      </c>
      <c r="D63" s="114">
        <v>1</v>
      </c>
      <c r="E63" s="170" t="s">
        <v>134</v>
      </c>
      <c r="F63" s="172" t="s">
        <v>644</v>
      </c>
      <c r="G63" s="172" t="s">
        <v>580</v>
      </c>
      <c r="H63" s="172" t="s">
        <v>624</v>
      </c>
      <c r="I63" s="173">
        <v>45779</v>
      </c>
      <c r="J63" s="173">
        <v>45824</v>
      </c>
      <c r="K63" s="175"/>
      <c r="L63" s="175" t="s">
        <v>107</v>
      </c>
      <c r="M63" s="115">
        <v>2</v>
      </c>
      <c r="N63" s="115">
        <v>3</v>
      </c>
    </row>
    <row r="64" spans="1:14" ht="49.5" customHeight="1">
      <c r="A64" s="175">
        <v>180</v>
      </c>
      <c r="B64" s="113" t="s">
        <v>892</v>
      </c>
      <c r="C64" s="118" t="s">
        <v>893</v>
      </c>
      <c r="D64" s="114">
        <v>1</v>
      </c>
      <c r="E64" s="170" t="s">
        <v>134</v>
      </c>
      <c r="F64" s="174" t="s">
        <v>894</v>
      </c>
      <c r="G64" s="174" t="s">
        <v>895</v>
      </c>
      <c r="H64" s="174" t="s">
        <v>584</v>
      </c>
      <c r="I64" s="171">
        <v>45779</v>
      </c>
      <c r="J64" s="171">
        <v>45905</v>
      </c>
      <c r="K64" s="175"/>
      <c r="L64" s="175" t="s">
        <v>107</v>
      </c>
      <c r="M64" s="115">
        <v>2</v>
      </c>
      <c r="N64" s="115">
        <v>3</v>
      </c>
    </row>
    <row r="65" spans="1:14" ht="48" customHeight="1">
      <c r="A65" s="111">
        <v>181</v>
      </c>
      <c r="B65" s="113" t="s">
        <v>896</v>
      </c>
      <c r="C65" s="118" t="s">
        <v>897</v>
      </c>
      <c r="D65" s="114">
        <v>1</v>
      </c>
      <c r="E65" s="170" t="s">
        <v>134</v>
      </c>
      <c r="F65" s="172" t="s">
        <v>644</v>
      </c>
      <c r="G65" s="172" t="s">
        <v>885</v>
      </c>
      <c r="H65" s="172" t="s">
        <v>597</v>
      </c>
      <c r="I65" s="173">
        <v>45779</v>
      </c>
      <c r="J65" s="173">
        <v>45824</v>
      </c>
      <c r="K65" s="175"/>
      <c r="L65" s="175" t="s">
        <v>107</v>
      </c>
      <c r="M65" s="115">
        <v>2</v>
      </c>
      <c r="N65" s="115">
        <v>3</v>
      </c>
    </row>
    <row r="66" spans="1:14" ht="49.5" customHeight="1">
      <c r="A66" s="111">
        <v>182</v>
      </c>
      <c r="B66" s="113" t="s">
        <v>898</v>
      </c>
      <c r="C66" s="118" t="s">
        <v>899</v>
      </c>
      <c r="D66" s="114">
        <v>1</v>
      </c>
      <c r="E66" s="170" t="s">
        <v>134</v>
      </c>
      <c r="F66" s="174" t="s">
        <v>644</v>
      </c>
      <c r="G66" s="174" t="s">
        <v>875</v>
      </c>
      <c r="H66" s="174" t="s">
        <v>876</v>
      </c>
      <c r="I66" s="171">
        <v>45779</v>
      </c>
      <c r="J66" s="171">
        <v>45824</v>
      </c>
      <c r="K66" s="175"/>
      <c r="L66" s="175" t="s">
        <v>107</v>
      </c>
      <c r="M66" s="115">
        <v>2</v>
      </c>
      <c r="N66" s="115">
        <v>3</v>
      </c>
    </row>
    <row r="67" spans="1:14" ht="46.5" customHeight="1">
      <c r="A67" s="111">
        <v>183</v>
      </c>
      <c r="B67" s="113" t="s">
        <v>900</v>
      </c>
      <c r="C67" s="118" t="s">
        <v>901</v>
      </c>
      <c r="D67" s="114">
        <v>1</v>
      </c>
      <c r="E67" s="170" t="s">
        <v>134</v>
      </c>
      <c r="F67" s="172" t="s">
        <v>644</v>
      </c>
      <c r="G67" s="172" t="s">
        <v>888</v>
      </c>
      <c r="H67" s="172" t="s">
        <v>889</v>
      </c>
      <c r="I67" s="173">
        <v>45779</v>
      </c>
      <c r="J67" s="173">
        <v>45824</v>
      </c>
      <c r="K67" s="175"/>
      <c r="L67" s="175" t="s">
        <v>107</v>
      </c>
      <c r="M67" s="115">
        <v>2</v>
      </c>
      <c r="N67" s="115">
        <v>3</v>
      </c>
    </row>
    <row r="68" spans="1:14" ht="53.25" customHeight="1">
      <c r="A68" s="111">
        <v>184</v>
      </c>
      <c r="B68" s="113" t="s">
        <v>902</v>
      </c>
      <c r="C68" s="118" t="s">
        <v>903</v>
      </c>
      <c r="D68" s="114">
        <v>1</v>
      </c>
      <c r="E68" s="170" t="s">
        <v>134</v>
      </c>
      <c r="F68" s="175" t="s">
        <v>567</v>
      </c>
      <c r="G68" s="175" t="s">
        <v>605</v>
      </c>
      <c r="H68" s="175" t="s">
        <v>904</v>
      </c>
      <c r="I68" s="180">
        <v>45779</v>
      </c>
      <c r="J68" s="178"/>
      <c r="K68" s="179"/>
      <c r="L68" s="175" t="s">
        <v>107</v>
      </c>
      <c r="M68" s="115">
        <v>2</v>
      </c>
      <c r="N68" s="115">
        <v>3</v>
      </c>
    </row>
    <row r="69" spans="1:14" ht="51" customHeight="1">
      <c r="A69" s="111">
        <v>185</v>
      </c>
      <c r="B69" s="113" t="s">
        <v>905</v>
      </c>
      <c r="C69" s="118" t="s">
        <v>906</v>
      </c>
      <c r="D69" s="114">
        <v>1</v>
      </c>
      <c r="E69" s="170" t="s">
        <v>134</v>
      </c>
      <c r="F69" s="176" t="s">
        <v>907</v>
      </c>
      <c r="G69" s="176" t="s">
        <v>567</v>
      </c>
      <c r="H69" s="176" t="s">
        <v>908</v>
      </c>
      <c r="I69" s="177">
        <v>45779</v>
      </c>
      <c r="J69" s="178"/>
      <c r="K69" s="179"/>
      <c r="L69" s="175" t="s">
        <v>107</v>
      </c>
      <c r="M69" s="115">
        <v>2</v>
      </c>
      <c r="N69" s="115">
        <v>3</v>
      </c>
    </row>
    <row r="70" spans="1:14" ht="49.5" customHeight="1">
      <c r="A70" s="111">
        <v>186</v>
      </c>
      <c r="B70" s="113" t="s">
        <v>909</v>
      </c>
      <c r="C70" s="118" t="s">
        <v>910</v>
      </c>
      <c r="D70" s="114">
        <v>1</v>
      </c>
      <c r="E70" s="170" t="s">
        <v>134</v>
      </c>
      <c r="F70" s="175" t="s">
        <v>907</v>
      </c>
      <c r="G70" s="175" t="s">
        <v>567</v>
      </c>
      <c r="H70" s="175" t="s">
        <v>911</v>
      </c>
      <c r="I70" s="180">
        <v>45779</v>
      </c>
      <c r="J70" s="178"/>
      <c r="K70" s="179"/>
      <c r="L70" s="175" t="s">
        <v>107</v>
      </c>
      <c r="M70" s="115">
        <v>2</v>
      </c>
      <c r="N70" s="115">
        <v>3</v>
      </c>
    </row>
    <row r="71" spans="1:14" ht="49.5" customHeight="1">
      <c r="A71" s="175">
        <v>187</v>
      </c>
      <c r="B71" s="113" t="s">
        <v>912</v>
      </c>
      <c r="C71" s="118" t="s">
        <v>913</v>
      </c>
      <c r="D71" s="114">
        <v>1</v>
      </c>
      <c r="E71" s="170" t="s">
        <v>134</v>
      </c>
      <c r="F71" s="176" t="s">
        <v>588</v>
      </c>
      <c r="G71" s="176" t="s">
        <v>863</v>
      </c>
      <c r="H71" s="176" t="s">
        <v>914</v>
      </c>
      <c r="I71" s="177">
        <v>45779</v>
      </c>
      <c r="J71" s="178"/>
      <c r="K71" s="179"/>
      <c r="L71" s="175" t="s">
        <v>107</v>
      </c>
      <c r="M71" s="115">
        <v>2</v>
      </c>
      <c r="N71" s="115">
        <v>3</v>
      </c>
    </row>
    <row r="72" spans="1:14" ht="51.75" customHeight="1">
      <c r="A72" s="175">
        <v>188</v>
      </c>
      <c r="B72" s="113" t="s">
        <v>915</v>
      </c>
      <c r="C72" s="118" t="s">
        <v>916</v>
      </c>
      <c r="D72" s="114">
        <v>1</v>
      </c>
      <c r="E72" s="170" t="s">
        <v>134</v>
      </c>
      <c r="F72" s="175" t="s">
        <v>907</v>
      </c>
      <c r="G72" s="175" t="s">
        <v>642</v>
      </c>
      <c r="H72" s="175" t="s">
        <v>632</v>
      </c>
      <c r="I72" s="180">
        <v>45779</v>
      </c>
      <c r="J72" s="178"/>
      <c r="K72" s="179"/>
      <c r="L72" s="175" t="s">
        <v>107</v>
      </c>
      <c r="M72" s="115">
        <v>2</v>
      </c>
      <c r="N72" s="115">
        <v>3</v>
      </c>
    </row>
    <row r="73" spans="1:14" ht="49.5" customHeight="1">
      <c r="A73" s="175">
        <v>189</v>
      </c>
      <c r="B73" s="113" t="s">
        <v>917</v>
      </c>
      <c r="C73" s="118" t="s">
        <v>918</v>
      </c>
      <c r="D73" s="114">
        <v>1</v>
      </c>
      <c r="E73" s="170" t="s">
        <v>134</v>
      </c>
      <c r="F73" s="172" t="s">
        <v>644</v>
      </c>
      <c r="G73" s="172" t="s">
        <v>919</v>
      </c>
      <c r="H73" s="172" t="s">
        <v>667</v>
      </c>
      <c r="I73" s="173">
        <v>45782</v>
      </c>
      <c r="J73" s="173">
        <v>45790</v>
      </c>
      <c r="K73" s="175"/>
      <c r="L73" s="175" t="s">
        <v>107</v>
      </c>
      <c r="M73" s="115">
        <v>2</v>
      </c>
      <c r="N73" s="115">
        <v>3</v>
      </c>
    </row>
    <row r="74" spans="1:14" ht="48" customHeight="1">
      <c r="A74" s="175">
        <v>190</v>
      </c>
      <c r="B74" s="113" t="s">
        <v>920</v>
      </c>
      <c r="C74" s="118" t="s">
        <v>921</v>
      </c>
      <c r="D74" s="114">
        <v>1</v>
      </c>
      <c r="E74" s="170" t="s">
        <v>134</v>
      </c>
      <c r="F74" s="174" t="s">
        <v>603</v>
      </c>
      <c r="G74" s="174" t="s">
        <v>581</v>
      </c>
      <c r="H74" s="174" t="s">
        <v>922</v>
      </c>
      <c r="I74" s="171">
        <v>45782</v>
      </c>
      <c r="J74" s="171">
        <v>45790</v>
      </c>
      <c r="K74" s="175"/>
      <c r="L74" s="175" t="s">
        <v>107</v>
      </c>
      <c r="M74" s="115">
        <v>2</v>
      </c>
      <c r="N74" s="115">
        <v>3</v>
      </c>
    </row>
    <row r="75" spans="1:14" ht="49.5" customHeight="1">
      <c r="A75" s="175">
        <v>191</v>
      </c>
      <c r="B75" s="113" t="s">
        <v>923</v>
      </c>
      <c r="C75" s="118" t="s">
        <v>924</v>
      </c>
      <c r="D75" s="114">
        <v>1</v>
      </c>
      <c r="E75" s="170" t="s">
        <v>134</v>
      </c>
      <c r="F75" s="172" t="s">
        <v>603</v>
      </c>
      <c r="G75" s="172" t="s">
        <v>581</v>
      </c>
      <c r="H75" s="172" t="s">
        <v>922</v>
      </c>
      <c r="I75" s="173">
        <v>45782</v>
      </c>
      <c r="J75" s="173">
        <v>45824</v>
      </c>
      <c r="K75" s="175"/>
      <c r="L75" s="175" t="s">
        <v>107</v>
      </c>
      <c r="M75" s="115">
        <v>2</v>
      </c>
      <c r="N75" s="115">
        <v>3</v>
      </c>
    </row>
    <row r="76" spans="1:14" ht="51" customHeight="1">
      <c r="A76" s="175">
        <v>192</v>
      </c>
      <c r="B76" s="113" t="s">
        <v>925</v>
      </c>
      <c r="C76" s="118" t="s">
        <v>926</v>
      </c>
      <c r="D76" s="114">
        <v>1</v>
      </c>
      <c r="E76" s="170" t="s">
        <v>134</v>
      </c>
      <c r="F76" s="174" t="s">
        <v>644</v>
      </c>
      <c r="G76" s="174" t="s">
        <v>919</v>
      </c>
      <c r="H76" s="174" t="s">
        <v>667</v>
      </c>
      <c r="I76" s="171">
        <v>45782</v>
      </c>
      <c r="J76" s="171">
        <v>45824</v>
      </c>
      <c r="K76" s="175"/>
      <c r="L76" s="175" t="s">
        <v>107</v>
      </c>
      <c r="M76" s="115">
        <v>2</v>
      </c>
      <c r="N76" s="115">
        <v>3</v>
      </c>
    </row>
    <row r="77" spans="1:14" ht="51.75" customHeight="1">
      <c r="A77" s="111">
        <v>193</v>
      </c>
      <c r="B77" s="113" t="s">
        <v>927</v>
      </c>
      <c r="C77" s="118" t="s">
        <v>928</v>
      </c>
      <c r="D77" s="114">
        <v>1</v>
      </c>
      <c r="E77" s="170" t="s">
        <v>134</v>
      </c>
      <c r="F77" s="172" t="s">
        <v>929</v>
      </c>
      <c r="G77" s="172" t="s">
        <v>930</v>
      </c>
      <c r="H77" s="172" t="s">
        <v>931</v>
      </c>
      <c r="I77" s="173">
        <v>45783</v>
      </c>
      <c r="J77" s="173">
        <v>45790</v>
      </c>
      <c r="K77" s="175"/>
      <c r="L77" s="175" t="s">
        <v>107</v>
      </c>
      <c r="M77" s="115">
        <v>2</v>
      </c>
      <c r="N77" s="115">
        <v>3</v>
      </c>
    </row>
    <row r="78" spans="1:14" ht="51" customHeight="1">
      <c r="A78" s="111">
        <v>194</v>
      </c>
      <c r="B78" s="113" t="s">
        <v>932</v>
      </c>
      <c r="C78" s="118" t="s">
        <v>933</v>
      </c>
      <c r="D78" s="114">
        <v>1</v>
      </c>
      <c r="E78" s="170" t="s">
        <v>134</v>
      </c>
      <c r="F78" s="172" t="s">
        <v>570</v>
      </c>
      <c r="G78" s="172" t="s">
        <v>934</v>
      </c>
      <c r="H78" s="172" t="s">
        <v>935</v>
      </c>
      <c r="I78" s="173">
        <v>45783</v>
      </c>
      <c r="J78" s="173">
        <v>45788</v>
      </c>
      <c r="K78" s="175"/>
      <c r="L78" s="175" t="s">
        <v>107</v>
      </c>
      <c r="M78" s="115">
        <v>2</v>
      </c>
      <c r="N78" s="115">
        <v>3</v>
      </c>
    </row>
    <row r="79" spans="1:14" ht="51" customHeight="1">
      <c r="A79" s="111">
        <v>195</v>
      </c>
      <c r="B79" s="113" t="s">
        <v>936</v>
      </c>
      <c r="C79" s="118" t="s">
        <v>937</v>
      </c>
      <c r="D79" s="114">
        <v>1</v>
      </c>
      <c r="E79" s="170" t="s">
        <v>134</v>
      </c>
      <c r="F79" s="174" t="s">
        <v>757</v>
      </c>
      <c r="G79" s="174" t="s">
        <v>576</v>
      </c>
      <c r="H79" s="174" t="s">
        <v>938</v>
      </c>
      <c r="I79" s="171">
        <v>45783</v>
      </c>
      <c r="J79" s="171">
        <v>45816</v>
      </c>
      <c r="K79" s="175"/>
      <c r="L79" s="175" t="s">
        <v>107</v>
      </c>
      <c r="M79" s="115">
        <v>2</v>
      </c>
      <c r="N79" s="115">
        <v>3</v>
      </c>
    </row>
    <row r="80" spans="1:14" ht="51" customHeight="1">
      <c r="A80" s="111">
        <v>196</v>
      </c>
      <c r="B80" s="113" t="s">
        <v>939</v>
      </c>
      <c r="C80" s="118" t="s">
        <v>940</v>
      </c>
      <c r="D80" s="114">
        <v>1</v>
      </c>
      <c r="E80" s="170" t="s">
        <v>134</v>
      </c>
      <c r="F80" s="174" t="s">
        <v>633</v>
      </c>
      <c r="G80" s="174" t="s">
        <v>596</v>
      </c>
      <c r="H80" s="174" t="s">
        <v>941</v>
      </c>
      <c r="I80" s="171">
        <v>45783</v>
      </c>
      <c r="J80" s="171">
        <v>45788</v>
      </c>
      <c r="K80" s="175"/>
      <c r="L80" s="175" t="s">
        <v>107</v>
      </c>
      <c r="M80" s="115">
        <v>2</v>
      </c>
      <c r="N80" s="115">
        <v>3</v>
      </c>
    </row>
    <row r="81" spans="1:14" ht="51.75" customHeight="1">
      <c r="A81" s="111">
        <v>197</v>
      </c>
      <c r="B81" s="113" t="s">
        <v>942</v>
      </c>
      <c r="C81" s="118" t="s">
        <v>943</v>
      </c>
      <c r="D81" s="114">
        <v>1</v>
      </c>
      <c r="E81" s="170" t="s">
        <v>134</v>
      </c>
      <c r="F81" s="174" t="s">
        <v>944</v>
      </c>
      <c r="G81" s="174" t="s">
        <v>576</v>
      </c>
      <c r="H81" s="174" t="s">
        <v>945</v>
      </c>
      <c r="I81" s="171">
        <v>45783</v>
      </c>
      <c r="J81" s="171">
        <v>45816</v>
      </c>
      <c r="K81" s="175"/>
      <c r="L81" s="175" t="s">
        <v>107</v>
      </c>
      <c r="M81" s="115">
        <v>2</v>
      </c>
      <c r="N81" s="115">
        <v>3</v>
      </c>
    </row>
    <row r="82" spans="1:14" ht="49.5" customHeight="1">
      <c r="A82" s="111">
        <v>198</v>
      </c>
      <c r="B82" s="113" t="s">
        <v>946</v>
      </c>
      <c r="C82" s="118" t="s">
        <v>947</v>
      </c>
      <c r="D82" s="114">
        <v>1</v>
      </c>
      <c r="E82" s="170" t="s">
        <v>134</v>
      </c>
      <c r="F82" s="174" t="s">
        <v>929</v>
      </c>
      <c r="G82" s="174" t="s">
        <v>930</v>
      </c>
      <c r="H82" s="174" t="s">
        <v>931</v>
      </c>
      <c r="I82" s="171">
        <v>45783</v>
      </c>
      <c r="J82" s="171">
        <v>45824</v>
      </c>
      <c r="K82" s="175"/>
      <c r="L82" s="175" t="s">
        <v>107</v>
      </c>
      <c r="M82" s="115">
        <v>2</v>
      </c>
      <c r="N82" s="115">
        <v>3</v>
      </c>
    </row>
    <row r="83" spans="1:14" ht="51" customHeight="1">
      <c r="A83" s="175">
        <v>199</v>
      </c>
      <c r="B83" s="113" t="s">
        <v>948</v>
      </c>
      <c r="C83" s="118" t="s">
        <v>949</v>
      </c>
      <c r="D83" s="114">
        <v>1</v>
      </c>
      <c r="E83" s="170" t="s">
        <v>134</v>
      </c>
      <c r="F83" s="172" t="s">
        <v>950</v>
      </c>
      <c r="G83" s="172" t="s">
        <v>951</v>
      </c>
      <c r="H83" s="172" t="s">
        <v>952</v>
      </c>
      <c r="I83" s="173">
        <v>45784</v>
      </c>
      <c r="J83" s="173">
        <v>45788</v>
      </c>
      <c r="K83" s="175"/>
      <c r="L83" s="175" t="s">
        <v>107</v>
      </c>
      <c r="M83" s="115">
        <v>2</v>
      </c>
      <c r="N83" s="115">
        <v>3</v>
      </c>
    </row>
    <row r="84" spans="1:14" ht="53.25" customHeight="1">
      <c r="A84" s="175">
        <v>200</v>
      </c>
      <c r="B84" s="113" t="s">
        <v>953</v>
      </c>
      <c r="C84" s="118" t="s">
        <v>954</v>
      </c>
      <c r="D84" s="114">
        <v>1</v>
      </c>
      <c r="E84" s="170" t="s">
        <v>134</v>
      </c>
      <c r="F84" s="172" t="s">
        <v>955</v>
      </c>
      <c r="G84" s="172" t="s">
        <v>608</v>
      </c>
      <c r="H84" s="172" t="s">
        <v>956</v>
      </c>
      <c r="I84" s="173">
        <v>45792</v>
      </c>
      <c r="J84" s="173">
        <v>45797</v>
      </c>
      <c r="K84" s="175"/>
      <c r="L84" s="175" t="s">
        <v>107</v>
      </c>
      <c r="M84" s="115">
        <v>2</v>
      </c>
      <c r="N84" s="115">
        <v>3</v>
      </c>
    </row>
    <row r="85" spans="1:14" ht="49.5" customHeight="1">
      <c r="A85" s="175">
        <v>201</v>
      </c>
      <c r="B85" s="113" t="s">
        <v>957</v>
      </c>
      <c r="C85" s="118" t="s">
        <v>958</v>
      </c>
      <c r="D85" s="114">
        <v>1</v>
      </c>
      <c r="E85" s="170" t="s">
        <v>134</v>
      </c>
      <c r="F85" s="172" t="s">
        <v>955</v>
      </c>
      <c r="G85" s="172" t="s">
        <v>608</v>
      </c>
      <c r="H85" s="172" t="s">
        <v>956</v>
      </c>
      <c r="I85" s="173">
        <v>45792</v>
      </c>
      <c r="J85" s="173">
        <v>45914</v>
      </c>
      <c r="K85" s="175"/>
      <c r="L85" s="175" t="s">
        <v>107</v>
      </c>
      <c r="M85" s="115">
        <v>2</v>
      </c>
      <c r="N85" s="115">
        <v>3</v>
      </c>
    </row>
    <row r="86" spans="1:14" ht="48" customHeight="1">
      <c r="A86" s="175">
        <v>202</v>
      </c>
      <c r="B86" s="113" t="s">
        <v>959</v>
      </c>
      <c r="C86" s="118" t="s">
        <v>960</v>
      </c>
      <c r="D86" s="114">
        <v>1</v>
      </c>
      <c r="E86" s="170" t="s">
        <v>134</v>
      </c>
      <c r="F86" s="172" t="s">
        <v>687</v>
      </c>
      <c r="G86" s="172" t="s">
        <v>961</v>
      </c>
      <c r="H86" s="172" t="s">
        <v>962</v>
      </c>
      <c r="I86" s="173">
        <v>45798</v>
      </c>
      <c r="J86" s="173">
        <v>45816</v>
      </c>
      <c r="K86" s="175"/>
      <c r="L86" s="175" t="s">
        <v>107</v>
      </c>
      <c r="M86" s="115">
        <v>2</v>
      </c>
      <c r="N86" s="115">
        <v>3</v>
      </c>
    </row>
    <row r="87" spans="1:14" ht="51" customHeight="1">
      <c r="A87" s="175">
        <v>203</v>
      </c>
      <c r="B87" s="113" t="s">
        <v>963</v>
      </c>
      <c r="C87" s="118" t="s">
        <v>964</v>
      </c>
      <c r="D87" s="114">
        <v>1</v>
      </c>
      <c r="E87" s="170" t="s">
        <v>134</v>
      </c>
      <c r="F87" s="174" t="s">
        <v>965</v>
      </c>
      <c r="G87" s="174" t="s">
        <v>608</v>
      </c>
      <c r="H87" s="174" t="s">
        <v>966</v>
      </c>
      <c r="I87" s="171">
        <v>45803</v>
      </c>
      <c r="J87" s="171">
        <v>45814</v>
      </c>
      <c r="K87" s="175"/>
      <c r="L87" s="175" t="s">
        <v>107</v>
      </c>
      <c r="M87" s="115">
        <v>2</v>
      </c>
      <c r="N87" s="115">
        <v>3</v>
      </c>
    </row>
    <row r="88" spans="1:14" ht="51.75" customHeight="1">
      <c r="A88" s="175">
        <v>204</v>
      </c>
      <c r="B88" s="113" t="s">
        <v>967</v>
      </c>
      <c r="C88" s="118" t="s">
        <v>968</v>
      </c>
      <c r="D88" s="114">
        <v>1</v>
      </c>
      <c r="E88" s="170" t="s">
        <v>134</v>
      </c>
      <c r="F88" s="172" t="s">
        <v>965</v>
      </c>
      <c r="G88" s="172" t="s">
        <v>608</v>
      </c>
      <c r="H88" s="172" t="s">
        <v>966</v>
      </c>
      <c r="I88" s="173">
        <v>45803</v>
      </c>
      <c r="J88" s="173">
        <v>45847</v>
      </c>
      <c r="K88" s="175"/>
      <c r="L88" s="175" t="s">
        <v>107</v>
      </c>
      <c r="M88" s="115">
        <v>2</v>
      </c>
      <c r="N88" s="115">
        <v>3</v>
      </c>
    </row>
    <row r="89" spans="1:14" ht="54.75" customHeight="1">
      <c r="A89" s="111">
        <v>205</v>
      </c>
      <c r="B89" s="113" t="s">
        <v>969</v>
      </c>
      <c r="C89" s="118" t="s">
        <v>970</v>
      </c>
      <c r="D89" s="114">
        <v>1</v>
      </c>
      <c r="E89" s="170" t="s">
        <v>134</v>
      </c>
      <c r="F89" s="172" t="s">
        <v>965</v>
      </c>
      <c r="G89" s="172" t="s">
        <v>608</v>
      </c>
      <c r="H89" s="172" t="s">
        <v>971</v>
      </c>
      <c r="I89" s="173">
        <v>45803</v>
      </c>
      <c r="J89" s="173">
        <v>45847</v>
      </c>
      <c r="K89" s="175"/>
      <c r="L89" s="175" t="s">
        <v>107</v>
      </c>
      <c r="M89" s="115">
        <v>2</v>
      </c>
      <c r="N89" s="115">
        <v>3</v>
      </c>
    </row>
    <row r="90" spans="1:14" ht="46.5" customHeight="1">
      <c r="A90" s="111">
        <v>206</v>
      </c>
      <c r="B90" s="113" t="s">
        <v>972</v>
      </c>
      <c r="C90" s="118" t="s">
        <v>973</v>
      </c>
      <c r="D90" s="114">
        <v>1</v>
      </c>
      <c r="E90" s="170" t="s">
        <v>134</v>
      </c>
      <c r="F90" s="174" t="s">
        <v>965</v>
      </c>
      <c r="G90" s="174" t="s">
        <v>608</v>
      </c>
      <c r="H90" s="174" t="s">
        <v>971</v>
      </c>
      <c r="I90" s="171">
        <v>45803</v>
      </c>
      <c r="J90" s="171">
        <v>45814</v>
      </c>
      <c r="K90" s="175"/>
      <c r="L90" s="175" t="s">
        <v>107</v>
      </c>
      <c r="M90" s="115">
        <v>2</v>
      </c>
      <c r="N90" s="115">
        <v>3</v>
      </c>
    </row>
    <row r="91" spans="1:14" ht="51" customHeight="1">
      <c r="A91" s="111">
        <v>207</v>
      </c>
      <c r="B91" s="113" t="s">
        <v>974</v>
      </c>
      <c r="C91" s="118" t="s">
        <v>975</v>
      </c>
      <c r="D91" s="114">
        <v>1</v>
      </c>
      <c r="E91" s="170" t="s">
        <v>134</v>
      </c>
      <c r="F91" s="176" t="s">
        <v>608</v>
      </c>
      <c r="G91" s="176" t="s">
        <v>581</v>
      </c>
      <c r="H91" s="176" t="s">
        <v>678</v>
      </c>
      <c r="I91" s="177">
        <v>45803</v>
      </c>
      <c r="J91" s="178"/>
      <c r="K91" s="179"/>
      <c r="L91" s="175" t="s">
        <v>107</v>
      </c>
      <c r="M91" s="115">
        <v>2</v>
      </c>
      <c r="N91" s="115">
        <v>3</v>
      </c>
    </row>
    <row r="92" spans="1:14" ht="49.5" customHeight="1">
      <c r="A92" s="111">
        <v>208</v>
      </c>
      <c r="B92" s="113" t="s">
        <v>976</v>
      </c>
      <c r="C92" s="118" t="s">
        <v>977</v>
      </c>
      <c r="D92" s="114">
        <v>1</v>
      </c>
      <c r="E92" s="170" t="s">
        <v>134</v>
      </c>
      <c r="F92" s="175" t="s">
        <v>591</v>
      </c>
      <c r="G92" s="175" t="s">
        <v>978</v>
      </c>
      <c r="H92" s="175" t="s">
        <v>979</v>
      </c>
      <c r="I92" s="180">
        <v>45803</v>
      </c>
      <c r="J92" s="178"/>
      <c r="K92" s="179"/>
      <c r="L92" s="175" t="s">
        <v>107</v>
      </c>
      <c r="M92" s="115">
        <v>2</v>
      </c>
      <c r="N92" s="115">
        <v>3</v>
      </c>
    </row>
    <row r="93" spans="1:14" ht="45" customHeight="1">
      <c r="A93" s="111">
        <v>209</v>
      </c>
      <c r="B93" s="113" t="s">
        <v>980</v>
      </c>
      <c r="C93" s="118" t="s">
        <v>981</v>
      </c>
      <c r="D93" s="114">
        <v>1</v>
      </c>
      <c r="E93" s="170" t="s">
        <v>134</v>
      </c>
      <c r="F93" s="172" t="s">
        <v>618</v>
      </c>
      <c r="G93" s="172" t="s">
        <v>607</v>
      </c>
      <c r="H93" s="172" t="s">
        <v>982</v>
      </c>
      <c r="I93" s="173">
        <v>45809</v>
      </c>
      <c r="J93" s="173">
        <v>45824</v>
      </c>
      <c r="K93" s="175"/>
      <c r="L93" s="175" t="s">
        <v>107</v>
      </c>
      <c r="M93" s="115">
        <v>2</v>
      </c>
      <c r="N93" s="115">
        <v>3</v>
      </c>
    </row>
    <row r="94" spans="1:14" ht="51.75" customHeight="1">
      <c r="A94" s="111">
        <v>210</v>
      </c>
      <c r="B94" s="113" t="s">
        <v>983</v>
      </c>
      <c r="C94" s="118" t="s">
        <v>984</v>
      </c>
      <c r="D94" s="114">
        <v>1</v>
      </c>
      <c r="E94" s="170" t="s">
        <v>134</v>
      </c>
      <c r="F94" s="174" t="s">
        <v>660</v>
      </c>
      <c r="G94" s="174" t="s">
        <v>985</v>
      </c>
      <c r="H94" s="174" t="s">
        <v>986</v>
      </c>
      <c r="I94" s="171">
        <v>45809</v>
      </c>
      <c r="J94" s="171">
        <v>45848</v>
      </c>
      <c r="K94" s="175"/>
      <c r="L94" s="175" t="s">
        <v>107</v>
      </c>
      <c r="M94" s="115">
        <v>2</v>
      </c>
      <c r="N94" s="115">
        <v>3</v>
      </c>
    </row>
    <row r="95" spans="1:14" ht="51" customHeight="1">
      <c r="A95" s="175">
        <v>211</v>
      </c>
      <c r="B95" s="113" t="s">
        <v>987</v>
      </c>
      <c r="C95" s="118" t="s">
        <v>988</v>
      </c>
      <c r="D95" s="114">
        <v>1</v>
      </c>
      <c r="E95" s="170" t="s">
        <v>134</v>
      </c>
      <c r="F95" s="172" t="s">
        <v>989</v>
      </c>
      <c r="G95" s="172" t="s">
        <v>135</v>
      </c>
      <c r="H95" s="172" t="s">
        <v>990</v>
      </c>
      <c r="I95" s="173">
        <v>45809</v>
      </c>
      <c r="J95" s="173">
        <v>45844</v>
      </c>
      <c r="K95" s="175"/>
      <c r="L95" s="175" t="s">
        <v>107</v>
      </c>
      <c r="M95" s="115">
        <v>2</v>
      </c>
      <c r="N95" s="115">
        <v>3</v>
      </c>
    </row>
    <row r="96" spans="1:14" ht="54.75" customHeight="1">
      <c r="A96" s="175">
        <v>212</v>
      </c>
      <c r="B96" s="113" t="s">
        <v>991</v>
      </c>
      <c r="C96" s="118" t="s">
        <v>992</v>
      </c>
      <c r="D96" s="114">
        <v>1</v>
      </c>
      <c r="E96" s="170" t="s">
        <v>134</v>
      </c>
      <c r="F96" s="172" t="s">
        <v>660</v>
      </c>
      <c r="G96" s="172" t="s">
        <v>985</v>
      </c>
      <c r="H96" s="172" t="s">
        <v>986</v>
      </c>
      <c r="I96" s="173">
        <v>45809</v>
      </c>
      <c r="J96" s="173">
        <v>45824</v>
      </c>
      <c r="K96" s="175"/>
      <c r="L96" s="175" t="s">
        <v>107</v>
      </c>
      <c r="M96" s="115">
        <v>2</v>
      </c>
      <c r="N96" s="115">
        <v>3</v>
      </c>
    </row>
    <row r="97" spans="1:14" ht="48" customHeight="1">
      <c r="A97" s="175">
        <v>213</v>
      </c>
      <c r="B97" s="113" t="s">
        <v>993</v>
      </c>
      <c r="C97" s="118" t="s">
        <v>994</v>
      </c>
      <c r="D97" s="114">
        <v>1</v>
      </c>
      <c r="E97" s="170" t="s">
        <v>134</v>
      </c>
      <c r="F97" s="174" t="s">
        <v>618</v>
      </c>
      <c r="G97" s="174" t="s">
        <v>607</v>
      </c>
      <c r="H97" s="174" t="s">
        <v>982</v>
      </c>
      <c r="I97" s="171">
        <v>45809</v>
      </c>
      <c r="J97" s="171">
        <v>45848</v>
      </c>
      <c r="K97" s="175"/>
      <c r="L97" s="175" t="s">
        <v>107</v>
      </c>
      <c r="M97" s="115">
        <v>2</v>
      </c>
      <c r="N97" s="115">
        <v>3</v>
      </c>
    </row>
    <row r="98" spans="1:14" ht="48" customHeight="1">
      <c r="A98" s="175">
        <v>214</v>
      </c>
      <c r="B98" s="113" t="s">
        <v>995</v>
      </c>
      <c r="C98" s="118" t="s">
        <v>996</v>
      </c>
      <c r="D98" s="114">
        <v>1</v>
      </c>
      <c r="E98" s="170" t="s">
        <v>134</v>
      </c>
      <c r="F98" s="174" t="s">
        <v>989</v>
      </c>
      <c r="G98" s="174" t="s">
        <v>135</v>
      </c>
      <c r="H98" s="174" t="s">
        <v>990</v>
      </c>
      <c r="I98" s="171">
        <v>45809</v>
      </c>
      <c r="J98" s="171">
        <v>45823</v>
      </c>
      <c r="K98" s="175"/>
      <c r="L98" s="175" t="s">
        <v>107</v>
      </c>
      <c r="M98" s="115">
        <v>2</v>
      </c>
      <c r="N98" s="115">
        <v>3</v>
      </c>
    </row>
    <row r="99" spans="1:14" ht="53.25" customHeight="1">
      <c r="A99" s="175">
        <v>215</v>
      </c>
      <c r="B99" s="113" t="s">
        <v>997</v>
      </c>
      <c r="C99" s="118" t="s">
        <v>998</v>
      </c>
      <c r="D99" s="114">
        <v>1</v>
      </c>
      <c r="E99" s="170" t="s">
        <v>134</v>
      </c>
      <c r="F99" s="174" t="s">
        <v>757</v>
      </c>
      <c r="G99" s="174" t="s">
        <v>631</v>
      </c>
      <c r="H99" s="174" t="s">
        <v>999</v>
      </c>
      <c r="I99" s="171">
        <v>45809</v>
      </c>
      <c r="J99" s="171">
        <v>45942</v>
      </c>
      <c r="K99" s="175"/>
      <c r="L99" s="175" t="s">
        <v>107</v>
      </c>
      <c r="M99" s="115">
        <v>2</v>
      </c>
      <c r="N99" s="115">
        <v>3</v>
      </c>
    </row>
    <row r="100" spans="1:14" ht="45" customHeight="1">
      <c r="A100" s="175">
        <v>216</v>
      </c>
      <c r="B100" s="113" t="s">
        <v>1000</v>
      </c>
      <c r="C100" s="118" t="s">
        <v>1001</v>
      </c>
      <c r="D100" s="114">
        <v>1</v>
      </c>
      <c r="E100" s="170" t="s">
        <v>134</v>
      </c>
      <c r="F100" s="174" t="s">
        <v>569</v>
      </c>
      <c r="G100" s="174" t="s">
        <v>580</v>
      </c>
      <c r="H100" s="174" t="s">
        <v>1002</v>
      </c>
      <c r="I100" s="171">
        <v>45810</v>
      </c>
      <c r="J100" s="171">
        <v>45950</v>
      </c>
      <c r="K100" s="175"/>
      <c r="L100" s="175" t="s">
        <v>107</v>
      </c>
      <c r="M100" s="115">
        <v>2</v>
      </c>
      <c r="N100" s="115">
        <v>3</v>
      </c>
    </row>
    <row r="101" spans="1:14" ht="48" customHeight="1">
      <c r="A101" s="111">
        <v>217</v>
      </c>
      <c r="B101" s="113" t="s">
        <v>1003</v>
      </c>
      <c r="C101" s="118" t="s">
        <v>1004</v>
      </c>
      <c r="D101" s="114">
        <v>1</v>
      </c>
      <c r="E101" s="170" t="s">
        <v>134</v>
      </c>
      <c r="F101" s="174" t="s">
        <v>608</v>
      </c>
      <c r="G101" s="174" t="s">
        <v>581</v>
      </c>
      <c r="H101" s="174" t="s">
        <v>1005</v>
      </c>
      <c r="I101" s="171">
        <v>45810</v>
      </c>
      <c r="J101" s="171">
        <v>45823</v>
      </c>
      <c r="K101" s="175"/>
      <c r="L101" s="175" t="s">
        <v>107</v>
      </c>
      <c r="M101" s="115">
        <v>2</v>
      </c>
      <c r="N101" s="115">
        <v>3</v>
      </c>
    </row>
    <row r="102" spans="1:14" ht="49.5" customHeight="1">
      <c r="A102" s="111">
        <v>218</v>
      </c>
      <c r="B102" s="113" t="s">
        <v>1006</v>
      </c>
      <c r="C102" s="118" t="s">
        <v>1007</v>
      </c>
      <c r="D102" s="114">
        <v>1</v>
      </c>
      <c r="E102" s="170" t="s">
        <v>134</v>
      </c>
      <c r="F102" s="172" t="s">
        <v>586</v>
      </c>
      <c r="G102" s="172" t="s">
        <v>1008</v>
      </c>
      <c r="H102" s="172" t="s">
        <v>1009</v>
      </c>
      <c r="I102" s="173">
        <v>45810</v>
      </c>
      <c r="J102" s="173">
        <v>45876</v>
      </c>
      <c r="K102" s="175"/>
      <c r="L102" s="175" t="s">
        <v>107</v>
      </c>
      <c r="M102" s="115">
        <v>2</v>
      </c>
      <c r="N102" s="115">
        <v>3</v>
      </c>
    </row>
    <row r="103" spans="1:14" ht="48" customHeight="1">
      <c r="A103" s="111">
        <v>219</v>
      </c>
      <c r="B103" s="113" t="s">
        <v>1010</v>
      </c>
      <c r="C103" s="118" t="s">
        <v>1011</v>
      </c>
      <c r="D103" s="114">
        <v>1</v>
      </c>
      <c r="E103" s="170" t="s">
        <v>134</v>
      </c>
      <c r="F103" s="172" t="s">
        <v>581</v>
      </c>
      <c r="G103" s="172" t="s">
        <v>582</v>
      </c>
      <c r="H103" s="172" t="s">
        <v>1012</v>
      </c>
      <c r="I103" s="173">
        <v>45810</v>
      </c>
      <c r="J103" s="173">
        <v>45828</v>
      </c>
      <c r="K103" s="175"/>
      <c r="L103" s="175" t="s">
        <v>107</v>
      </c>
      <c r="M103" s="115">
        <v>2</v>
      </c>
      <c r="N103" s="115">
        <v>3</v>
      </c>
    </row>
    <row r="104" spans="1:14" ht="48" customHeight="1">
      <c r="A104" s="111">
        <v>220</v>
      </c>
      <c r="B104" s="113" t="s">
        <v>1013</v>
      </c>
      <c r="C104" s="118" t="s">
        <v>1014</v>
      </c>
      <c r="D104" s="114">
        <v>1</v>
      </c>
      <c r="E104" s="170" t="s">
        <v>134</v>
      </c>
      <c r="F104" s="172" t="s">
        <v>591</v>
      </c>
      <c r="G104" s="172" t="s">
        <v>699</v>
      </c>
      <c r="H104" s="172" t="s">
        <v>661</v>
      </c>
      <c r="I104" s="173">
        <v>45810</v>
      </c>
      <c r="J104" s="173">
        <v>45851</v>
      </c>
      <c r="K104" s="175"/>
      <c r="L104" s="175" t="s">
        <v>107</v>
      </c>
      <c r="M104" s="115">
        <v>2</v>
      </c>
      <c r="N104" s="115">
        <v>3</v>
      </c>
    </row>
    <row r="105" spans="1:14" ht="48" customHeight="1">
      <c r="A105" s="111">
        <v>221</v>
      </c>
      <c r="B105" s="113" t="s">
        <v>1015</v>
      </c>
      <c r="C105" s="118" t="s">
        <v>1016</v>
      </c>
      <c r="D105" s="114">
        <v>1</v>
      </c>
      <c r="E105" s="170" t="s">
        <v>134</v>
      </c>
      <c r="F105" s="174" t="s">
        <v>1017</v>
      </c>
      <c r="G105" s="174" t="s">
        <v>576</v>
      </c>
      <c r="H105" s="174" t="s">
        <v>1018</v>
      </c>
      <c r="I105" s="171">
        <v>45810</v>
      </c>
      <c r="J105" s="171">
        <v>45823</v>
      </c>
      <c r="K105" s="175"/>
      <c r="L105" s="175" t="s">
        <v>107</v>
      </c>
      <c r="M105" s="115">
        <v>2</v>
      </c>
      <c r="N105" s="115">
        <v>3</v>
      </c>
    </row>
    <row r="106" spans="1:14" ht="49.5" customHeight="1">
      <c r="A106" s="111">
        <v>222</v>
      </c>
      <c r="B106" s="113" t="s">
        <v>1019</v>
      </c>
      <c r="C106" s="118" t="s">
        <v>1020</v>
      </c>
      <c r="D106" s="114">
        <v>1</v>
      </c>
      <c r="E106" s="170" t="s">
        <v>134</v>
      </c>
      <c r="F106" s="172" t="s">
        <v>570</v>
      </c>
      <c r="G106" s="172" t="s">
        <v>1021</v>
      </c>
      <c r="H106" s="172" t="s">
        <v>1022</v>
      </c>
      <c r="I106" s="173">
        <v>45810</v>
      </c>
      <c r="J106" s="173">
        <v>45823</v>
      </c>
      <c r="K106" s="175"/>
      <c r="L106" s="175" t="s">
        <v>107</v>
      </c>
      <c r="M106" s="115">
        <v>2</v>
      </c>
      <c r="N106" s="115">
        <v>3</v>
      </c>
    </row>
    <row r="107" spans="1:14" ht="46.5" customHeight="1">
      <c r="A107" s="175">
        <v>223</v>
      </c>
      <c r="B107" s="113" t="s">
        <v>1023</v>
      </c>
      <c r="C107" s="118" t="s">
        <v>1024</v>
      </c>
      <c r="D107" s="114">
        <v>1</v>
      </c>
      <c r="E107" s="170" t="s">
        <v>134</v>
      </c>
      <c r="F107" s="172" t="s">
        <v>1025</v>
      </c>
      <c r="G107" s="172" t="s">
        <v>582</v>
      </c>
      <c r="H107" s="172" t="s">
        <v>619</v>
      </c>
      <c r="I107" s="173">
        <v>45810</v>
      </c>
      <c r="J107" s="173">
        <v>45816</v>
      </c>
      <c r="K107" s="175"/>
      <c r="L107" s="175" t="s">
        <v>107</v>
      </c>
      <c r="M107" s="115">
        <v>2</v>
      </c>
      <c r="N107" s="115">
        <v>3</v>
      </c>
    </row>
    <row r="108" spans="1:14" ht="45" customHeight="1">
      <c r="A108" s="175">
        <v>224</v>
      </c>
      <c r="B108" s="113" t="s">
        <v>1026</v>
      </c>
      <c r="C108" s="118" t="s">
        <v>1027</v>
      </c>
      <c r="D108" s="114">
        <v>1</v>
      </c>
      <c r="E108" s="170" t="s">
        <v>134</v>
      </c>
      <c r="F108" s="174" t="s">
        <v>1028</v>
      </c>
      <c r="G108" s="174" t="s">
        <v>1029</v>
      </c>
      <c r="H108" s="174" t="s">
        <v>1030</v>
      </c>
      <c r="I108" s="171">
        <v>45810</v>
      </c>
      <c r="J108" s="171">
        <v>45851</v>
      </c>
      <c r="K108" s="175"/>
      <c r="L108" s="175" t="s">
        <v>107</v>
      </c>
      <c r="M108" s="115">
        <v>2</v>
      </c>
      <c r="N108" s="115">
        <v>3</v>
      </c>
    </row>
    <row r="109" spans="1:14" ht="51.75" customHeight="1">
      <c r="A109" s="175">
        <v>225</v>
      </c>
      <c r="B109" s="113" t="s">
        <v>1031</v>
      </c>
      <c r="C109" s="118" t="s">
        <v>1032</v>
      </c>
      <c r="D109" s="114">
        <v>1</v>
      </c>
      <c r="E109" s="170" t="s">
        <v>134</v>
      </c>
      <c r="F109" s="172" t="s">
        <v>613</v>
      </c>
      <c r="G109" s="172" t="s">
        <v>1033</v>
      </c>
      <c r="H109" s="172" t="s">
        <v>1034</v>
      </c>
      <c r="I109" s="173">
        <v>45810</v>
      </c>
      <c r="J109" s="173">
        <v>45851</v>
      </c>
      <c r="K109" s="175"/>
      <c r="L109" s="175" t="s">
        <v>107</v>
      </c>
      <c r="M109" s="115">
        <v>2</v>
      </c>
      <c r="N109" s="115">
        <v>3</v>
      </c>
    </row>
    <row r="110" spans="1:14" ht="51.75" customHeight="1">
      <c r="A110" s="175">
        <v>226</v>
      </c>
      <c r="B110" s="113" t="s">
        <v>1035</v>
      </c>
      <c r="C110" s="118" t="s">
        <v>1036</v>
      </c>
      <c r="D110" s="114">
        <v>1</v>
      </c>
      <c r="E110" s="170" t="s">
        <v>134</v>
      </c>
      <c r="F110" s="172" t="s">
        <v>1037</v>
      </c>
      <c r="G110" s="172" t="s">
        <v>688</v>
      </c>
      <c r="H110" s="172" t="s">
        <v>1038</v>
      </c>
      <c r="I110" s="173">
        <v>45810</v>
      </c>
      <c r="J110" s="173">
        <v>45816</v>
      </c>
      <c r="K110" s="175"/>
      <c r="L110" s="175" t="s">
        <v>107</v>
      </c>
      <c r="M110" s="115">
        <v>2</v>
      </c>
      <c r="N110" s="115">
        <v>3</v>
      </c>
    </row>
    <row r="111" spans="1:14" ht="51" customHeight="1">
      <c r="A111" s="175">
        <v>227</v>
      </c>
      <c r="B111" s="113" t="s">
        <v>1039</v>
      </c>
      <c r="C111" s="118" t="s">
        <v>1040</v>
      </c>
      <c r="D111" s="114">
        <v>1</v>
      </c>
      <c r="E111" s="170" t="s">
        <v>134</v>
      </c>
      <c r="F111" s="174" t="s">
        <v>591</v>
      </c>
      <c r="G111" s="174" t="s">
        <v>699</v>
      </c>
      <c r="H111" s="174" t="s">
        <v>661</v>
      </c>
      <c r="I111" s="171">
        <v>45810</v>
      </c>
      <c r="J111" s="171">
        <v>45816</v>
      </c>
      <c r="K111" s="175"/>
      <c r="L111" s="175" t="s">
        <v>107</v>
      </c>
      <c r="M111" s="115">
        <v>2</v>
      </c>
      <c r="N111" s="115">
        <v>3</v>
      </c>
    </row>
    <row r="112" spans="1:14" ht="48" customHeight="1">
      <c r="A112" s="175">
        <v>228</v>
      </c>
      <c r="B112" s="113" t="s">
        <v>1041</v>
      </c>
      <c r="C112" s="118" t="s">
        <v>1042</v>
      </c>
      <c r="D112" s="114">
        <v>1</v>
      </c>
      <c r="E112" s="170" t="s">
        <v>134</v>
      </c>
      <c r="F112" s="172" t="s">
        <v>580</v>
      </c>
      <c r="G112" s="172" t="s">
        <v>1043</v>
      </c>
      <c r="H112" s="172" t="s">
        <v>1044</v>
      </c>
      <c r="I112" s="173">
        <v>45810</v>
      </c>
      <c r="J112" s="173">
        <v>45886</v>
      </c>
      <c r="K112" s="175"/>
      <c r="L112" s="175" t="s">
        <v>107</v>
      </c>
      <c r="M112" s="115">
        <v>2</v>
      </c>
      <c r="N112" s="115">
        <v>3</v>
      </c>
    </row>
    <row r="113" spans="1:14" ht="53.25" customHeight="1">
      <c r="A113" s="111">
        <v>229</v>
      </c>
      <c r="B113" s="113" t="s">
        <v>1045</v>
      </c>
      <c r="C113" s="118" t="s">
        <v>1046</v>
      </c>
      <c r="D113" s="114">
        <v>1</v>
      </c>
      <c r="E113" s="170" t="s">
        <v>134</v>
      </c>
      <c r="F113" s="174" t="s">
        <v>1047</v>
      </c>
      <c r="G113" s="174" t="s">
        <v>579</v>
      </c>
      <c r="H113" s="174" t="s">
        <v>1048</v>
      </c>
      <c r="I113" s="171">
        <v>45810</v>
      </c>
      <c r="J113" s="171">
        <v>45831</v>
      </c>
      <c r="K113" s="175"/>
      <c r="L113" s="175" t="s">
        <v>107</v>
      </c>
      <c r="M113" s="115">
        <v>2</v>
      </c>
      <c r="N113" s="115">
        <v>3</v>
      </c>
    </row>
    <row r="114" spans="1:14" ht="49.5" customHeight="1">
      <c r="A114" s="111">
        <v>230</v>
      </c>
      <c r="B114" s="113" t="s">
        <v>1049</v>
      </c>
      <c r="C114" s="118" t="s">
        <v>1050</v>
      </c>
      <c r="D114" s="114">
        <v>1</v>
      </c>
      <c r="E114" s="170" t="s">
        <v>134</v>
      </c>
      <c r="F114" s="172" t="s">
        <v>1047</v>
      </c>
      <c r="G114" s="172" t="s">
        <v>579</v>
      </c>
      <c r="H114" s="172" t="s">
        <v>1051</v>
      </c>
      <c r="I114" s="173">
        <v>45810</v>
      </c>
      <c r="J114" s="173">
        <v>45831</v>
      </c>
      <c r="K114" s="175"/>
      <c r="L114" s="175" t="s">
        <v>107</v>
      </c>
      <c r="M114" s="115">
        <v>2</v>
      </c>
      <c r="N114" s="115">
        <v>3</v>
      </c>
    </row>
    <row r="115" spans="1:14" ht="49.5" customHeight="1">
      <c r="A115" s="111">
        <v>231</v>
      </c>
      <c r="B115" s="113" t="s">
        <v>1052</v>
      </c>
      <c r="C115" s="118" t="s">
        <v>1053</v>
      </c>
      <c r="D115" s="114">
        <v>1</v>
      </c>
      <c r="E115" s="170" t="s">
        <v>134</v>
      </c>
      <c r="F115" s="174" t="s">
        <v>788</v>
      </c>
      <c r="G115" s="174" t="s">
        <v>1054</v>
      </c>
      <c r="H115" s="174" t="s">
        <v>1055</v>
      </c>
      <c r="I115" s="171">
        <v>45810</v>
      </c>
      <c r="J115" s="171">
        <v>45944</v>
      </c>
      <c r="K115" s="175"/>
      <c r="L115" s="175" t="s">
        <v>107</v>
      </c>
      <c r="M115" s="115">
        <v>2</v>
      </c>
      <c r="N115" s="115">
        <v>3</v>
      </c>
    </row>
    <row r="116" spans="1:14" ht="51.75" customHeight="1">
      <c r="A116" s="111">
        <v>232</v>
      </c>
      <c r="B116" s="113" t="s">
        <v>1056</v>
      </c>
      <c r="C116" s="118" t="s">
        <v>1057</v>
      </c>
      <c r="D116" s="114">
        <v>1</v>
      </c>
      <c r="E116" s="170" t="s">
        <v>134</v>
      </c>
      <c r="F116" s="172" t="s">
        <v>569</v>
      </c>
      <c r="G116" s="172" t="s">
        <v>569</v>
      </c>
      <c r="H116" s="172" t="s">
        <v>593</v>
      </c>
      <c r="I116" s="173">
        <v>45810</v>
      </c>
      <c r="J116" s="173">
        <v>45886</v>
      </c>
      <c r="K116" s="175"/>
      <c r="L116" s="175" t="s">
        <v>107</v>
      </c>
      <c r="M116" s="115">
        <v>2</v>
      </c>
      <c r="N116" s="115">
        <v>3</v>
      </c>
    </row>
    <row r="117" spans="1:14" ht="46.5" customHeight="1">
      <c r="A117" s="111">
        <v>233</v>
      </c>
      <c r="B117" s="113" t="s">
        <v>1058</v>
      </c>
      <c r="C117" s="118" t="s">
        <v>1059</v>
      </c>
      <c r="D117" s="114">
        <v>1</v>
      </c>
      <c r="E117" s="170" t="s">
        <v>134</v>
      </c>
      <c r="F117" s="174" t="s">
        <v>1028</v>
      </c>
      <c r="G117" s="174" t="s">
        <v>1029</v>
      </c>
      <c r="H117" s="174" t="s">
        <v>1030</v>
      </c>
      <c r="I117" s="171">
        <v>45810</v>
      </c>
      <c r="J117" s="171">
        <v>45919</v>
      </c>
      <c r="K117" s="175"/>
      <c r="L117" s="175" t="s">
        <v>107</v>
      </c>
      <c r="M117" s="115">
        <v>2</v>
      </c>
      <c r="N117" s="115">
        <v>3</v>
      </c>
    </row>
    <row r="118" spans="1:14" ht="47.25" customHeight="1">
      <c r="A118" s="111">
        <v>234</v>
      </c>
      <c r="B118" s="113" t="s">
        <v>1060</v>
      </c>
      <c r="C118" s="118" t="s">
        <v>1061</v>
      </c>
      <c r="D118" s="114">
        <v>1</v>
      </c>
      <c r="E118" s="170" t="s">
        <v>134</v>
      </c>
      <c r="F118" s="172" t="s">
        <v>1062</v>
      </c>
      <c r="G118" s="172" t="s">
        <v>1063</v>
      </c>
      <c r="H118" s="172" t="s">
        <v>1064</v>
      </c>
      <c r="I118" s="173">
        <v>45810</v>
      </c>
      <c r="J118" s="173">
        <v>45823</v>
      </c>
      <c r="K118" s="175"/>
      <c r="L118" s="175" t="s">
        <v>107</v>
      </c>
      <c r="M118" s="115">
        <v>2</v>
      </c>
      <c r="N118" s="115">
        <v>3</v>
      </c>
    </row>
    <row r="119" spans="1:14" ht="46.5" customHeight="1">
      <c r="A119" s="175">
        <v>235</v>
      </c>
      <c r="B119" s="113" t="s">
        <v>1065</v>
      </c>
      <c r="C119" s="118" t="s">
        <v>1066</v>
      </c>
      <c r="D119" s="114">
        <v>1</v>
      </c>
      <c r="E119" s="170" t="s">
        <v>134</v>
      </c>
      <c r="F119" s="174" t="s">
        <v>569</v>
      </c>
      <c r="G119" s="174" t="s">
        <v>569</v>
      </c>
      <c r="H119" s="174" t="s">
        <v>593</v>
      </c>
      <c r="I119" s="171">
        <v>45810</v>
      </c>
      <c r="J119" s="171">
        <v>45851</v>
      </c>
      <c r="K119" s="175"/>
      <c r="L119" s="175" t="s">
        <v>107</v>
      </c>
      <c r="M119" s="115">
        <v>2</v>
      </c>
      <c r="N119" s="115">
        <v>3</v>
      </c>
    </row>
    <row r="120" spans="1:14" ht="46.5" customHeight="1">
      <c r="A120" s="175">
        <v>236</v>
      </c>
      <c r="B120" s="113" t="s">
        <v>1067</v>
      </c>
      <c r="C120" s="118" t="s">
        <v>1068</v>
      </c>
      <c r="D120" s="114">
        <v>1</v>
      </c>
      <c r="E120" s="170" t="s">
        <v>134</v>
      </c>
      <c r="F120" s="172" t="s">
        <v>608</v>
      </c>
      <c r="G120" s="172" t="s">
        <v>581</v>
      </c>
      <c r="H120" s="172" t="s">
        <v>1069</v>
      </c>
      <c r="I120" s="173">
        <v>45810</v>
      </c>
      <c r="J120" s="173">
        <v>45851</v>
      </c>
      <c r="K120" s="175"/>
      <c r="L120" s="175" t="s">
        <v>107</v>
      </c>
      <c r="M120" s="115">
        <v>2</v>
      </c>
      <c r="N120" s="115">
        <v>3</v>
      </c>
    </row>
    <row r="121" spans="1:14" ht="46.5" customHeight="1">
      <c r="A121" s="175">
        <v>237</v>
      </c>
      <c r="B121" s="113" t="s">
        <v>1070</v>
      </c>
      <c r="C121" s="118" t="s">
        <v>1071</v>
      </c>
      <c r="D121" s="114">
        <v>1</v>
      </c>
      <c r="E121" s="170" t="s">
        <v>134</v>
      </c>
      <c r="F121" s="174" t="s">
        <v>581</v>
      </c>
      <c r="G121" s="174" t="s">
        <v>582</v>
      </c>
      <c r="H121" s="174" t="s">
        <v>1012</v>
      </c>
      <c r="I121" s="171">
        <v>45810</v>
      </c>
      <c r="J121" s="171">
        <v>45828</v>
      </c>
      <c r="K121" s="175"/>
      <c r="L121" s="175" t="s">
        <v>107</v>
      </c>
      <c r="M121" s="115">
        <v>2</v>
      </c>
      <c r="N121" s="115">
        <v>3</v>
      </c>
    </row>
    <row r="122" spans="1:14" ht="51.75" customHeight="1">
      <c r="A122" s="175">
        <v>238</v>
      </c>
      <c r="B122" s="113" t="s">
        <v>1072</v>
      </c>
      <c r="C122" s="118" t="s">
        <v>1073</v>
      </c>
      <c r="D122" s="114">
        <v>1</v>
      </c>
      <c r="E122" s="170" t="s">
        <v>134</v>
      </c>
      <c r="F122" s="172" t="s">
        <v>569</v>
      </c>
      <c r="G122" s="172" t="s">
        <v>580</v>
      </c>
      <c r="H122" s="172" t="s">
        <v>1002</v>
      </c>
      <c r="I122" s="173">
        <v>45810</v>
      </c>
      <c r="J122" s="173">
        <v>45950</v>
      </c>
      <c r="K122" s="175"/>
      <c r="L122" s="175" t="s">
        <v>107</v>
      </c>
      <c r="M122" s="115">
        <v>2</v>
      </c>
      <c r="N122" s="115">
        <v>3</v>
      </c>
    </row>
    <row r="123" spans="1:14" ht="48" customHeight="1">
      <c r="A123" s="175">
        <v>239</v>
      </c>
      <c r="B123" s="113" t="s">
        <v>1074</v>
      </c>
      <c r="C123" s="118" t="s">
        <v>1075</v>
      </c>
      <c r="D123" s="114">
        <v>1</v>
      </c>
      <c r="E123" s="170" t="s">
        <v>134</v>
      </c>
      <c r="F123" s="172" t="s">
        <v>621</v>
      </c>
      <c r="G123" s="172" t="s">
        <v>1076</v>
      </c>
      <c r="H123" s="172" t="s">
        <v>1077</v>
      </c>
      <c r="I123" s="173">
        <v>45812</v>
      </c>
      <c r="J123" s="173">
        <v>45847</v>
      </c>
      <c r="K123" s="175"/>
      <c r="L123" s="175" t="s">
        <v>107</v>
      </c>
      <c r="M123" s="115">
        <v>2</v>
      </c>
      <c r="N123" s="115">
        <v>3</v>
      </c>
    </row>
    <row r="124" spans="1:14" ht="48" customHeight="1">
      <c r="A124" s="175">
        <v>240</v>
      </c>
      <c r="B124" s="113" t="s">
        <v>1078</v>
      </c>
      <c r="C124" s="118" t="s">
        <v>1079</v>
      </c>
      <c r="D124" s="114">
        <v>1</v>
      </c>
      <c r="E124" s="170" t="s">
        <v>134</v>
      </c>
      <c r="F124" s="172" t="s">
        <v>1080</v>
      </c>
      <c r="G124" s="172" t="s">
        <v>1081</v>
      </c>
      <c r="H124" s="172" t="s">
        <v>1082</v>
      </c>
      <c r="I124" s="173">
        <v>45812</v>
      </c>
      <c r="J124" s="173">
        <v>45824</v>
      </c>
      <c r="K124" s="175"/>
      <c r="L124" s="175" t="s">
        <v>107</v>
      </c>
      <c r="M124" s="115">
        <v>2</v>
      </c>
      <c r="N124" s="115">
        <v>3</v>
      </c>
    </row>
    <row r="125" spans="1:14" ht="51" customHeight="1">
      <c r="A125" s="111">
        <v>241</v>
      </c>
      <c r="B125" s="113" t="s">
        <v>1083</v>
      </c>
      <c r="C125" s="118" t="s">
        <v>1084</v>
      </c>
      <c r="D125" s="114">
        <v>1</v>
      </c>
      <c r="E125" s="170" t="s">
        <v>134</v>
      </c>
      <c r="F125" s="174" t="s">
        <v>1085</v>
      </c>
      <c r="G125" s="174" t="s">
        <v>651</v>
      </c>
      <c r="H125" s="174" t="s">
        <v>1086</v>
      </c>
      <c r="I125" s="171">
        <v>45813</v>
      </c>
      <c r="J125" s="171">
        <v>45851</v>
      </c>
      <c r="K125" s="175"/>
      <c r="L125" s="175" t="s">
        <v>107</v>
      </c>
      <c r="M125" s="115">
        <v>2</v>
      </c>
      <c r="N125" s="115">
        <v>3</v>
      </c>
    </row>
    <row r="126" spans="1:14" ht="46.5" customHeight="1">
      <c r="A126" s="111">
        <v>242</v>
      </c>
      <c r="B126" s="113" t="s">
        <v>1087</v>
      </c>
      <c r="C126" s="118" t="s">
        <v>1088</v>
      </c>
      <c r="D126" s="114">
        <v>1</v>
      </c>
      <c r="E126" s="170" t="s">
        <v>134</v>
      </c>
      <c r="F126" s="172" t="s">
        <v>1089</v>
      </c>
      <c r="G126" s="172" t="s">
        <v>1090</v>
      </c>
      <c r="H126" s="172" t="s">
        <v>1091</v>
      </c>
      <c r="I126" s="173">
        <v>45831</v>
      </c>
      <c r="J126" s="173">
        <v>45848</v>
      </c>
      <c r="K126" s="175"/>
      <c r="L126" s="175" t="s">
        <v>107</v>
      </c>
      <c r="M126" s="115">
        <v>2</v>
      </c>
      <c r="N126" s="115">
        <v>3</v>
      </c>
    </row>
    <row r="127" spans="1:14" ht="48" customHeight="1">
      <c r="A127" s="111">
        <v>243</v>
      </c>
      <c r="B127" s="113" t="s">
        <v>1092</v>
      </c>
      <c r="C127" s="118" t="s">
        <v>1093</v>
      </c>
      <c r="D127" s="114">
        <v>1</v>
      </c>
      <c r="E127" s="170" t="s">
        <v>134</v>
      </c>
      <c r="F127" s="174" t="s">
        <v>583</v>
      </c>
      <c r="G127" s="174" t="s">
        <v>1094</v>
      </c>
      <c r="H127" s="174" t="s">
        <v>1095</v>
      </c>
      <c r="I127" s="171">
        <v>45832</v>
      </c>
      <c r="J127" s="171">
        <v>45851</v>
      </c>
      <c r="K127" s="175"/>
      <c r="L127" s="175" t="s">
        <v>107</v>
      </c>
      <c r="M127" s="115">
        <v>2</v>
      </c>
      <c r="N127" s="115">
        <v>3</v>
      </c>
    </row>
    <row r="128" spans="1:14" ht="49.5" customHeight="1">
      <c r="A128" s="111">
        <v>244</v>
      </c>
      <c r="B128" s="113" t="s">
        <v>1096</v>
      </c>
      <c r="C128" s="118" t="s">
        <v>1097</v>
      </c>
      <c r="D128" s="114">
        <v>1</v>
      </c>
      <c r="E128" s="170" t="s">
        <v>134</v>
      </c>
      <c r="F128" s="172" t="s">
        <v>642</v>
      </c>
      <c r="G128" s="172" t="s">
        <v>603</v>
      </c>
      <c r="H128" s="172" t="s">
        <v>1098</v>
      </c>
      <c r="I128" s="173">
        <v>45834</v>
      </c>
      <c r="J128" s="173">
        <v>45907</v>
      </c>
      <c r="K128" s="175"/>
      <c r="L128" s="175" t="s">
        <v>107</v>
      </c>
      <c r="M128" s="115">
        <v>2</v>
      </c>
      <c r="N128" s="115">
        <v>3</v>
      </c>
    </row>
    <row r="129" spans="1:12" ht="27.75">
      <c r="A129" s="375" t="s">
        <v>1335</v>
      </c>
      <c r="B129" s="375"/>
      <c r="C129" s="375"/>
      <c r="D129" s="375"/>
      <c r="E129" s="375"/>
      <c r="F129" s="375"/>
      <c r="G129" s="375"/>
      <c r="H129" s="375"/>
      <c r="I129" s="375"/>
      <c r="J129" s="375"/>
      <c r="K129" s="375"/>
      <c r="L129" s="375"/>
    </row>
  </sheetData>
  <mergeCells count="22">
    <mergeCell ref="B6:E6"/>
    <mergeCell ref="I6:J6"/>
    <mergeCell ref="K6:N6"/>
    <mergeCell ref="B7:E7"/>
    <mergeCell ref="I7:J7"/>
    <mergeCell ref="K7:N7"/>
    <mergeCell ref="B8:E8"/>
    <mergeCell ref="I8:J8"/>
    <mergeCell ref="K8:N8"/>
    <mergeCell ref="B9:E9"/>
    <mergeCell ref="I9:J9"/>
    <mergeCell ref="K9:N9"/>
    <mergeCell ref="I11:J11"/>
    <mergeCell ref="K11:L11"/>
    <mergeCell ref="M11:N11"/>
    <mergeCell ref="A129:L129"/>
    <mergeCell ref="A11:A12"/>
    <mergeCell ref="B11:B12"/>
    <mergeCell ref="C11:C12"/>
    <mergeCell ref="D11:D12"/>
    <mergeCell ref="E11:E12"/>
    <mergeCell ref="F11:H1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Z201"/>
  <sheetViews>
    <sheetView topLeftCell="A144" zoomScale="60" zoomScaleNormal="60" workbookViewId="0">
      <selection activeCell="H199" sqref="H199"/>
    </sheetView>
  </sheetViews>
  <sheetFormatPr baseColWidth="10" defaultRowHeight="15"/>
  <cols>
    <col min="1" max="1" width="26.28515625" style="192" customWidth="1"/>
    <col min="2" max="2" width="23.85546875" style="192" customWidth="1"/>
    <col min="3" max="3" width="40.28515625" style="192" customWidth="1"/>
    <col min="4" max="4" width="34.28515625" style="192" customWidth="1"/>
    <col min="5" max="6" width="24.5703125" style="192" hidden="1" customWidth="1"/>
    <col min="7" max="7" width="34.85546875" style="192" hidden="1" customWidth="1"/>
    <col min="8" max="8" width="66.5703125" style="192" customWidth="1"/>
    <col min="9" max="9" width="36.7109375" style="192" customWidth="1"/>
    <col min="10" max="10" width="30.85546875" style="192" customWidth="1"/>
    <col min="11" max="11" width="31" style="192" customWidth="1"/>
    <col min="12" max="12" width="15" style="192" customWidth="1"/>
    <col min="13" max="13" width="25.85546875" style="192" customWidth="1"/>
    <col min="14" max="14" width="26.5703125" style="204" customWidth="1"/>
    <col min="15" max="15" width="26.42578125" style="204" customWidth="1"/>
    <col min="16" max="16384" width="11.42578125" style="192"/>
  </cols>
  <sheetData>
    <row r="1" spans="1:26" s="184" customFormat="1" ht="24.95" customHeight="1">
      <c r="A1" s="182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83"/>
      <c r="O1" s="183"/>
    </row>
    <row r="2" spans="1:26" s="188" customFormat="1" ht="45" customHeight="1">
      <c r="A2" s="185"/>
      <c r="B2" s="186"/>
      <c r="C2" s="186"/>
      <c r="D2" s="400" t="s">
        <v>0</v>
      </c>
      <c r="E2" s="400"/>
      <c r="F2" s="400"/>
      <c r="G2" s="400"/>
      <c r="H2" s="400"/>
      <c r="I2" s="400"/>
      <c r="J2" s="400"/>
      <c r="K2" s="400"/>
      <c r="L2" s="400"/>
      <c r="M2" s="400"/>
      <c r="N2" s="400"/>
      <c r="O2" s="187"/>
    </row>
    <row r="3" spans="1:26" s="188" customFormat="1" ht="43.5" customHeight="1">
      <c r="A3" s="185"/>
      <c r="B3" s="186"/>
      <c r="C3" s="186"/>
      <c r="D3" s="400" t="s">
        <v>1</v>
      </c>
      <c r="E3" s="400"/>
      <c r="F3" s="400"/>
      <c r="G3" s="400"/>
      <c r="H3" s="400"/>
      <c r="I3" s="400"/>
      <c r="J3" s="400"/>
      <c r="K3" s="400"/>
      <c r="L3" s="400"/>
      <c r="M3" s="400"/>
      <c r="N3" s="400"/>
      <c r="O3" s="187"/>
      <c r="S3" s="398"/>
      <c r="T3" s="398"/>
      <c r="U3" s="398"/>
      <c r="V3" s="398"/>
      <c r="W3" s="398"/>
      <c r="X3" s="398"/>
      <c r="Y3" s="398"/>
      <c r="Z3" s="398"/>
    </row>
    <row r="4" spans="1:26" s="188" customFormat="1" ht="23.25" customHeight="1">
      <c r="A4" s="185"/>
      <c r="B4" s="186"/>
      <c r="C4" s="186"/>
      <c r="D4" s="102"/>
      <c r="E4" s="102"/>
      <c r="F4" s="102"/>
      <c r="G4" s="102"/>
      <c r="H4" s="102"/>
      <c r="I4" s="102"/>
      <c r="J4" s="103"/>
      <c r="K4" s="103"/>
      <c r="L4" s="103"/>
      <c r="M4" s="103"/>
      <c r="N4" s="189"/>
      <c r="O4" s="103"/>
      <c r="S4" s="398"/>
      <c r="T4" s="398"/>
      <c r="U4" s="398"/>
      <c r="V4" s="398"/>
      <c r="W4" s="398"/>
      <c r="X4" s="398"/>
      <c r="Y4" s="398"/>
      <c r="Z4" s="398"/>
    </row>
    <row r="5" spans="1:26" s="188" customFormat="1" ht="23.25" customHeight="1">
      <c r="A5" s="185"/>
      <c r="B5" s="186"/>
      <c r="C5" s="186"/>
      <c r="D5" s="102"/>
      <c r="E5" s="102"/>
      <c r="F5" s="102"/>
      <c r="G5" s="102"/>
      <c r="H5" s="102"/>
      <c r="I5" s="102"/>
      <c r="J5" s="104"/>
      <c r="K5" s="104"/>
      <c r="L5" s="104"/>
      <c r="M5" s="104"/>
      <c r="N5" s="104"/>
      <c r="O5" s="104"/>
      <c r="S5" s="105"/>
      <c r="T5" s="105"/>
      <c r="U5" s="105"/>
      <c r="V5" s="105"/>
      <c r="W5" s="105"/>
      <c r="X5" s="105"/>
      <c r="Y5" s="105"/>
      <c r="Z5" s="105"/>
    </row>
    <row r="6" spans="1:26" s="188" customFormat="1" ht="23.25" customHeight="1">
      <c r="A6" s="185"/>
      <c r="B6" s="186"/>
      <c r="C6" s="186"/>
      <c r="D6" s="102"/>
      <c r="E6" s="102"/>
      <c r="F6" s="102"/>
      <c r="G6" s="102"/>
      <c r="H6" s="102"/>
      <c r="I6" s="102"/>
      <c r="J6" s="103"/>
      <c r="K6" s="103"/>
      <c r="L6" s="103"/>
      <c r="M6" s="103"/>
      <c r="N6" s="189"/>
      <c r="O6" s="103"/>
      <c r="S6" s="105"/>
      <c r="T6" s="105"/>
      <c r="U6" s="105"/>
      <c r="V6" s="105"/>
      <c r="W6" s="105"/>
      <c r="X6" s="105"/>
      <c r="Y6" s="105"/>
      <c r="Z6" s="105"/>
    </row>
    <row r="7" spans="1:26" s="68" customFormat="1" ht="66.75" customHeight="1">
      <c r="A7" s="14" t="s">
        <v>2</v>
      </c>
      <c r="B7" s="445" t="s">
        <v>51</v>
      </c>
      <c r="C7" s="445"/>
      <c r="D7" s="445"/>
      <c r="E7" s="445"/>
      <c r="F7" s="190"/>
      <c r="G7" s="190"/>
      <c r="H7" s="190"/>
      <c r="I7" s="190"/>
      <c r="J7" s="402" t="s">
        <v>4</v>
      </c>
      <c r="K7" s="403"/>
      <c r="L7" s="401" t="s">
        <v>52</v>
      </c>
      <c r="M7" s="393"/>
      <c r="N7" s="393"/>
      <c r="O7" s="394"/>
      <c r="S7" s="398"/>
      <c r="T7" s="398"/>
      <c r="U7" s="398"/>
      <c r="V7" s="398"/>
      <c r="W7" s="398"/>
      <c r="X7" s="398"/>
      <c r="Y7" s="398"/>
      <c r="Z7" s="398"/>
    </row>
    <row r="8" spans="1:26" s="68" customFormat="1" ht="60.75" customHeight="1">
      <c r="A8" s="14" t="s">
        <v>6</v>
      </c>
      <c r="B8" s="445" t="s">
        <v>131</v>
      </c>
      <c r="C8" s="445"/>
      <c r="D8" s="445"/>
      <c r="E8" s="445"/>
      <c r="F8" s="190"/>
      <c r="G8" s="190"/>
      <c r="H8" s="190"/>
      <c r="I8" s="190"/>
      <c r="J8" s="404" t="s">
        <v>47</v>
      </c>
      <c r="K8" s="405"/>
      <c r="L8" s="395" t="s">
        <v>1336</v>
      </c>
      <c r="M8" s="396"/>
      <c r="N8" s="396"/>
      <c r="O8" s="397"/>
      <c r="U8" s="398"/>
      <c r="V8" s="398"/>
      <c r="W8" s="398"/>
      <c r="X8" s="398"/>
      <c r="Y8" s="398"/>
      <c r="Z8" s="398"/>
    </row>
    <row r="9" spans="1:26" ht="41.25" customHeight="1">
      <c r="A9" s="14" t="s">
        <v>9</v>
      </c>
      <c r="B9" s="446" t="s">
        <v>133</v>
      </c>
      <c r="C9" s="446"/>
      <c r="D9" s="446"/>
      <c r="E9" s="446"/>
      <c r="F9" s="190"/>
      <c r="G9" s="190"/>
      <c r="H9" s="190"/>
      <c r="I9" s="191"/>
      <c r="J9" s="402" t="s">
        <v>10</v>
      </c>
      <c r="K9" s="403"/>
      <c r="L9" s="392">
        <v>45658</v>
      </c>
      <c r="M9" s="393"/>
      <c r="N9" s="393"/>
      <c r="O9" s="394"/>
    </row>
    <row r="10" spans="1:26" s="68" customFormat="1" ht="66" customHeight="1">
      <c r="A10" s="14" t="s">
        <v>12</v>
      </c>
      <c r="B10" s="446" t="s">
        <v>48</v>
      </c>
      <c r="C10" s="446"/>
      <c r="D10" s="446"/>
      <c r="E10" s="446"/>
      <c r="F10" s="190"/>
      <c r="G10" s="190"/>
      <c r="H10" s="190"/>
      <c r="I10" s="190"/>
      <c r="J10" s="402" t="s">
        <v>13</v>
      </c>
      <c r="K10" s="403"/>
      <c r="L10" s="392">
        <v>45961</v>
      </c>
      <c r="M10" s="393"/>
      <c r="N10" s="393"/>
      <c r="O10" s="394"/>
    </row>
    <row r="11" spans="1:26" s="68" customFormat="1" ht="20.25" customHeight="1">
      <c r="A11" s="108"/>
      <c r="B11" s="109"/>
      <c r="C11" s="109"/>
      <c r="D11" s="109"/>
      <c r="E11" s="107"/>
      <c r="F11" s="107"/>
      <c r="G11" s="107"/>
      <c r="H11" s="107"/>
      <c r="I11" s="107"/>
      <c r="J11" s="110"/>
      <c r="K11" s="109"/>
      <c r="L11" s="109"/>
      <c r="M11" s="109"/>
      <c r="N11" s="193"/>
      <c r="O11" s="193"/>
    </row>
    <row r="12" spans="1:26" s="73" customFormat="1" ht="63.75" customHeight="1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22"/>
      <c r="G12" s="22"/>
      <c r="H12" s="378" t="s">
        <v>1337</v>
      </c>
      <c r="I12" s="380" t="s">
        <v>73</v>
      </c>
      <c r="J12" s="380" t="s">
        <v>21</v>
      </c>
      <c r="K12" s="380"/>
      <c r="L12" s="368" t="s">
        <v>22</v>
      </c>
      <c r="M12" s="369"/>
      <c r="N12" s="368" t="s">
        <v>23</v>
      </c>
      <c r="O12" s="370"/>
    </row>
    <row r="13" spans="1:26" s="73" customFormat="1" ht="57" customHeight="1">
      <c r="A13" s="379"/>
      <c r="B13" s="379"/>
      <c r="C13" s="380"/>
      <c r="D13" s="381"/>
      <c r="E13" s="380"/>
      <c r="F13" s="22"/>
      <c r="G13" s="22"/>
      <c r="H13" s="379"/>
      <c r="I13" s="380"/>
      <c r="J13" s="22" t="s">
        <v>24</v>
      </c>
      <c r="K13" s="22" t="s">
        <v>25</v>
      </c>
      <c r="L13" s="22" t="s">
        <v>49</v>
      </c>
      <c r="M13" s="22" t="s">
        <v>50</v>
      </c>
      <c r="N13" s="22" t="s">
        <v>28</v>
      </c>
      <c r="O13" s="23" t="s">
        <v>29</v>
      </c>
    </row>
    <row r="14" spans="1:26" s="82" customFormat="1" ht="57" customHeight="1">
      <c r="A14" s="111">
        <v>185</v>
      </c>
      <c r="B14" s="113" t="s">
        <v>905</v>
      </c>
      <c r="C14" s="118" t="s">
        <v>906</v>
      </c>
      <c r="D14" s="194">
        <v>1</v>
      </c>
      <c r="E14" s="195" t="s">
        <v>579</v>
      </c>
      <c r="F14" s="195" t="s">
        <v>1247</v>
      </c>
      <c r="G14" s="195" t="s">
        <v>1379</v>
      </c>
      <c r="H14" s="196" t="s">
        <v>1380</v>
      </c>
      <c r="I14" s="199" t="s">
        <v>134</v>
      </c>
      <c r="J14" s="197">
        <v>45748</v>
      </c>
      <c r="K14" s="197">
        <v>45786</v>
      </c>
      <c r="L14" s="117" t="s">
        <v>45</v>
      </c>
      <c r="M14" s="117"/>
      <c r="N14" s="194">
        <v>2</v>
      </c>
      <c r="O14" s="198">
        <v>3</v>
      </c>
    </row>
    <row r="15" spans="1:26" s="82" customFormat="1" ht="57" customHeight="1">
      <c r="A15" s="111">
        <v>186</v>
      </c>
      <c r="B15" s="113" t="s">
        <v>909</v>
      </c>
      <c r="C15" s="118" t="s">
        <v>910</v>
      </c>
      <c r="D15" s="194">
        <v>1</v>
      </c>
      <c r="E15" s="195" t="s">
        <v>1381</v>
      </c>
      <c r="F15" s="195" t="s">
        <v>629</v>
      </c>
      <c r="G15" s="195" t="s">
        <v>1382</v>
      </c>
      <c r="H15" s="196" t="s">
        <v>1383</v>
      </c>
      <c r="I15" s="199" t="s">
        <v>134</v>
      </c>
      <c r="J15" s="197">
        <v>45751</v>
      </c>
      <c r="K15" s="197">
        <v>45799</v>
      </c>
      <c r="L15" s="117" t="s">
        <v>45</v>
      </c>
      <c r="M15" s="117"/>
      <c r="N15" s="194">
        <v>2</v>
      </c>
      <c r="O15" s="198">
        <v>3</v>
      </c>
    </row>
    <row r="16" spans="1:26" s="82" customFormat="1" ht="57" customHeight="1">
      <c r="A16" s="111">
        <v>187</v>
      </c>
      <c r="B16" s="113" t="s">
        <v>912</v>
      </c>
      <c r="C16" s="118" t="s">
        <v>913</v>
      </c>
      <c r="D16" s="194">
        <v>1</v>
      </c>
      <c r="E16" s="195" t="s">
        <v>1063</v>
      </c>
      <c r="F16" s="195" t="s">
        <v>1318</v>
      </c>
      <c r="G16" s="195" t="s">
        <v>1384</v>
      </c>
      <c r="H16" s="196" t="s">
        <v>1385</v>
      </c>
      <c r="I16" s="199" t="s">
        <v>134</v>
      </c>
      <c r="J16" s="197">
        <v>45751</v>
      </c>
      <c r="K16" s="197">
        <v>45770</v>
      </c>
      <c r="L16" s="117" t="s">
        <v>45</v>
      </c>
      <c r="M16" s="117"/>
      <c r="N16" s="194">
        <v>2</v>
      </c>
      <c r="O16" s="198">
        <v>3</v>
      </c>
    </row>
    <row r="17" spans="1:15" s="82" customFormat="1" ht="57" customHeight="1">
      <c r="A17" s="111">
        <v>188</v>
      </c>
      <c r="B17" s="113" t="s">
        <v>915</v>
      </c>
      <c r="C17" s="118" t="s">
        <v>916</v>
      </c>
      <c r="D17" s="194">
        <v>1</v>
      </c>
      <c r="E17" s="195" t="s">
        <v>592</v>
      </c>
      <c r="F17" s="195" t="s">
        <v>583</v>
      </c>
      <c r="G17" s="195" t="s">
        <v>1386</v>
      </c>
      <c r="H17" s="196" t="s">
        <v>1387</v>
      </c>
      <c r="I17" s="199" t="s">
        <v>134</v>
      </c>
      <c r="J17" s="197">
        <v>45751</v>
      </c>
      <c r="K17" s="197">
        <v>45954</v>
      </c>
      <c r="L17" s="117" t="s">
        <v>45</v>
      </c>
      <c r="M17" s="117"/>
      <c r="N17" s="194">
        <v>2</v>
      </c>
      <c r="O17" s="198">
        <v>3</v>
      </c>
    </row>
    <row r="18" spans="1:15" s="82" customFormat="1" ht="57" customHeight="1">
      <c r="A18" s="111">
        <v>189</v>
      </c>
      <c r="B18" s="113" t="s">
        <v>917</v>
      </c>
      <c r="C18" s="118" t="s">
        <v>918</v>
      </c>
      <c r="D18" s="194">
        <v>1</v>
      </c>
      <c r="E18" s="195" t="s">
        <v>592</v>
      </c>
      <c r="F18" s="195" t="s">
        <v>583</v>
      </c>
      <c r="G18" s="195" t="s">
        <v>1386</v>
      </c>
      <c r="H18" s="196" t="s">
        <v>1387</v>
      </c>
      <c r="I18" s="199" t="s">
        <v>134</v>
      </c>
      <c r="J18" s="197">
        <v>45751</v>
      </c>
      <c r="K18" s="197">
        <v>45756</v>
      </c>
      <c r="L18" s="117" t="s">
        <v>45</v>
      </c>
      <c r="M18" s="117"/>
      <c r="N18" s="194">
        <v>2</v>
      </c>
      <c r="O18" s="198">
        <v>3</v>
      </c>
    </row>
    <row r="19" spans="1:15" s="82" customFormat="1" ht="57" customHeight="1">
      <c r="A19" s="111">
        <v>190</v>
      </c>
      <c r="B19" s="113" t="s">
        <v>920</v>
      </c>
      <c r="C19" s="118" t="s">
        <v>921</v>
      </c>
      <c r="D19" s="194">
        <v>1</v>
      </c>
      <c r="E19" s="195" t="s">
        <v>1388</v>
      </c>
      <c r="F19" s="195" t="s">
        <v>1389</v>
      </c>
      <c r="G19" s="195" t="s">
        <v>1390</v>
      </c>
      <c r="H19" s="196" t="s">
        <v>1391</v>
      </c>
      <c r="I19" s="199" t="s">
        <v>134</v>
      </c>
      <c r="J19" s="197">
        <v>45751</v>
      </c>
      <c r="K19" s="197">
        <v>45833</v>
      </c>
      <c r="L19" s="117" t="s">
        <v>45</v>
      </c>
      <c r="M19" s="117"/>
      <c r="N19" s="194">
        <v>2</v>
      </c>
      <c r="O19" s="198">
        <v>3</v>
      </c>
    </row>
    <row r="20" spans="1:15" s="82" customFormat="1" ht="57" customHeight="1">
      <c r="A20" s="111">
        <v>191</v>
      </c>
      <c r="B20" s="113" t="s">
        <v>923</v>
      </c>
      <c r="C20" s="118" t="s">
        <v>924</v>
      </c>
      <c r="D20" s="194">
        <v>1</v>
      </c>
      <c r="E20" s="195" t="s">
        <v>1366</v>
      </c>
      <c r="F20" s="195" t="s">
        <v>621</v>
      </c>
      <c r="G20" s="195" t="s">
        <v>1392</v>
      </c>
      <c r="H20" s="196" t="s">
        <v>1393</v>
      </c>
      <c r="I20" s="199" t="s">
        <v>134</v>
      </c>
      <c r="J20" s="197">
        <v>45751</v>
      </c>
      <c r="K20" s="197">
        <v>45751</v>
      </c>
      <c r="L20" s="117" t="s">
        <v>45</v>
      </c>
      <c r="M20" s="117"/>
      <c r="N20" s="194">
        <v>2</v>
      </c>
      <c r="O20" s="198">
        <v>3</v>
      </c>
    </row>
    <row r="21" spans="1:15" s="82" customFormat="1" ht="57" customHeight="1">
      <c r="A21" s="111">
        <v>192</v>
      </c>
      <c r="B21" s="113" t="s">
        <v>925</v>
      </c>
      <c r="C21" s="118" t="s">
        <v>926</v>
      </c>
      <c r="D21" s="194">
        <v>1</v>
      </c>
      <c r="E21" s="195" t="s">
        <v>633</v>
      </c>
      <c r="F21" s="195" t="s">
        <v>1394</v>
      </c>
      <c r="G21" s="195" t="s">
        <v>1395</v>
      </c>
      <c r="H21" s="196" t="s">
        <v>1396</v>
      </c>
      <c r="I21" s="199" t="s">
        <v>134</v>
      </c>
      <c r="J21" s="197">
        <v>45751</v>
      </c>
      <c r="K21" s="197">
        <v>45768</v>
      </c>
      <c r="L21" s="117" t="s">
        <v>45</v>
      </c>
      <c r="M21" s="117"/>
      <c r="N21" s="194">
        <v>2</v>
      </c>
      <c r="O21" s="198">
        <v>3</v>
      </c>
    </row>
    <row r="22" spans="1:15" s="82" customFormat="1" ht="57" customHeight="1">
      <c r="A22" s="111">
        <v>193</v>
      </c>
      <c r="B22" s="113" t="s">
        <v>927</v>
      </c>
      <c r="C22" s="118" t="s">
        <v>928</v>
      </c>
      <c r="D22" s="194">
        <v>1</v>
      </c>
      <c r="E22" s="195" t="s">
        <v>135</v>
      </c>
      <c r="F22" s="195" t="s">
        <v>1329</v>
      </c>
      <c r="G22" s="195" t="s">
        <v>1397</v>
      </c>
      <c r="H22" s="196" t="s">
        <v>1398</v>
      </c>
      <c r="I22" s="199" t="s">
        <v>134</v>
      </c>
      <c r="J22" s="197">
        <v>45751</v>
      </c>
      <c r="K22" s="197">
        <v>45768</v>
      </c>
      <c r="L22" s="117" t="s">
        <v>45</v>
      </c>
      <c r="M22" s="117"/>
      <c r="N22" s="194">
        <v>2</v>
      </c>
      <c r="O22" s="198">
        <v>3</v>
      </c>
    </row>
    <row r="23" spans="1:15" s="82" customFormat="1" ht="57" customHeight="1">
      <c r="A23" s="111">
        <v>194</v>
      </c>
      <c r="B23" s="113" t="s">
        <v>932</v>
      </c>
      <c r="C23" s="118" t="s">
        <v>933</v>
      </c>
      <c r="D23" s="194">
        <v>1</v>
      </c>
      <c r="E23" s="195" t="s">
        <v>1399</v>
      </c>
      <c r="F23" s="195" t="s">
        <v>136</v>
      </c>
      <c r="G23" s="195" t="s">
        <v>1400</v>
      </c>
      <c r="H23" s="196" t="s">
        <v>1401</v>
      </c>
      <c r="I23" s="199" t="s">
        <v>134</v>
      </c>
      <c r="J23" s="197">
        <v>45751</v>
      </c>
      <c r="K23" s="197">
        <v>45751</v>
      </c>
      <c r="L23" s="117" t="s">
        <v>45</v>
      </c>
      <c r="M23" s="117"/>
      <c r="N23" s="194">
        <v>2</v>
      </c>
      <c r="O23" s="198">
        <v>3</v>
      </c>
    </row>
    <row r="24" spans="1:15" s="82" customFormat="1" ht="57" customHeight="1">
      <c r="A24" s="111">
        <v>195</v>
      </c>
      <c r="B24" s="113" t="s">
        <v>936</v>
      </c>
      <c r="C24" s="118" t="s">
        <v>937</v>
      </c>
      <c r="D24" s="194">
        <v>1</v>
      </c>
      <c r="E24" s="195" t="s">
        <v>575</v>
      </c>
      <c r="F24" s="195" t="s">
        <v>580</v>
      </c>
      <c r="G24" s="195" t="s">
        <v>1402</v>
      </c>
      <c r="H24" s="196" t="s">
        <v>1403</v>
      </c>
      <c r="I24" s="199" t="s">
        <v>134</v>
      </c>
      <c r="J24" s="197">
        <v>45751</v>
      </c>
      <c r="K24" s="197">
        <v>45768</v>
      </c>
      <c r="L24" s="117" t="s">
        <v>45</v>
      </c>
      <c r="M24" s="117"/>
      <c r="N24" s="194">
        <v>2</v>
      </c>
      <c r="O24" s="198">
        <v>3</v>
      </c>
    </row>
    <row r="25" spans="1:15" s="82" customFormat="1" ht="57" customHeight="1">
      <c r="A25" s="111">
        <v>196</v>
      </c>
      <c r="B25" s="113" t="s">
        <v>939</v>
      </c>
      <c r="C25" s="118" t="s">
        <v>940</v>
      </c>
      <c r="D25" s="194">
        <v>1</v>
      </c>
      <c r="E25" s="195" t="s">
        <v>575</v>
      </c>
      <c r="F25" s="195" t="s">
        <v>580</v>
      </c>
      <c r="G25" s="195" t="s">
        <v>1402</v>
      </c>
      <c r="H25" s="196" t="s">
        <v>1403</v>
      </c>
      <c r="I25" s="199" t="s">
        <v>134</v>
      </c>
      <c r="J25" s="197">
        <v>45751</v>
      </c>
      <c r="K25" s="197">
        <v>45859</v>
      </c>
      <c r="L25" s="117" t="s">
        <v>45</v>
      </c>
      <c r="M25" s="117"/>
      <c r="N25" s="194">
        <v>2</v>
      </c>
      <c r="O25" s="198">
        <v>3</v>
      </c>
    </row>
    <row r="26" spans="1:15" s="82" customFormat="1" ht="57" customHeight="1">
      <c r="A26" s="111">
        <v>197</v>
      </c>
      <c r="B26" s="113" t="s">
        <v>942</v>
      </c>
      <c r="C26" s="118" t="s">
        <v>943</v>
      </c>
      <c r="D26" s="194">
        <v>1</v>
      </c>
      <c r="E26" s="195" t="s">
        <v>1404</v>
      </c>
      <c r="F26" s="195" t="s">
        <v>716</v>
      </c>
      <c r="G26" s="195" t="s">
        <v>1405</v>
      </c>
      <c r="H26" s="196" t="s">
        <v>1406</v>
      </c>
      <c r="I26" s="199" t="s">
        <v>134</v>
      </c>
      <c r="J26" s="197">
        <v>45751</v>
      </c>
      <c r="K26" s="197">
        <v>45770</v>
      </c>
      <c r="L26" s="117" t="s">
        <v>45</v>
      </c>
      <c r="M26" s="117"/>
      <c r="N26" s="194">
        <v>2</v>
      </c>
      <c r="O26" s="198">
        <v>3</v>
      </c>
    </row>
    <row r="27" spans="1:15" s="82" customFormat="1" ht="57" customHeight="1">
      <c r="A27" s="111">
        <v>198</v>
      </c>
      <c r="B27" s="113" t="s">
        <v>946</v>
      </c>
      <c r="C27" s="118" t="s">
        <v>947</v>
      </c>
      <c r="D27" s="194">
        <v>1</v>
      </c>
      <c r="E27" s="195" t="s">
        <v>1407</v>
      </c>
      <c r="F27" s="195" t="s">
        <v>602</v>
      </c>
      <c r="G27" s="195" t="s">
        <v>1408</v>
      </c>
      <c r="H27" s="196" t="s">
        <v>1409</v>
      </c>
      <c r="I27" s="199" t="s">
        <v>134</v>
      </c>
      <c r="J27" s="197">
        <v>45751</v>
      </c>
      <c r="K27" s="197">
        <v>45751</v>
      </c>
      <c r="L27" s="117" t="s">
        <v>45</v>
      </c>
      <c r="M27" s="117"/>
      <c r="N27" s="194">
        <v>2</v>
      </c>
      <c r="O27" s="198">
        <v>3</v>
      </c>
    </row>
    <row r="28" spans="1:15" s="82" customFormat="1" ht="57" customHeight="1">
      <c r="A28" s="111">
        <v>199</v>
      </c>
      <c r="B28" s="113" t="s">
        <v>948</v>
      </c>
      <c r="C28" s="118" t="s">
        <v>949</v>
      </c>
      <c r="D28" s="194">
        <v>1</v>
      </c>
      <c r="E28" s="195" t="s">
        <v>1410</v>
      </c>
      <c r="F28" s="195" t="s">
        <v>1411</v>
      </c>
      <c r="G28" s="195" t="s">
        <v>1412</v>
      </c>
      <c r="H28" s="196" t="s">
        <v>1413</v>
      </c>
      <c r="I28" s="199" t="s">
        <v>134</v>
      </c>
      <c r="J28" s="197">
        <v>45751</v>
      </c>
      <c r="K28" s="197">
        <v>45770</v>
      </c>
      <c r="L28" s="117" t="s">
        <v>45</v>
      </c>
      <c r="M28" s="117"/>
      <c r="N28" s="194">
        <v>2</v>
      </c>
      <c r="O28" s="198">
        <v>3</v>
      </c>
    </row>
    <row r="29" spans="1:15" s="82" customFormat="1" ht="57" customHeight="1">
      <c r="A29" s="111">
        <v>200</v>
      </c>
      <c r="B29" s="113" t="s">
        <v>953</v>
      </c>
      <c r="C29" s="118" t="s">
        <v>954</v>
      </c>
      <c r="D29" s="194">
        <v>1</v>
      </c>
      <c r="E29" s="195" t="s">
        <v>1414</v>
      </c>
      <c r="F29" s="195" t="s">
        <v>579</v>
      </c>
      <c r="G29" s="195" t="s">
        <v>1415</v>
      </c>
      <c r="H29" s="196" t="s">
        <v>1416</v>
      </c>
      <c r="I29" s="199" t="s">
        <v>134</v>
      </c>
      <c r="J29" s="197">
        <v>45751</v>
      </c>
      <c r="K29" s="197">
        <v>45891</v>
      </c>
      <c r="L29" s="117" t="s">
        <v>45</v>
      </c>
      <c r="M29" s="117"/>
      <c r="N29" s="194">
        <v>2</v>
      </c>
      <c r="O29" s="198">
        <v>3</v>
      </c>
    </row>
    <row r="30" spans="1:15" s="82" customFormat="1" ht="57" customHeight="1">
      <c r="A30" s="111">
        <v>201</v>
      </c>
      <c r="B30" s="113" t="s">
        <v>957</v>
      </c>
      <c r="C30" s="118" t="s">
        <v>958</v>
      </c>
      <c r="D30" s="194">
        <v>1</v>
      </c>
      <c r="E30" s="195" t="s">
        <v>583</v>
      </c>
      <c r="F30" s="195" t="s">
        <v>581</v>
      </c>
      <c r="G30" s="195" t="s">
        <v>1417</v>
      </c>
      <c r="H30" s="196" t="s">
        <v>1418</v>
      </c>
      <c r="I30" s="199" t="s">
        <v>134</v>
      </c>
      <c r="J30" s="197">
        <v>45751</v>
      </c>
      <c r="K30" s="197">
        <v>45770</v>
      </c>
      <c r="L30" s="117" t="s">
        <v>45</v>
      </c>
      <c r="M30" s="117"/>
      <c r="N30" s="194">
        <v>2</v>
      </c>
      <c r="O30" s="198">
        <v>3</v>
      </c>
    </row>
    <row r="31" spans="1:15" s="82" customFormat="1" ht="57" customHeight="1">
      <c r="A31" s="111">
        <v>202</v>
      </c>
      <c r="B31" s="113" t="s">
        <v>959</v>
      </c>
      <c r="C31" s="118" t="s">
        <v>960</v>
      </c>
      <c r="D31" s="194">
        <v>1</v>
      </c>
      <c r="E31" s="195" t="s">
        <v>1419</v>
      </c>
      <c r="F31" s="195" t="s">
        <v>588</v>
      </c>
      <c r="G31" s="195" t="s">
        <v>1346</v>
      </c>
      <c r="H31" s="196" t="s">
        <v>1420</v>
      </c>
      <c r="I31" s="199" t="s">
        <v>134</v>
      </c>
      <c r="J31" s="197">
        <v>45751</v>
      </c>
      <c r="K31" s="197">
        <v>45827</v>
      </c>
      <c r="L31" s="117" t="s">
        <v>45</v>
      </c>
      <c r="M31" s="117"/>
      <c r="N31" s="194">
        <v>2</v>
      </c>
      <c r="O31" s="198">
        <v>3</v>
      </c>
    </row>
    <row r="32" spans="1:15" s="82" customFormat="1" ht="57" customHeight="1">
      <c r="A32" s="111">
        <v>203</v>
      </c>
      <c r="B32" s="113" t="s">
        <v>963</v>
      </c>
      <c r="C32" s="118" t="s">
        <v>964</v>
      </c>
      <c r="D32" s="194">
        <v>1</v>
      </c>
      <c r="E32" s="195" t="s">
        <v>1419</v>
      </c>
      <c r="F32" s="195" t="s">
        <v>588</v>
      </c>
      <c r="G32" s="195" t="s">
        <v>1346</v>
      </c>
      <c r="H32" s="196" t="s">
        <v>1420</v>
      </c>
      <c r="I32" s="199" t="s">
        <v>134</v>
      </c>
      <c r="J32" s="197">
        <v>45751</v>
      </c>
      <c r="K32" s="197">
        <v>45770</v>
      </c>
      <c r="L32" s="117" t="s">
        <v>45</v>
      </c>
      <c r="M32" s="117"/>
      <c r="N32" s="194">
        <v>2</v>
      </c>
      <c r="O32" s="198">
        <v>3</v>
      </c>
    </row>
    <row r="33" spans="1:15" s="82" customFormat="1" ht="57" customHeight="1">
      <c r="A33" s="111">
        <v>204</v>
      </c>
      <c r="B33" s="113" t="s">
        <v>967</v>
      </c>
      <c r="C33" s="118" t="s">
        <v>968</v>
      </c>
      <c r="D33" s="194">
        <v>1</v>
      </c>
      <c r="E33" s="195" t="s">
        <v>610</v>
      </c>
      <c r="F33" s="195" t="s">
        <v>1421</v>
      </c>
      <c r="G33" s="195" t="s">
        <v>1422</v>
      </c>
      <c r="H33" s="196" t="s">
        <v>1423</v>
      </c>
      <c r="I33" s="199" t="s">
        <v>134</v>
      </c>
      <c r="J33" s="197">
        <v>45751</v>
      </c>
      <c r="K33" s="197">
        <v>45829</v>
      </c>
      <c r="L33" s="117" t="s">
        <v>45</v>
      </c>
      <c r="M33" s="117"/>
      <c r="N33" s="194">
        <v>2</v>
      </c>
      <c r="O33" s="198">
        <v>3</v>
      </c>
    </row>
    <row r="34" spans="1:15" s="82" customFormat="1" ht="57" customHeight="1">
      <c r="A34" s="111">
        <v>205</v>
      </c>
      <c r="B34" s="113" t="s">
        <v>969</v>
      </c>
      <c r="C34" s="118" t="s">
        <v>970</v>
      </c>
      <c r="D34" s="194">
        <v>1</v>
      </c>
      <c r="E34" s="195" t="s">
        <v>1424</v>
      </c>
      <c r="F34" s="195" t="s">
        <v>576</v>
      </c>
      <c r="G34" s="195" t="s">
        <v>1303</v>
      </c>
      <c r="H34" s="196" t="s">
        <v>1425</v>
      </c>
      <c r="I34" s="199" t="s">
        <v>134</v>
      </c>
      <c r="J34" s="197">
        <v>45751</v>
      </c>
      <c r="K34" s="197">
        <v>45800</v>
      </c>
      <c r="L34" s="117" t="s">
        <v>45</v>
      </c>
      <c r="M34" s="117"/>
      <c r="N34" s="194">
        <v>2</v>
      </c>
      <c r="O34" s="198">
        <v>3</v>
      </c>
    </row>
    <row r="35" spans="1:15" s="82" customFormat="1" ht="57" customHeight="1">
      <c r="A35" s="111">
        <v>206</v>
      </c>
      <c r="B35" s="113" t="s">
        <v>972</v>
      </c>
      <c r="C35" s="118" t="s">
        <v>973</v>
      </c>
      <c r="D35" s="194">
        <v>1</v>
      </c>
      <c r="E35" s="195" t="s">
        <v>591</v>
      </c>
      <c r="F35" s="195" t="s">
        <v>1054</v>
      </c>
      <c r="G35" s="195" t="s">
        <v>1426</v>
      </c>
      <c r="H35" s="196" t="s">
        <v>1427</v>
      </c>
      <c r="I35" s="199" t="s">
        <v>134</v>
      </c>
      <c r="J35" s="197">
        <v>45751</v>
      </c>
      <c r="K35" s="197">
        <v>45751</v>
      </c>
      <c r="L35" s="117" t="s">
        <v>45</v>
      </c>
      <c r="M35" s="117"/>
      <c r="N35" s="194">
        <v>2</v>
      </c>
      <c r="O35" s="198">
        <v>3</v>
      </c>
    </row>
    <row r="36" spans="1:15" s="82" customFormat="1" ht="57" customHeight="1">
      <c r="A36" s="111">
        <v>207</v>
      </c>
      <c r="B36" s="113" t="s">
        <v>974</v>
      </c>
      <c r="C36" s="118" t="s">
        <v>975</v>
      </c>
      <c r="D36" s="194">
        <v>1</v>
      </c>
      <c r="E36" s="195" t="s">
        <v>655</v>
      </c>
      <c r="F36" s="195" t="s">
        <v>1428</v>
      </c>
      <c r="G36" s="195" t="s">
        <v>1429</v>
      </c>
      <c r="H36" s="196" t="s">
        <v>1430</v>
      </c>
      <c r="I36" s="199" t="s">
        <v>134</v>
      </c>
      <c r="J36" s="197">
        <v>45751</v>
      </c>
      <c r="K36" s="197">
        <v>45826</v>
      </c>
      <c r="L36" s="117" t="s">
        <v>45</v>
      </c>
      <c r="M36" s="117"/>
      <c r="N36" s="194">
        <v>2</v>
      </c>
      <c r="O36" s="198">
        <v>3</v>
      </c>
    </row>
    <row r="37" spans="1:15" s="82" customFormat="1" ht="57" customHeight="1">
      <c r="A37" s="111">
        <v>208</v>
      </c>
      <c r="B37" s="113" t="s">
        <v>976</v>
      </c>
      <c r="C37" s="118" t="s">
        <v>977</v>
      </c>
      <c r="D37" s="194">
        <v>1</v>
      </c>
      <c r="E37" s="195" t="s">
        <v>895</v>
      </c>
      <c r="F37" s="195" t="s">
        <v>582</v>
      </c>
      <c r="G37" s="195" t="s">
        <v>1431</v>
      </c>
      <c r="H37" s="196" t="s">
        <v>1432</v>
      </c>
      <c r="I37" s="199" t="s">
        <v>134</v>
      </c>
      <c r="J37" s="197">
        <v>45751</v>
      </c>
      <c r="K37" s="197">
        <v>45770</v>
      </c>
      <c r="L37" s="117" t="s">
        <v>45</v>
      </c>
      <c r="M37" s="117"/>
      <c r="N37" s="194">
        <v>2</v>
      </c>
      <c r="O37" s="198">
        <v>3</v>
      </c>
    </row>
    <row r="38" spans="1:15" s="82" customFormat="1" ht="57" customHeight="1">
      <c r="A38" s="111">
        <v>209</v>
      </c>
      <c r="B38" s="113" t="s">
        <v>980</v>
      </c>
      <c r="C38" s="118" t="s">
        <v>981</v>
      </c>
      <c r="D38" s="194">
        <v>1</v>
      </c>
      <c r="E38" s="195" t="s">
        <v>631</v>
      </c>
      <c r="F38" s="195" t="s">
        <v>1433</v>
      </c>
      <c r="G38" s="195" t="s">
        <v>1434</v>
      </c>
      <c r="H38" s="196" t="s">
        <v>1435</v>
      </c>
      <c r="I38" s="199" t="s">
        <v>134</v>
      </c>
      <c r="J38" s="197">
        <v>45751</v>
      </c>
      <c r="K38" s="197">
        <v>45770</v>
      </c>
      <c r="L38" s="117" t="s">
        <v>45</v>
      </c>
      <c r="M38" s="117"/>
      <c r="N38" s="194">
        <v>2</v>
      </c>
      <c r="O38" s="198">
        <v>3</v>
      </c>
    </row>
    <row r="39" spans="1:15" s="82" customFormat="1" ht="57" customHeight="1">
      <c r="A39" s="111">
        <v>210</v>
      </c>
      <c r="B39" s="113" t="s">
        <v>983</v>
      </c>
      <c r="C39" s="118" t="s">
        <v>984</v>
      </c>
      <c r="D39" s="194">
        <v>1</v>
      </c>
      <c r="E39" s="195" t="s">
        <v>682</v>
      </c>
      <c r="F39" s="195" t="s">
        <v>1436</v>
      </c>
      <c r="G39" s="195" t="s">
        <v>1437</v>
      </c>
      <c r="H39" s="196" t="s">
        <v>1438</v>
      </c>
      <c r="I39" s="199" t="s">
        <v>134</v>
      </c>
      <c r="J39" s="197">
        <v>45751</v>
      </c>
      <c r="K39" s="197">
        <v>45800</v>
      </c>
      <c r="L39" s="117" t="s">
        <v>45</v>
      </c>
      <c r="M39" s="117"/>
      <c r="N39" s="194">
        <v>2</v>
      </c>
      <c r="O39" s="198">
        <v>3</v>
      </c>
    </row>
    <row r="40" spans="1:15" s="82" customFormat="1" ht="57" customHeight="1">
      <c r="A40" s="111">
        <v>211</v>
      </c>
      <c r="B40" s="113" t="s">
        <v>987</v>
      </c>
      <c r="C40" s="118" t="s">
        <v>988</v>
      </c>
      <c r="D40" s="194">
        <v>1</v>
      </c>
      <c r="E40" s="195" t="s">
        <v>705</v>
      </c>
      <c r="F40" s="195" t="s">
        <v>1358</v>
      </c>
      <c r="G40" s="195" t="s">
        <v>1271</v>
      </c>
      <c r="H40" s="196" t="s">
        <v>1439</v>
      </c>
      <c r="I40" s="199" t="s">
        <v>134</v>
      </c>
      <c r="J40" s="197">
        <v>45754</v>
      </c>
      <c r="K40" s="197">
        <v>45863</v>
      </c>
      <c r="L40" s="117" t="s">
        <v>45</v>
      </c>
      <c r="M40" s="117"/>
      <c r="N40" s="194">
        <v>2</v>
      </c>
      <c r="O40" s="198">
        <v>3</v>
      </c>
    </row>
    <row r="41" spans="1:15" s="82" customFormat="1" ht="57" customHeight="1">
      <c r="A41" s="111">
        <v>212</v>
      </c>
      <c r="B41" s="113" t="s">
        <v>991</v>
      </c>
      <c r="C41" s="118" t="s">
        <v>992</v>
      </c>
      <c r="D41" s="194">
        <v>1</v>
      </c>
      <c r="E41" s="195" t="s">
        <v>593</v>
      </c>
      <c r="F41" s="195" t="s">
        <v>1440</v>
      </c>
      <c r="G41" s="195" t="s">
        <v>1441</v>
      </c>
      <c r="H41" s="196" t="s">
        <v>1442</v>
      </c>
      <c r="I41" s="199" t="s">
        <v>134</v>
      </c>
      <c r="J41" s="197">
        <v>45754</v>
      </c>
      <c r="K41" s="197">
        <v>45768</v>
      </c>
      <c r="L41" s="117" t="s">
        <v>45</v>
      </c>
      <c r="M41" s="117"/>
      <c r="N41" s="194">
        <v>2</v>
      </c>
      <c r="O41" s="198">
        <v>3</v>
      </c>
    </row>
    <row r="42" spans="1:15" s="82" customFormat="1" ht="57" customHeight="1">
      <c r="A42" s="111">
        <v>213</v>
      </c>
      <c r="B42" s="113" t="s">
        <v>993</v>
      </c>
      <c r="C42" s="118" t="s">
        <v>994</v>
      </c>
      <c r="D42" s="194">
        <v>1</v>
      </c>
      <c r="E42" s="195" t="s">
        <v>666</v>
      </c>
      <c r="F42" s="195" t="s">
        <v>1343</v>
      </c>
      <c r="G42" s="195" t="s">
        <v>1443</v>
      </c>
      <c r="H42" s="196" t="s">
        <v>1444</v>
      </c>
      <c r="I42" s="199" t="s">
        <v>134</v>
      </c>
      <c r="J42" s="197">
        <v>45754</v>
      </c>
      <c r="K42" s="197">
        <v>45854</v>
      </c>
      <c r="L42" s="117" t="s">
        <v>45</v>
      </c>
      <c r="M42" s="117"/>
      <c r="N42" s="194">
        <v>2</v>
      </c>
      <c r="O42" s="198">
        <v>3</v>
      </c>
    </row>
    <row r="43" spans="1:15" s="82" customFormat="1" ht="57" customHeight="1">
      <c r="A43" s="111">
        <v>214</v>
      </c>
      <c r="B43" s="113" t="s">
        <v>995</v>
      </c>
      <c r="C43" s="118" t="s">
        <v>996</v>
      </c>
      <c r="D43" s="194">
        <v>1</v>
      </c>
      <c r="E43" s="195" t="s">
        <v>566</v>
      </c>
      <c r="F43" s="195" t="s">
        <v>566</v>
      </c>
      <c r="G43" s="195" t="s">
        <v>1445</v>
      </c>
      <c r="H43" s="196" t="s">
        <v>1446</v>
      </c>
      <c r="I43" s="199" t="s">
        <v>134</v>
      </c>
      <c r="J43" s="197">
        <v>45754</v>
      </c>
      <c r="K43" s="197">
        <v>45855</v>
      </c>
      <c r="L43" s="117" t="s">
        <v>45</v>
      </c>
      <c r="M43" s="117"/>
      <c r="N43" s="194">
        <v>2</v>
      </c>
      <c r="O43" s="198">
        <v>3</v>
      </c>
    </row>
    <row r="44" spans="1:15" s="82" customFormat="1" ht="57" customHeight="1">
      <c r="A44" s="111">
        <v>215</v>
      </c>
      <c r="B44" s="113" t="s">
        <v>997</v>
      </c>
      <c r="C44" s="118" t="s">
        <v>998</v>
      </c>
      <c r="D44" s="194">
        <v>1</v>
      </c>
      <c r="E44" s="195" t="s">
        <v>1447</v>
      </c>
      <c r="F44" s="195" t="s">
        <v>1448</v>
      </c>
      <c r="G44" s="195" t="s">
        <v>1118</v>
      </c>
      <c r="H44" s="196" t="s">
        <v>1449</v>
      </c>
      <c r="I44" s="199" t="s">
        <v>134</v>
      </c>
      <c r="J44" s="197">
        <v>45754</v>
      </c>
      <c r="K44" s="197">
        <v>45800</v>
      </c>
      <c r="L44" s="117" t="s">
        <v>45</v>
      </c>
      <c r="M44" s="117"/>
      <c r="N44" s="194">
        <v>2</v>
      </c>
      <c r="O44" s="198">
        <v>3</v>
      </c>
    </row>
    <row r="45" spans="1:15" s="82" customFormat="1" ht="57" customHeight="1">
      <c r="A45" s="111">
        <v>216</v>
      </c>
      <c r="B45" s="113" t="s">
        <v>1000</v>
      </c>
      <c r="C45" s="118" t="s">
        <v>1001</v>
      </c>
      <c r="D45" s="194">
        <v>1</v>
      </c>
      <c r="E45" s="195" t="s">
        <v>716</v>
      </c>
      <c r="F45" s="195" t="s">
        <v>1302</v>
      </c>
      <c r="G45" s="195" t="s">
        <v>1450</v>
      </c>
      <c r="H45" s="196" t="s">
        <v>1451</v>
      </c>
      <c r="I45" s="199" t="s">
        <v>134</v>
      </c>
      <c r="J45" s="197">
        <v>45754</v>
      </c>
      <c r="K45" s="197">
        <v>45769</v>
      </c>
      <c r="L45" s="117" t="s">
        <v>45</v>
      </c>
      <c r="M45" s="117"/>
      <c r="N45" s="194">
        <v>2</v>
      </c>
      <c r="O45" s="198">
        <v>3</v>
      </c>
    </row>
    <row r="46" spans="1:15" s="82" customFormat="1" ht="57" customHeight="1">
      <c r="A46" s="111">
        <v>217</v>
      </c>
      <c r="B46" s="113" t="s">
        <v>1003</v>
      </c>
      <c r="C46" s="118" t="s">
        <v>1004</v>
      </c>
      <c r="D46" s="194">
        <v>1</v>
      </c>
      <c r="E46" s="195" t="s">
        <v>1353</v>
      </c>
      <c r="F46" s="195" t="s">
        <v>1452</v>
      </c>
      <c r="G46" s="195" t="s">
        <v>1453</v>
      </c>
      <c r="H46" s="196" t="s">
        <v>1454</v>
      </c>
      <c r="I46" s="199" t="s">
        <v>134</v>
      </c>
      <c r="J46" s="197">
        <v>45754</v>
      </c>
      <c r="K46" s="197">
        <v>45769</v>
      </c>
      <c r="L46" s="117" t="s">
        <v>45</v>
      </c>
      <c r="M46" s="117"/>
      <c r="N46" s="194">
        <v>2</v>
      </c>
      <c r="O46" s="198">
        <v>3</v>
      </c>
    </row>
    <row r="47" spans="1:15" s="82" customFormat="1" ht="57" customHeight="1">
      <c r="A47" s="111">
        <v>218</v>
      </c>
      <c r="B47" s="113" t="s">
        <v>1006</v>
      </c>
      <c r="C47" s="118" t="s">
        <v>1007</v>
      </c>
      <c r="D47" s="194">
        <v>1</v>
      </c>
      <c r="E47" s="195" t="s">
        <v>1455</v>
      </c>
      <c r="F47" s="195" t="s">
        <v>757</v>
      </c>
      <c r="G47" s="195" t="s">
        <v>1456</v>
      </c>
      <c r="H47" s="196" t="s">
        <v>1457</v>
      </c>
      <c r="I47" s="199" t="s">
        <v>134</v>
      </c>
      <c r="J47" s="197">
        <v>45754</v>
      </c>
      <c r="K47" s="197">
        <v>45769</v>
      </c>
      <c r="L47" s="117" t="s">
        <v>45</v>
      </c>
      <c r="M47" s="117"/>
      <c r="N47" s="194">
        <v>2</v>
      </c>
      <c r="O47" s="198">
        <v>3</v>
      </c>
    </row>
    <row r="48" spans="1:15" s="82" customFormat="1" ht="57" customHeight="1">
      <c r="A48" s="111">
        <v>219</v>
      </c>
      <c r="B48" s="113" t="s">
        <v>1010</v>
      </c>
      <c r="C48" s="118" t="s">
        <v>1011</v>
      </c>
      <c r="D48" s="194">
        <v>1</v>
      </c>
      <c r="E48" s="195" t="s">
        <v>1458</v>
      </c>
      <c r="F48" s="195" t="s">
        <v>1459</v>
      </c>
      <c r="G48" s="195" t="s">
        <v>1460</v>
      </c>
      <c r="H48" s="196" t="s">
        <v>1461</v>
      </c>
      <c r="I48" s="199" t="s">
        <v>134</v>
      </c>
      <c r="J48" s="197">
        <v>45754</v>
      </c>
      <c r="K48" s="197">
        <v>45769</v>
      </c>
      <c r="L48" s="117" t="s">
        <v>45</v>
      </c>
      <c r="M48" s="117"/>
      <c r="N48" s="194">
        <v>2</v>
      </c>
      <c r="O48" s="198">
        <v>3</v>
      </c>
    </row>
    <row r="49" spans="1:15" s="82" customFormat="1" ht="57" customHeight="1">
      <c r="A49" s="111">
        <v>220</v>
      </c>
      <c r="B49" s="113" t="s">
        <v>1013</v>
      </c>
      <c r="C49" s="118" t="s">
        <v>1014</v>
      </c>
      <c r="D49" s="194">
        <v>1</v>
      </c>
      <c r="E49" s="195" t="s">
        <v>1462</v>
      </c>
      <c r="F49" s="195" t="s">
        <v>631</v>
      </c>
      <c r="G49" s="195" t="s">
        <v>1463</v>
      </c>
      <c r="H49" s="196" t="s">
        <v>1464</v>
      </c>
      <c r="I49" s="199" t="s">
        <v>134</v>
      </c>
      <c r="J49" s="197">
        <v>45754</v>
      </c>
      <c r="K49" s="197">
        <v>45800</v>
      </c>
      <c r="L49" s="117" t="s">
        <v>45</v>
      </c>
      <c r="M49" s="117"/>
      <c r="N49" s="194">
        <v>2</v>
      </c>
      <c r="O49" s="198">
        <v>3</v>
      </c>
    </row>
    <row r="50" spans="1:15" s="82" customFormat="1" ht="57" customHeight="1">
      <c r="A50" s="111">
        <v>221</v>
      </c>
      <c r="B50" s="113" t="s">
        <v>1015</v>
      </c>
      <c r="C50" s="118" t="s">
        <v>1016</v>
      </c>
      <c r="D50" s="194">
        <v>1</v>
      </c>
      <c r="E50" s="195" t="s">
        <v>1362</v>
      </c>
      <c r="F50" s="195" t="s">
        <v>757</v>
      </c>
      <c r="G50" s="195" t="s">
        <v>1465</v>
      </c>
      <c r="H50" s="196" t="s">
        <v>1466</v>
      </c>
      <c r="I50" s="199" t="s">
        <v>134</v>
      </c>
      <c r="J50" s="197">
        <v>45754</v>
      </c>
      <c r="K50" s="197">
        <v>45769</v>
      </c>
      <c r="L50" s="117" t="s">
        <v>45</v>
      </c>
      <c r="M50" s="117"/>
      <c r="N50" s="194">
        <v>2</v>
      </c>
      <c r="O50" s="198">
        <v>3</v>
      </c>
    </row>
    <row r="51" spans="1:15" s="82" customFormat="1" ht="57" customHeight="1">
      <c r="A51" s="111">
        <v>222</v>
      </c>
      <c r="B51" s="113" t="s">
        <v>1019</v>
      </c>
      <c r="C51" s="118" t="s">
        <v>1020</v>
      </c>
      <c r="D51" s="194">
        <v>1</v>
      </c>
      <c r="E51" s="195" t="s">
        <v>682</v>
      </c>
      <c r="F51" s="195" t="s">
        <v>955</v>
      </c>
      <c r="G51" s="195" t="s">
        <v>1350</v>
      </c>
      <c r="H51" s="196" t="s">
        <v>1467</v>
      </c>
      <c r="I51" s="199" t="s">
        <v>134</v>
      </c>
      <c r="J51" s="197">
        <v>45754</v>
      </c>
      <c r="K51" s="197">
        <v>45770</v>
      </c>
      <c r="L51" s="117" t="s">
        <v>45</v>
      </c>
      <c r="M51" s="117"/>
      <c r="N51" s="194">
        <v>2</v>
      </c>
      <c r="O51" s="198">
        <v>3</v>
      </c>
    </row>
    <row r="52" spans="1:15" s="82" customFormat="1" ht="57" customHeight="1">
      <c r="A52" s="111">
        <v>223</v>
      </c>
      <c r="B52" s="113" t="s">
        <v>1023</v>
      </c>
      <c r="C52" s="118" t="s">
        <v>1024</v>
      </c>
      <c r="D52" s="194">
        <v>1</v>
      </c>
      <c r="E52" s="195" t="s">
        <v>1468</v>
      </c>
      <c r="F52" s="195" t="s">
        <v>616</v>
      </c>
      <c r="G52" s="195" t="s">
        <v>1469</v>
      </c>
      <c r="H52" s="196" t="s">
        <v>1470</v>
      </c>
      <c r="I52" s="199" t="s">
        <v>134</v>
      </c>
      <c r="J52" s="197">
        <v>45754</v>
      </c>
      <c r="K52" s="197">
        <v>45800</v>
      </c>
      <c r="L52" s="117" t="s">
        <v>45</v>
      </c>
      <c r="M52" s="117"/>
      <c r="N52" s="194">
        <v>2</v>
      </c>
      <c r="O52" s="198">
        <v>3</v>
      </c>
    </row>
    <row r="53" spans="1:15" s="82" customFormat="1" ht="57" customHeight="1">
      <c r="A53" s="111">
        <v>224</v>
      </c>
      <c r="B53" s="113" t="s">
        <v>1026</v>
      </c>
      <c r="C53" s="118" t="s">
        <v>1027</v>
      </c>
      <c r="D53" s="194">
        <v>1</v>
      </c>
      <c r="E53" s="195" t="s">
        <v>1239</v>
      </c>
      <c r="F53" s="195" t="s">
        <v>585</v>
      </c>
      <c r="G53" s="195" t="s">
        <v>1471</v>
      </c>
      <c r="H53" s="196" t="s">
        <v>1472</v>
      </c>
      <c r="I53" s="199" t="s">
        <v>134</v>
      </c>
      <c r="J53" s="197">
        <v>45755</v>
      </c>
      <c r="K53" s="197">
        <v>45954</v>
      </c>
      <c r="L53" s="117" t="s">
        <v>45</v>
      </c>
      <c r="M53" s="117"/>
      <c r="N53" s="194">
        <v>2</v>
      </c>
      <c r="O53" s="198">
        <v>3</v>
      </c>
    </row>
    <row r="54" spans="1:15" s="82" customFormat="1" ht="57" customHeight="1">
      <c r="A54" s="111">
        <v>225</v>
      </c>
      <c r="B54" s="113" t="s">
        <v>1031</v>
      </c>
      <c r="C54" s="118" t="s">
        <v>1032</v>
      </c>
      <c r="D54" s="194">
        <v>1</v>
      </c>
      <c r="E54" s="195" t="s">
        <v>1239</v>
      </c>
      <c r="F54" s="195" t="s">
        <v>585</v>
      </c>
      <c r="G54" s="195" t="s">
        <v>1471</v>
      </c>
      <c r="H54" s="196" t="s">
        <v>1472</v>
      </c>
      <c r="I54" s="199" t="s">
        <v>134</v>
      </c>
      <c r="J54" s="197">
        <v>45755</v>
      </c>
      <c r="K54" s="197">
        <v>45756</v>
      </c>
      <c r="L54" s="117" t="s">
        <v>45</v>
      </c>
      <c r="M54" s="117"/>
      <c r="N54" s="194">
        <v>2</v>
      </c>
      <c r="O54" s="198">
        <v>3</v>
      </c>
    </row>
    <row r="55" spans="1:15" s="82" customFormat="1" ht="57" customHeight="1">
      <c r="A55" s="111">
        <v>226</v>
      </c>
      <c r="B55" s="113" t="s">
        <v>1035</v>
      </c>
      <c r="C55" s="118" t="s">
        <v>1036</v>
      </c>
      <c r="D55" s="194">
        <v>1</v>
      </c>
      <c r="E55" s="195" t="s">
        <v>1473</v>
      </c>
      <c r="F55" s="195" t="s">
        <v>1474</v>
      </c>
      <c r="G55" s="195" t="s">
        <v>1475</v>
      </c>
      <c r="H55" s="196" t="s">
        <v>1476</v>
      </c>
      <c r="I55" s="199" t="s">
        <v>134</v>
      </c>
      <c r="J55" s="197">
        <v>45755</v>
      </c>
      <c r="K55" s="197">
        <v>45756</v>
      </c>
      <c r="L55" s="117" t="s">
        <v>45</v>
      </c>
      <c r="M55" s="117"/>
      <c r="N55" s="194">
        <v>2</v>
      </c>
      <c r="O55" s="198">
        <v>3</v>
      </c>
    </row>
    <row r="56" spans="1:15" s="82" customFormat="1" ht="57" customHeight="1">
      <c r="A56" s="111">
        <v>227</v>
      </c>
      <c r="B56" s="113" t="s">
        <v>1039</v>
      </c>
      <c r="C56" s="118" t="s">
        <v>1040</v>
      </c>
      <c r="D56" s="194">
        <v>1</v>
      </c>
      <c r="E56" s="195" t="s">
        <v>1477</v>
      </c>
      <c r="F56" s="195" t="s">
        <v>618</v>
      </c>
      <c r="G56" s="195" t="s">
        <v>1332</v>
      </c>
      <c r="H56" s="196" t="s">
        <v>1478</v>
      </c>
      <c r="I56" s="199" t="s">
        <v>134</v>
      </c>
      <c r="J56" s="197">
        <v>45755</v>
      </c>
      <c r="K56" s="197">
        <v>45756</v>
      </c>
      <c r="L56" s="117" t="s">
        <v>45</v>
      </c>
      <c r="M56" s="117"/>
      <c r="N56" s="194">
        <v>2</v>
      </c>
      <c r="O56" s="198">
        <v>3</v>
      </c>
    </row>
    <row r="57" spans="1:15" s="82" customFormat="1" ht="57" customHeight="1">
      <c r="A57" s="111">
        <v>228</v>
      </c>
      <c r="B57" s="113" t="s">
        <v>1041</v>
      </c>
      <c r="C57" s="118" t="s">
        <v>1042</v>
      </c>
      <c r="D57" s="194">
        <v>1</v>
      </c>
      <c r="E57" s="195" t="s">
        <v>579</v>
      </c>
      <c r="F57" s="195" t="s">
        <v>1479</v>
      </c>
      <c r="G57" s="195" t="s">
        <v>1370</v>
      </c>
      <c r="H57" s="196" t="s">
        <v>1480</v>
      </c>
      <c r="I57" s="199" t="s">
        <v>134</v>
      </c>
      <c r="J57" s="197">
        <v>45757</v>
      </c>
      <c r="K57" s="197">
        <v>45922</v>
      </c>
      <c r="L57" s="117" t="s">
        <v>45</v>
      </c>
      <c r="M57" s="117"/>
      <c r="N57" s="194">
        <v>2</v>
      </c>
      <c r="O57" s="198">
        <v>3</v>
      </c>
    </row>
    <row r="58" spans="1:15" s="82" customFormat="1" ht="57" customHeight="1">
      <c r="A58" s="111">
        <v>229</v>
      </c>
      <c r="B58" s="113" t="s">
        <v>1045</v>
      </c>
      <c r="C58" s="118" t="s">
        <v>1046</v>
      </c>
      <c r="D58" s="194">
        <v>1</v>
      </c>
      <c r="E58" s="195" t="s">
        <v>579</v>
      </c>
      <c r="F58" s="195" t="s">
        <v>1479</v>
      </c>
      <c r="G58" s="195" t="s">
        <v>1370</v>
      </c>
      <c r="H58" s="196" t="s">
        <v>1480</v>
      </c>
      <c r="I58" s="199" t="s">
        <v>134</v>
      </c>
      <c r="J58" s="197">
        <v>45757</v>
      </c>
      <c r="K58" s="197">
        <v>45922</v>
      </c>
      <c r="L58" s="117" t="s">
        <v>45</v>
      </c>
      <c r="M58" s="117"/>
      <c r="N58" s="194">
        <v>2</v>
      </c>
      <c r="O58" s="198">
        <v>3</v>
      </c>
    </row>
    <row r="59" spans="1:15" s="82" customFormat="1" ht="57" customHeight="1">
      <c r="A59" s="111">
        <v>230</v>
      </c>
      <c r="B59" s="113" t="s">
        <v>1049</v>
      </c>
      <c r="C59" s="118" t="s">
        <v>1050</v>
      </c>
      <c r="D59" s="194">
        <v>1</v>
      </c>
      <c r="E59" s="195" t="s">
        <v>1481</v>
      </c>
      <c r="F59" s="195" t="s">
        <v>705</v>
      </c>
      <c r="G59" s="195" t="s">
        <v>1369</v>
      </c>
      <c r="H59" s="196" t="s">
        <v>1482</v>
      </c>
      <c r="I59" s="199" t="s">
        <v>134</v>
      </c>
      <c r="J59" s="197">
        <v>45769</v>
      </c>
      <c r="K59" s="197">
        <v>45769</v>
      </c>
      <c r="L59" s="117" t="s">
        <v>45</v>
      </c>
      <c r="M59" s="117"/>
      <c r="N59" s="194">
        <v>2</v>
      </c>
      <c r="O59" s="198">
        <v>3</v>
      </c>
    </row>
    <row r="60" spans="1:15" s="82" customFormat="1" ht="57" customHeight="1">
      <c r="A60" s="111">
        <v>231</v>
      </c>
      <c r="B60" s="113" t="s">
        <v>1052</v>
      </c>
      <c r="C60" s="118" t="s">
        <v>1053</v>
      </c>
      <c r="D60" s="194">
        <v>1</v>
      </c>
      <c r="E60" s="195" t="s">
        <v>1483</v>
      </c>
      <c r="F60" s="195" t="s">
        <v>1484</v>
      </c>
      <c r="G60" s="195" t="s">
        <v>1485</v>
      </c>
      <c r="H60" s="196" t="s">
        <v>1486</v>
      </c>
      <c r="I60" s="199" t="s">
        <v>134</v>
      </c>
      <c r="J60" s="197">
        <v>45770</v>
      </c>
      <c r="K60" s="197">
        <v>45770</v>
      </c>
      <c r="L60" s="117" t="s">
        <v>45</v>
      </c>
      <c r="M60" s="117"/>
      <c r="N60" s="194">
        <v>2</v>
      </c>
      <c r="O60" s="198">
        <v>3</v>
      </c>
    </row>
    <row r="61" spans="1:15" s="82" customFormat="1" ht="57" customHeight="1">
      <c r="A61" s="111">
        <v>232</v>
      </c>
      <c r="B61" s="113" t="s">
        <v>1056</v>
      </c>
      <c r="C61" s="118" t="s">
        <v>1057</v>
      </c>
      <c r="D61" s="194">
        <v>1</v>
      </c>
      <c r="E61" s="195" t="s">
        <v>135</v>
      </c>
      <c r="F61" s="195" t="s">
        <v>569</v>
      </c>
      <c r="G61" s="195" t="s">
        <v>1048</v>
      </c>
      <c r="H61" s="196" t="s">
        <v>1487</v>
      </c>
      <c r="I61" s="199" t="s">
        <v>134</v>
      </c>
      <c r="J61" s="197">
        <v>45779</v>
      </c>
      <c r="K61" s="200"/>
      <c r="L61" s="117" t="s">
        <v>45</v>
      </c>
      <c r="M61" s="117"/>
      <c r="N61" s="194">
        <v>2</v>
      </c>
      <c r="O61" s="198">
        <v>3</v>
      </c>
    </row>
    <row r="62" spans="1:15" s="82" customFormat="1" ht="57" customHeight="1">
      <c r="A62" s="111">
        <v>233</v>
      </c>
      <c r="B62" s="113" t="s">
        <v>1058</v>
      </c>
      <c r="C62" s="118" t="s">
        <v>1059</v>
      </c>
      <c r="D62" s="194">
        <v>1</v>
      </c>
      <c r="E62" s="195" t="s">
        <v>1488</v>
      </c>
      <c r="F62" s="195" t="s">
        <v>1489</v>
      </c>
      <c r="G62" s="195" t="s">
        <v>1490</v>
      </c>
      <c r="H62" s="196" t="s">
        <v>1491</v>
      </c>
      <c r="I62" s="199" t="s">
        <v>134</v>
      </c>
      <c r="J62" s="197">
        <v>45780</v>
      </c>
      <c r="K62" s="197">
        <v>45800</v>
      </c>
      <c r="L62" s="117" t="s">
        <v>45</v>
      </c>
      <c r="M62" s="117"/>
      <c r="N62" s="194">
        <v>2</v>
      </c>
      <c r="O62" s="198">
        <v>3</v>
      </c>
    </row>
    <row r="63" spans="1:15" s="82" customFormat="1" ht="57" customHeight="1">
      <c r="A63" s="111">
        <v>234</v>
      </c>
      <c r="B63" s="113" t="s">
        <v>1060</v>
      </c>
      <c r="C63" s="118" t="s">
        <v>1061</v>
      </c>
      <c r="D63" s="194">
        <v>1</v>
      </c>
      <c r="E63" s="195" t="s">
        <v>934</v>
      </c>
      <c r="F63" s="195" t="s">
        <v>1483</v>
      </c>
      <c r="G63" s="195" t="s">
        <v>1492</v>
      </c>
      <c r="H63" s="196" t="s">
        <v>1493</v>
      </c>
      <c r="I63" s="199" t="s">
        <v>134</v>
      </c>
      <c r="J63" s="197">
        <v>45781</v>
      </c>
      <c r="K63" s="197">
        <v>45800</v>
      </c>
      <c r="L63" s="117" t="s">
        <v>45</v>
      </c>
      <c r="M63" s="117"/>
      <c r="N63" s="194">
        <v>2</v>
      </c>
      <c r="O63" s="198">
        <v>3</v>
      </c>
    </row>
    <row r="64" spans="1:15" s="82" customFormat="1" ht="57" customHeight="1">
      <c r="A64" s="111">
        <v>235</v>
      </c>
      <c r="B64" s="113" t="s">
        <v>1065</v>
      </c>
      <c r="C64" s="118" t="s">
        <v>1066</v>
      </c>
      <c r="D64" s="194">
        <v>1</v>
      </c>
      <c r="E64" s="195" t="s">
        <v>585</v>
      </c>
      <c r="F64" s="195" t="s">
        <v>596</v>
      </c>
      <c r="G64" s="195" t="s">
        <v>1494</v>
      </c>
      <c r="H64" s="196" t="s">
        <v>1495</v>
      </c>
      <c r="I64" s="199" t="s">
        <v>134</v>
      </c>
      <c r="J64" s="197">
        <v>45781</v>
      </c>
      <c r="K64" s="197">
        <v>45934</v>
      </c>
      <c r="L64" s="117" t="s">
        <v>45</v>
      </c>
      <c r="M64" s="117"/>
      <c r="N64" s="194">
        <v>2</v>
      </c>
      <c r="O64" s="198">
        <v>3</v>
      </c>
    </row>
    <row r="65" spans="1:15" s="82" customFormat="1" ht="57" customHeight="1">
      <c r="A65" s="111">
        <v>236</v>
      </c>
      <c r="B65" s="113" t="s">
        <v>1067</v>
      </c>
      <c r="C65" s="118" t="s">
        <v>1068</v>
      </c>
      <c r="D65" s="194">
        <v>1</v>
      </c>
      <c r="E65" s="195" t="s">
        <v>1399</v>
      </c>
      <c r="F65" s="195" t="s">
        <v>1352</v>
      </c>
      <c r="G65" s="195" t="s">
        <v>1496</v>
      </c>
      <c r="H65" s="196" t="s">
        <v>1497</v>
      </c>
      <c r="I65" s="199" t="s">
        <v>134</v>
      </c>
      <c r="J65" s="197">
        <v>45781</v>
      </c>
      <c r="K65" s="197">
        <v>45967</v>
      </c>
      <c r="L65" s="117" t="s">
        <v>45</v>
      </c>
      <c r="M65" s="117"/>
      <c r="N65" s="194">
        <v>2</v>
      </c>
      <c r="O65" s="198">
        <v>3</v>
      </c>
    </row>
    <row r="66" spans="1:15" s="82" customFormat="1" ht="57" customHeight="1">
      <c r="A66" s="111">
        <v>237</v>
      </c>
      <c r="B66" s="113" t="s">
        <v>1070</v>
      </c>
      <c r="C66" s="118" t="s">
        <v>1071</v>
      </c>
      <c r="D66" s="194">
        <v>1</v>
      </c>
      <c r="E66" s="195" t="s">
        <v>1498</v>
      </c>
      <c r="F66" s="195" t="s">
        <v>666</v>
      </c>
      <c r="G66" s="195" t="s">
        <v>1259</v>
      </c>
      <c r="H66" s="196" t="s">
        <v>1499</v>
      </c>
      <c r="I66" s="199" t="s">
        <v>134</v>
      </c>
      <c r="J66" s="197">
        <v>45781</v>
      </c>
      <c r="K66" s="197">
        <v>45932</v>
      </c>
      <c r="L66" s="117" t="s">
        <v>45</v>
      </c>
      <c r="M66" s="117"/>
      <c r="N66" s="194">
        <v>2</v>
      </c>
      <c r="O66" s="198">
        <v>3</v>
      </c>
    </row>
    <row r="67" spans="1:15" s="82" customFormat="1" ht="57" customHeight="1">
      <c r="A67" s="111">
        <v>238</v>
      </c>
      <c r="B67" s="113" t="s">
        <v>1072</v>
      </c>
      <c r="C67" s="118" t="s">
        <v>1073</v>
      </c>
      <c r="D67" s="194">
        <v>1</v>
      </c>
      <c r="E67" s="195" t="s">
        <v>1500</v>
      </c>
      <c r="F67" s="195" t="s">
        <v>1501</v>
      </c>
      <c r="G67" s="195" t="s">
        <v>1502</v>
      </c>
      <c r="H67" s="196" t="s">
        <v>1503</v>
      </c>
      <c r="I67" s="199" t="s">
        <v>134</v>
      </c>
      <c r="J67" s="197">
        <v>45781</v>
      </c>
      <c r="K67" s="197">
        <v>45800</v>
      </c>
      <c r="L67" s="117" t="s">
        <v>45</v>
      </c>
      <c r="M67" s="117"/>
      <c r="N67" s="194">
        <v>2</v>
      </c>
      <c r="O67" s="198">
        <v>3</v>
      </c>
    </row>
    <row r="68" spans="1:15" s="82" customFormat="1" ht="57" customHeight="1">
      <c r="A68" s="111">
        <v>239</v>
      </c>
      <c r="B68" s="113" t="s">
        <v>1074</v>
      </c>
      <c r="C68" s="118" t="s">
        <v>1075</v>
      </c>
      <c r="D68" s="194">
        <v>1</v>
      </c>
      <c r="E68" s="195" t="s">
        <v>1504</v>
      </c>
      <c r="F68" s="195" t="s">
        <v>135</v>
      </c>
      <c r="G68" s="195" t="s">
        <v>1505</v>
      </c>
      <c r="H68" s="196" t="s">
        <v>1506</v>
      </c>
      <c r="I68" s="199" t="s">
        <v>134</v>
      </c>
      <c r="J68" s="197">
        <v>45782</v>
      </c>
      <c r="K68" s="197">
        <v>45799</v>
      </c>
      <c r="L68" s="117" t="s">
        <v>45</v>
      </c>
      <c r="M68" s="117"/>
      <c r="N68" s="194">
        <v>2</v>
      </c>
      <c r="O68" s="198">
        <v>3</v>
      </c>
    </row>
    <row r="69" spans="1:15" s="82" customFormat="1" ht="57" customHeight="1">
      <c r="A69" s="111">
        <v>240</v>
      </c>
      <c r="B69" s="113" t="s">
        <v>1078</v>
      </c>
      <c r="C69" s="118" t="s">
        <v>1079</v>
      </c>
      <c r="D69" s="194">
        <v>1</v>
      </c>
      <c r="E69" s="195" t="s">
        <v>1504</v>
      </c>
      <c r="F69" s="195" t="s">
        <v>135</v>
      </c>
      <c r="G69" s="195" t="s">
        <v>1505</v>
      </c>
      <c r="H69" s="196" t="s">
        <v>1506</v>
      </c>
      <c r="I69" s="199" t="s">
        <v>134</v>
      </c>
      <c r="J69" s="197">
        <v>45782</v>
      </c>
      <c r="K69" s="197">
        <v>45910</v>
      </c>
      <c r="L69" s="117" t="s">
        <v>45</v>
      </c>
      <c r="M69" s="117"/>
      <c r="N69" s="194">
        <v>2</v>
      </c>
      <c r="O69" s="198">
        <v>3</v>
      </c>
    </row>
    <row r="70" spans="1:15" s="82" customFormat="1" ht="57" customHeight="1">
      <c r="A70" s="111">
        <v>241</v>
      </c>
      <c r="B70" s="113" t="s">
        <v>1083</v>
      </c>
      <c r="C70" s="118" t="s">
        <v>1084</v>
      </c>
      <c r="D70" s="194">
        <v>1</v>
      </c>
      <c r="E70" s="195" t="s">
        <v>578</v>
      </c>
      <c r="F70" s="195" t="s">
        <v>1311</v>
      </c>
      <c r="G70" s="195" t="s">
        <v>1507</v>
      </c>
      <c r="H70" s="196" t="s">
        <v>1508</v>
      </c>
      <c r="I70" s="199" t="s">
        <v>134</v>
      </c>
      <c r="J70" s="197">
        <v>45782</v>
      </c>
      <c r="K70" s="197">
        <v>45800</v>
      </c>
      <c r="L70" s="117" t="s">
        <v>45</v>
      </c>
      <c r="M70" s="117"/>
      <c r="N70" s="194">
        <v>2</v>
      </c>
      <c r="O70" s="198">
        <v>3</v>
      </c>
    </row>
    <row r="71" spans="1:15" s="82" customFormat="1" ht="57" customHeight="1">
      <c r="A71" s="111">
        <v>242</v>
      </c>
      <c r="B71" s="113" t="s">
        <v>1087</v>
      </c>
      <c r="C71" s="118" t="s">
        <v>1088</v>
      </c>
      <c r="D71" s="194">
        <v>1</v>
      </c>
      <c r="E71" s="195" t="s">
        <v>578</v>
      </c>
      <c r="F71" s="195" t="s">
        <v>1311</v>
      </c>
      <c r="G71" s="195" t="s">
        <v>1509</v>
      </c>
      <c r="H71" s="196" t="s">
        <v>1510</v>
      </c>
      <c r="I71" s="199" t="s">
        <v>134</v>
      </c>
      <c r="J71" s="197">
        <v>45782</v>
      </c>
      <c r="K71" s="197">
        <v>45800</v>
      </c>
      <c r="L71" s="117" t="s">
        <v>45</v>
      </c>
      <c r="M71" s="117"/>
      <c r="N71" s="194">
        <v>2</v>
      </c>
      <c r="O71" s="198">
        <v>3</v>
      </c>
    </row>
    <row r="72" spans="1:15" s="82" customFormat="1" ht="57" customHeight="1">
      <c r="A72" s="111">
        <v>243</v>
      </c>
      <c r="B72" s="113" t="s">
        <v>1092</v>
      </c>
      <c r="C72" s="118" t="s">
        <v>1093</v>
      </c>
      <c r="D72" s="194">
        <v>1</v>
      </c>
      <c r="E72" s="195" t="s">
        <v>1354</v>
      </c>
      <c r="F72" s="195" t="s">
        <v>569</v>
      </c>
      <c r="G72" s="195" t="s">
        <v>1511</v>
      </c>
      <c r="H72" s="196" t="s">
        <v>1512</v>
      </c>
      <c r="I72" s="199" t="s">
        <v>134</v>
      </c>
      <c r="J72" s="197">
        <v>45782</v>
      </c>
      <c r="K72" s="197">
        <v>45794</v>
      </c>
      <c r="L72" s="117" t="s">
        <v>45</v>
      </c>
      <c r="M72" s="117"/>
      <c r="N72" s="194">
        <v>2</v>
      </c>
      <c r="O72" s="198">
        <v>3</v>
      </c>
    </row>
    <row r="73" spans="1:15" s="82" customFormat="1" ht="57" customHeight="1">
      <c r="A73" s="111">
        <v>244</v>
      </c>
      <c r="B73" s="113" t="s">
        <v>1096</v>
      </c>
      <c r="C73" s="118" t="s">
        <v>1097</v>
      </c>
      <c r="D73" s="194">
        <v>1</v>
      </c>
      <c r="E73" s="195" t="s">
        <v>571</v>
      </c>
      <c r="F73" s="195" t="s">
        <v>1021</v>
      </c>
      <c r="G73" s="195" t="s">
        <v>1513</v>
      </c>
      <c r="H73" s="196" t="s">
        <v>1514</v>
      </c>
      <c r="I73" s="199" t="s">
        <v>134</v>
      </c>
      <c r="J73" s="197">
        <v>45782</v>
      </c>
      <c r="K73" s="197">
        <v>45863</v>
      </c>
      <c r="L73" s="117" t="s">
        <v>45</v>
      </c>
      <c r="M73" s="117"/>
      <c r="N73" s="194">
        <v>2</v>
      </c>
      <c r="O73" s="198">
        <v>3</v>
      </c>
    </row>
    <row r="74" spans="1:15" s="82" customFormat="1" ht="57" customHeight="1">
      <c r="A74" s="111">
        <v>245</v>
      </c>
      <c r="B74" s="113" t="s">
        <v>1099</v>
      </c>
      <c r="C74" s="118" t="s">
        <v>1100</v>
      </c>
      <c r="D74" s="194">
        <v>1</v>
      </c>
      <c r="E74" s="195" t="s">
        <v>1145</v>
      </c>
      <c r="F74" s="195" t="s">
        <v>720</v>
      </c>
      <c r="G74" s="195" t="s">
        <v>593</v>
      </c>
      <c r="H74" s="196" t="s">
        <v>1515</v>
      </c>
      <c r="I74" s="199" t="s">
        <v>134</v>
      </c>
      <c r="J74" s="197">
        <v>45782</v>
      </c>
      <c r="K74" s="197">
        <v>45794</v>
      </c>
      <c r="L74" s="117" t="s">
        <v>45</v>
      </c>
      <c r="M74" s="117"/>
      <c r="N74" s="194">
        <v>2</v>
      </c>
      <c r="O74" s="198">
        <v>3</v>
      </c>
    </row>
    <row r="75" spans="1:15" s="82" customFormat="1" ht="57" customHeight="1">
      <c r="A75" s="111">
        <v>246</v>
      </c>
      <c r="B75" s="113" t="s">
        <v>1102</v>
      </c>
      <c r="C75" s="118" t="s">
        <v>1103</v>
      </c>
      <c r="D75" s="194">
        <v>1</v>
      </c>
      <c r="E75" s="195" t="s">
        <v>580</v>
      </c>
      <c r="F75" s="195" t="s">
        <v>919</v>
      </c>
      <c r="G75" s="195" t="s">
        <v>612</v>
      </c>
      <c r="H75" s="196" t="s">
        <v>1516</v>
      </c>
      <c r="I75" s="199" t="s">
        <v>134</v>
      </c>
      <c r="J75" s="197">
        <v>45782</v>
      </c>
      <c r="K75" s="197">
        <v>45940</v>
      </c>
      <c r="L75" s="117" t="s">
        <v>45</v>
      </c>
      <c r="M75" s="117"/>
      <c r="N75" s="194">
        <v>2</v>
      </c>
      <c r="O75" s="198">
        <v>3</v>
      </c>
    </row>
    <row r="76" spans="1:15" s="82" customFormat="1" ht="57" customHeight="1">
      <c r="A76" s="111">
        <v>247</v>
      </c>
      <c r="B76" s="113" t="s">
        <v>1104</v>
      </c>
      <c r="C76" s="118" t="s">
        <v>1105</v>
      </c>
      <c r="D76" s="194">
        <v>1</v>
      </c>
      <c r="E76" s="195" t="s">
        <v>580</v>
      </c>
      <c r="F76" s="195" t="s">
        <v>919</v>
      </c>
      <c r="G76" s="195" t="s">
        <v>612</v>
      </c>
      <c r="H76" s="196" t="s">
        <v>1516</v>
      </c>
      <c r="I76" s="199" t="s">
        <v>134</v>
      </c>
      <c r="J76" s="197">
        <v>45782</v>
      </c>
      <c r="K76" s="197">
        <v>45847</v>
      </c>
      <c r="L76" s="117" t="s">
        <v>45</v>
      </c>
      <c r="M76" s="117"/>
      <c r="N76" s="194">
        <v>2</v>
      </c>
      <c r="O76" s="198">
        <v>3</v>
      </c>
    </row>
    <row r="77" spans="1:15" s="82" customFormat="1" ht="57" customHeight="1">
      <c r="A77" s="111">
        <v>248</v>
      </c>
      <c r="B77" s="113" t="s">
        <v>1108</v>
      </c>
      <c r="C77" s="118" t="s">
        <v>1109</v>
      </c>
      <c r="D77" s="194">
        <v>1</v>
      </c>
      <c r="E77" s="195" t="s">
        <v>580</v>
      </c>
      <c r="F77" s="195" t="s">
        <v>571</v>
      </c>
      <c r="G77" s="195" t="s">
        <v>1517</v>
      </c>
      <c r="H77" s="196" t="s">
        <v>1518</v>
      </c>
      <c r="I77" s="199" t="s">
        <v>134</v>
      </c>
      <c r="J77" s="197">
        <v>45782</v>
      </c>
      <c r="K77" s="197">
        <v>45800</v>
      </c>
      <c r="L77" s="117" t="s">
        <v>45</v>
      </c>
      <c r="M77" s="117"/>
      <c r="N77" s="194">
        <v>2</v>
      </c>
      <c r="O77" s="198">
        <v>3</v>
      </c>
    </row>
    <row r="78" spans="1:15" s="82" customFormat="1" ht="57" customHeight="1">
      <c r="A78" s="111">
        <v>249</v>
      </c>
      <c r="B78" s="113" t="s">
        <v>1110</v>
      </c>
      <c r="C78" s="118" t="s">
        <v>1111</v>
      </c>
      <c r="D78" s="194">
        <v>1</v>
      </c>
      <c r="E78" s="195" t="s">
        <v>580</v>
      </c>
      <c r="F78" s="195" t="s">
        <v>642</v>
      </c>
      <c r="G78" s="195" t="s">
        <v>1519</v>
      </c>
      <c r="H78" s="196" t="s">
        <v>1520</v>
      </c>
      <c r="I78" s="199" t="s">
        <v>134</v>
      </c>
      <c r="J78" s="197">
        <v>45782</v>
      </c>
      <c r="K78" s="197">
        <v>45890</v>
      </c>
      <c r="L78" s="117" t="s">
        <v>45</v>
      </c>
      <c r="M78" s="117"/>
      <c r="N78" s="194">
        <v>2</v>
      </c>
      <c r="O78" s="198">
        <v>3</v>
      </c>
    </row>
    <row r="79" spans="1:15" s="82" customFormat="1" ht="57" customHeight="1">
      <c r="A79" s="111">
        <v>250</v>
      </c>
      <c r="B79" s="113" t="s">
        <v>1112</v>
      </c>
      <c r="C79" s="118" t="s">
        <v>1113</v>
      </c>
      <c r="D79" s="194">
        <v>1</v>
      </c>
      <c r="E79" s="195" t="s">
        <v>567</v>
      </c>
      <c r="F79" s="195" t="s">
        <v>1521</v>
      </c>
      <c r="G79" s="195" t="s">
        <v>1522</v>
      </c>
      <c r="H79" s="196" t="s">
        <v>1523</v>
      </c>
      <c r="I79" s="199" t="s">
        <v>134</v>
      </c>
      <c r="J79" s="197">
        <v>45782</v>
      </c>
      <c r="K79" s="197">
        <v>45794</v>
      </c>
      <c r="L79" s="117" t="s">
        <v>45</v>
      </c>
      <c r="M79" s="117"/>
      <c r="N79" s="194">
        <v>2</v>
      </c>
      <c r="O79" s="198">
        <v>3</v>
      </c>
    </row>
    <row r="80" spans="1:15" s="82" customFormat="1" ht="57" customHeight="1">
      <c r="A80" s="111">
        <v>251</v>
      </c>
      <c r="B80" s="113" t="s">
        <v>1114</v>
      </c>
      <c r="C80" s="118" t="s">
        <v>1115</v>
      </c>
      <c r="D80" s="194">
        <v>1</v>
      </c>
      <c r="E80" s="195" t="s">
        <v>567</v>
      </c>
      <c r="F80" s="195" t="s">
        <v>591</v>
      </c>
      <c r="G80" s="195" t="s">
        <v>1123</v>
      </c>
      <c r="H80" s="196" t="s">
        <v>1524</v>
      </c>
      <c r="I80" s="199" t="s">
        <v>134</v>
      </c>
      <c r="J80" s="197">
        <v>45782</v>
      </c>
      <c r="K80" s="197">
        <v>45794</v>
      </c>
      <c r="L80" s="117" t="s">
        <v>45</v>
      </c>
      <c r="M80" s="117"/>
      <c r="N80" s="194">
        <v>2</v>
      </c>
      <c r="O80" s="198">
        <v>3</v>
      </c>
    </row>
    <row r="81" spans="1:15" s="82" customFormat="1" ht="57" customHeight="1">
      <c r="A81" s="111">
        <v>252</v>
      </c>
      <c r="B81" s="113" t="s">
        <v>1116</v>
      </c>
      <c r="C81" s="118" t="s">
        <v>1117</v>
      </c>
      <c r="D81" s="194">
        <v>1</v>
      </c>
      <c r="E81" s="195" t="s">
        <v>1525</v>
      </c>
      <c r="F81" s="195" t="s">
        <v>629</v>
      </c>
      <c r="G81" s="195" t="s">
        <v>1107</v>
      </c>
      <c r="H81" s="196" t="s">
        <v>1526</v>
      </c>
      <c r="I81" s="199" t="s">
        <v>134</v>
      </c>
      <c r="J81" s="197">
        <v>45783</v>
      </c>
      <c r="K81" s="197">
        <v>45800</v>
      </c>
      <c r="L81" s="117" t="s">
        <v>45</v>
      </c>
      <c r="M81" s="117"/>
      <c r="N81" s="194">
        <v>2</v>
      </c>
      <c r="O81" s="198">
        <v>3</v>
      </c>
    </row>
    <row r="82" spans="1:15" s="82" customFormat="1" ht="57" customHeight="1">
      <c r="A82" s="111">
        <v>253</v>
      </c>
      <c r="B82" s="113" t="s">
        <v>1119</v>
      </c>
      <c r="C82" s="118" t="s">
        <v>1120</v>
      </c>
      <c r="D82" s="194">
        <v>1</v>
      </c>
      <c r="E82" s="195" t="s">
        <v>1527</v>
      </c>
      <c r="F82" s="195" t="s">
        <v>644</v>
      </c>
      <c r="G82" s="195" t="s">
        <v>1528</v>
      </c>
      <c r="H82" s="196" t="s">
        <v>1529</v>
      </c>
      <c r="I82" s="199" t="s">
        <v>134</v>
      </c>
      <c r="J82" s="197">
        <v>45783</v>
      </c>
      <c r="K82" s="197">
        <v>45800</v>
      </c>
      <c r="L82" s="117" t="s">
        <v>45</v>
      </c>
      <c r="M82" s="117"/>
      <c r="N82" s="194">
        <v>2</v>
      </c>
      <c r="O82" s="198">
        <v>3</v>
      </c>
    </row>
    <row r="83" spans="1:15" s="82" customFormat="1" ht="57" customHeight="1">
      <c r="A83" s="111">
        <v>254</v>
      </c>
      <c r="B83" s="113" t="s">
        <v>1121</v>
      </c>
      <c r="C83" s="118" t="s">
        <v>1122</v>
      </c>
      <c r="D83" s="194">
        <v>1</v>
      </c>
      <c r="E83" s="195" t="s">
        <v>1359</v>
      </c>
      <c r="F83" s="195" t="s">
        <v>567</v>
      </c>
      <c r="G83" s="195" t="s">
        <v>1530</v>
      </c>
      <c r="H83" s="196" t="s">
        <v>1531</v>
      </c>
      <c r="I83" s="199" t="s">
        <v>134</v>
      </c>
      <c r="J83" s="197">
        <v>45783</v>
      </c>
      <c r="K83" s="197">
        <v>45800</v>
      </c>
      <c r="L83" s="117" t="s">
        <v>45</v>
      </c>
      <c r="M83" s="117"/>
      <c r="N83" s="194">
        <v>2</v>
      </c>
      <c r="O83" s="198">
        <v>3</v>
      </c>
    </row>
    <row r="84" spans="1:15" s="82" customFormat="1" ht="57" customHeight="1">
      <c r="A84" s="111">
        <v>255</v>
      </c>
      <c r="B84" s="113" t="s">
        <v>1124</v>
      </c>
      <c r="C84" s="118" t="s">
        <v>1125</v>
      </c>
      <c r="D84" s="194">
        <v>1</v>
      </c>
      <c r="E84" s="195" t="s">
        <v>1311</v>
      </c>
      <c r="F84" s="195" t="s">
        <v>1318</v>
      </c>
      <c r="G84" s="195" t="s">
        <v>1370</v>
      </c>
      <c r="H84" s="196" t="s">
        <v>1532</v>
      </c>
      <c r="I84" s="199" t="s">
        <v>134</v>
      </c>
      <c r="J84" s="197">
        <v>45783</v>
      </c>
      <c r="K84" s="197">
        <v>45800</v>
      </c>
      <c r="L84" s="117" t="s">
        <v>45</v>
      </c>
      <c r="M84" s="117"/>
      <c r="N84" s="194">
        <v>2</v>
      </c>
      <c r="O84" s="198">
        <v>3</v>
      </c>
    </row>
    <row r="85" spans="1:15" s="82" customFormat="1" ht="57" customHeight="1">
      <c r="A85" s="111">
        <v>256</v>
      </c>
      <c r="B85" s="113" t="s">
        <v>1127</v>
      </c>
      <c r="C85" s="118" t="s">
        <v>1128</v>
      </c>
      <c r="D85" s="194">
        <v>1</v>
      </c>
      <c r="E85" s="195" t="s">
        <v>1533</v>
      </c>
      <c r="F85" s="195" t="s">
        <v>688</v>
      </c>
      <c r="G85" s="195" t="s">
        <v>1534</v>
      </c>
      <c r="H85" s="196" t="s">
        <v>1535</v>
      </c>
      <c r="I85" s="199" t="s">
        <v>134</v>
      </c>
      <c r="J85" s="197">
        <v>45783</v>
      </c>
      <c r="K85" s="197">
        <v>45954</v>
      </c>
      <c r="L85" s="117" t="s">
        <v>45</v>
      </c>
      <c r="M85" s="117"/>
      <c r="N85" s="194">
        <v>2</v>
      </c>
      <c r="O85" s="198">
        <v>3</v>
      </c>
    </row>
    <row r="86" spans="1:15" s="82" customFormat="1" ht="57" customHeight="1">
      <c r="A86" s="111">
        <v>257</v>
      </c>
      <c r="B86" s="113" t="s">
        <v>1131</v>
      </c>
      <c r="C86" s="118" t="s">
        <v>1132</v>
      </c>
      <c r="D86" s="194">
        <v>1</v>
      </c>
      <c r="E86" s="195" t="s">
        <v>135</v>
      </c>
      <c r="F86" s="195" t="s">
        <v>644</v>
      </c>
      <c r="G86" s="195" t="s">
        <v>1536</v>
      </c>
      <c r="H86" s="196" t="s">
        <v>1537</v>
      </c>
      <c r="I86" s="199" t="s">
        <v>134</v>
      </c>
      <c r="J86" s="197">
        <v>45783</v>
      </c>
      <c r="K86" s="197">
        <v>45800</v>
      </c>
      <c r="L86" s="117" t="s">
        <v>45</v>
      </c>
      <c r="M86" s="117"/>
      <c r="N86" s="194">
        <v>2</v>
      </c>
      <c r="O86" s="198">
        <v>3</v>
      </c>
    </row>
    <row r="87" spans="1:15" s="82" customFormat="1" ht="57" customHeight="1">
      <c r="A87" s="111">
        <v>258</v>
      </c>
      <c r="B87" s="113" t="s">
        <v>1133</v>
      </c>
      <c r="C87" s="118" t="s">
        <v>1134</v>
      </c>
      <c r="D87" s="194">
        <v>1</v>
      </c>
      <c r="E87" s="195" t="s">
        <v>582</v>
      </c>
      <c r="F87" s="195" t="s">
        <v>1054</v>
      </c>
      <c r="G87" s="195" t="s">
        <v>1538</v>
      </c>
      <c r="H87" s="196" t="s">
        <v>1539</v>
      </c>
      <c r="I87" s="199" t="s">
        <v>134</v>
      </c>
      <c r="J87" s="197">
        <v>45783</v>
      </c>
      <c r="K87" s="197">
        <v>45794</v>
      </c>
      <c r="L87" s="117" t="s">
        <v>45</v>
      </c>
      <c r="M87" s="117"/>
      <c r="N87" s="194">
        <v>2</v>
      </c>
      <c r="O87" s="198">
        <v>3</v>
      </c>
    </row>
    <row r="88" spans="1:15" s="82" customFormat="1" ht="57" customHeight="1">
      <c r="A88" s="111">
        <v>259</v>
      </c>
      <c r="B88" s="113" t="s">
        <v>1135</v>
      </c>
      <c r="C88" s="118" t="s">
        <v>1136</v>
      </c>
      <c r="D88" s="194">
        <v>1</v>
      </c>
      <c r="E88" s="195" t="s">
        <v>582</v>
      </c>
      <c r="F88" s="195" t="s">
        <v>607</v>
      </c>
      <c r="G88" s="195" t="s">
        <v>1540</v>
      </c>
      <c r="H88" s="196" t="s">
        <v>1541</v>
      </c>
      <c r="I88" s="199" t="s">
        <v>134</v>
      </c>
      <c r="J88" s="197">
        <v>45783</v>
      </c>
      <c r="K88" s="200"/>
      <c r="L88" s="117" t="s">
        <v>45</v>
      </c>
      <c r="M88" s="117"/>
      <c r="N88" s="194">
        <v>2</v>
      </c>
      <c r="O88" s="198">
        <v>3</v>
      </c>
    </row>
    <row r="89" spans="1:15" s="82" customFormat="1" ht="57" customHeight="1">
      <c r="A89" s="111">
        <v>260</v>
      </c>
      <c r="B89" s="113" t="s">
        <v>1137</v>
      </c>
      <c r="C89" s="118" t="s">
        <v>1138</v>
      </c>
      <c r="D89" s="194">
        <v>1</v>
      </c>
      <c r="E89" s="195" t="s">
        <v>608</v>
      </c>
      <c r="F89" s="195" t="s">
        <v>607</v>
      </c>
      <c r="G89" s="195" t="s">
        <v>1542</v>
      </c>
      <c r="H89" s="196" t="s">
        <v>1543</v>
      </c>
      <c r="I89" s="199" t="s">
        <v>134</v>
      </c>
      <c r="J89" s="197">
        <v>45783</v>
      </c>
      <c r="K89" s="200"/>
      <c r="L89" s="117" t="s">
        <v>45</v>
      </c>
      <c r="M89" s="117"/>
      <c r="N89" s="194">
        <v>2</v>
      </c>
      <c r="O89" s="198">
        <v>3</v>
      </c>
    </row>
    <row r="90" spans="1:15" s="82" customFormat="1" ht="57" customHeight="1">
      <c r="A90" s="111">
        <v>261</v>
      </c>
      <c r="B90" s="113" t="s">
        <v>1139</v>
      </c>
      <c r="C90" s="118" t="s">
        <v>1140</v>
      </c>
      <c r="D90" s="194">
        <v>1</v>
      </c>
      <c r="E90" s="195" t="s">
        <v>644</v>
      </c>
      <c r="F90" s="195" t="s">
        <v>1544</v>
      </c>
      <c r="G90" s="195" t="s">
        <v>1545</v>
      </c>
      <c r="H90" s="196" t="s">
        <v>1546</v>
      </c>
      <c r="I90" s="199" t="s">
        <v>134</v>
      </c>
      <c r="J90" s="197">
        <v>45783</v>
      </c>
      <c r="K90" s="197">
        <v>45800</v>
      </c>
      <c r="L90" s="117" t="s">
        <v>45</v>
      </c>
      <c r="M90" s="117"/>
      <c r="N90" s="194">
        <v>2</v>
      </c>
      <c r="O90" s="198">
        <v>3</v>
      </c>
    </row>
    <row r="91" spans="1:15" s="82" customFormat="1" ht="57" customHeight="1">
      <c r="A91" s="111">
        <v>262</v>
      </c>
      <c r="B91" s="113" t="s">
        <v>1141</v>
      </c>
      <c r="C91" s="118" t="s">
        <v>1142</v>
      </c>
      <c r="D91" s="194">
        <v>1</v>
      </c>
      <c r="E91" s="195" t="s">
        <v>647</v>
      </c>
      <c r="F91" s="195" t="s">
        <v>1547</v>
      </c>
      <c r="G91" s="195" t="s">
        <v>1548</v>
      </c>
      <c r="H91" s="196" t="s">
        <v>1549</v>
      </c>
      <c r="I91" s="199" t="s">
        <v>134</v>
      </c>
      <c r="J91" s="197">
        <v>45783</v>
      </c>
      <c r="K91" s="197">
        <v>45800</v>
      </c>
      <c r="L91" s="117" t="s">
        <v>45</v>
      </c>
      <c r="M91" s="117"/>
      <c r="N91" s="194">
        <v>2</v>
      </c>
      <c r="O91" s="198">
        <v>3</v>
      </c>
    </row>
    <row r="92" spans="1:15" s="82" customFormat="1" ht="57" customHeight="1">
      <c r="A92" s="111">
        <v>263</v>
      </c>
      <c r="B92" s="113" t="s">
        <v>1143</v>
      </c>
      <c r="C92" s="118" t="s">
        <v>1144</v>
      </c>
      <c r="D92" s="194">
        <v>1</v>
      </c>
      <c r="E92" s="195" t="s">
        <v>626</v>
      </c>
      <c r="F92" s="195" t="s">
        <v>1550</v>
      </c>
      <c r="G92" s="195" t="s">
        <v>1551</v>
      </c>
      <c r="H92" s="196" t="s">
        <v>1552</v>
      </c>
      <c r="I92" s="199" t="s">
        <v>134</v>
      </c>
      <c r="J92" s="197">
        <v>45783</v>
      </c>
      <c r="K92" s="197">
        <v>45800</v>
      </c>
      <c r="L92" s="117" t="s">
        <v>45</v>
      </c>
      <c r="M92" s="117"/>
      <c r="N92" s="194">
        <v>2</v>
      </c>
      <c r="O92" s="198">
        <v>3</v>
      </c>
    </row>
    <row r="93" spans="1:15" s="82" customFormat="1" ht="57" customHeight="1">
      <c r="A93" s="111">
        <v>264</v>
      </c>
      <c r="B93" s="113" t="s">
        <v>1146</v>
      </c>
      <c r="C93" s="118" t="s">
        <v>1147</v>
      </c>
      <c r="D93" s="194">
        <v>1</v>
      </c>
      <c r="E93" s="195" t="s">
        <v>875</v>
      </c>
      <c r="F93" s="195" t="s">
        <v>582</v>
      </c>
      <c r="G93" s="195" t="s">
        <v>1553</v>
      </c>
      <c r="H93" s="196" t="s">
        <v>1554</v>
      </c>
      <c r="I93" s="199" t="s">
        <v>134</v>
      </c>
      <c r="J93" s="197">
        <v>45786</v>
      </c>
      <c r="K93" s="197">
        <v>45800</v>
      </c>
      <c r="L93" s="117" t="s">
        <v>45</v>
      </c>
      <c r="M93" s="117"/>
      <c r="N93" s="194">
        <v>2</v>
      </c>
      <c r="O93" s="198">
        <v>3</v>
      </c>
    </row>
    <row r="94" spans="1:15" s="82" customFormat="1" ht="57" customHeight="1">
      <c r="A94" s="111">
        <v>265</v>
      </c>
      <c r="B94" s="113" t="s">
        <v>1148</v>
      </c>
      <c r="C94" s="118" t="s">
        <v>1149</v>
      </c>
      <c r="D94" s="194">
        <v>1</v>
      </c>
      <c r="E94" s="195" t="s">
        <v>656</v>
      </c>
      <c r="F94" s="195" t="s">
        <v>136</v>
      </c>
      <c r="G94" s="195" t="s">
        <v>1555</v>
      </c>
      <c r="H94" s="196" t="s">
        <v>1556</v>
      </c>
      <c r="I94" s="199" t="s">
        <v>134</v>
      </c>
      <c r="J94" s="197">
        <v>45789</v>
      </c>
      <c r="K94" s="197">
        <v>45969</v>
      </c>
      <c r="L94" s="117" t="s">
        <v>45</v>
      </c>
      <c r="M94" s="117"/>
      <c r="N94" s="194">
        <v>2</v>
      </c>
      <c r="O94" s="198">
        <v>3</v>
      </c>
    </row>
    <row r="95" spans="1:15" s="82" customFormat="1" ht="57" customHeight="1">
      <c r="A95" s="111">
        <v>266</v>
      </c>
      <c r="B95" s="113" t="s">
        <v>1150</v>
      </c>
      <c r="C95" s="118" t="s">
        <v>1151</v>
      </c>
      <c r="D95" s="194">
        <v>1</v>
      </c>
      <c r="E95" s="195" t="s">
        <v>1557</v>
      </c>
      <c r="F95" s="195" t="s">
        <v>622</v>
      </c>
      <c r="G95" s="195" t="s">
        <v>1558</v>
      </c>
      <c r="H95" s="196" t="s">
        <v>1559</v>
      </c>
      <c r="I95" s="199" t="s">
        <v>134</v>
      </c>
      <c r="J95" s="197">
        <v>45789</v>
      </c>
      <c r="K95" s="197">
        <v>45892</v>
      </c>
      <c r="L95" s="117" t="s">
        <v>45</v>
      </c>
      <c r="M95" s="117"/>
      <c r="N95" s="194">
        <v>2</v>
      </c>
      <c r="O95" s="198">
        <v>3</v>
      </c>
    </row>
    <row r="96" spans="1:15" s="82" customFormat="1" ht="57" customHeight="1">
      <c r="A96" s="111">
        <v>267</v>
      </c>
      <c r="B96" s="113" t="s">
        <v>1152</v>
      </c>
      <c r="C96" s="118" t="s">
        <v>1153</v>
      </c>
      <c r="D96" s="194">
        <v>1</v>
      </c>
      <c r="E96" s="195" t="s">
        <v>616</v>
      </c>
      <c r="F96" s="195" t="s">
        <v>1560</v>
      </c>
      <c r="G96" s="195" t="s">
        <v>1561</v>
      </c>
      <c r="H96" s="196" t="s">
        <v>1562</v>
      </c>
      <c r="I96" s="199" t="s">
        <v>134</v>
      </c>
      <c r="J96" s="197">
        <v>45791</v>
      </c>
      <c r="K96" s="197">
        <v>45799</v>
      </c>
      <c r="L96" s="117" t="s">
        <v>45</v>
      </c>
      <c r="M96" s="117"/>
      <c r="N96" s="194">
        <v>2</v>
      </c>
      <c r="O96" s="198">
        <v>3</v>
      </c>
    </row>
    <row r="97" spans="1:15" s="82" customFormat="1" ht="57" customHeight="1">
      <c r="A97" s="111">
        <v>268</v>
      </c>
      <c r="B97" s="113" t="s">
        <v>1154</v>
      </c>
      <c r="C97" s="118" t="s">
        <v>1155</v>
      </c>
      <c r="D97" s="194">
        <v>1</v>
      </c>
      <c r="E97" s="195" t="s">
        <v>616</v>
      </c>
      <c r="F97" s="195" t="s">
        <v>1560</v>
      </c>
      <c r="G97" s="195" t="s">
        <v>1561</v>
      </c>
      <c r="H97" s="196" t="s">
        <v>1562</v>
      </c>
      <c r="I97" s="199" t="s">
        <v>134</v>
      </c>
      <c r="J97" s="197">
        <v>45791</v>
      </c>
      <c r="K97" s="197">
        <v>45828</v>
      </c>
      <c r="L97" s="117" t="s">
        <v>45</v>
      </c>
      <c r="M97" s="117"/>
      <c r="N97" s="194">
        <v>2</v>
      </c>
      <c r="O97" s="198">
        <v>3</v>
      </c>
    </row>
    <row r="98" spans="1:15" s="82" customFormat="1" ht="57" customHeight="1">
      <c r="A98" s="111">
        <v>269</v>
      </c>
      <c r="B98" s="113" t="s">
        <v>1157</v>
      </c>
      <c r="C98" s="118" t="s">
        <v>1158</v>
      </c>
      <c r="D98" s="194">
        <v>1</v>
      </c>
      <c r="E98" s="195" t="s">
        <v>613</v>
      </c>
      <c r="F98" s="195" t="s">
        <v>585</v>
      </c>
      <c r="G98" s="195" t="s">
        <v>1563</v>
      </c>
      <c r="H98" s="196" t="s">
        <v>1564</v>
      </c>
      <c r="I98" s="199" t="s">
        <v>134</v>
      </c>
      <c r="J98" s="197">
        <v>45803</v>
      </c>
      <c r="K98" s="197">
        <v>45909</v>
      </c>
      <c r="L98" s="117" t="s">
        <v>45</v>
      </c>
      <c r="M98" s="117"/>
      <c r="N98" s="194">
        <v>2</v>
      </c>
      <c r="O98" s="198">
        <v>3</v>
      </c>
    </row>
    <row r="99" spans="1:15" s="82" customFormat="1" ht="57" customHeight="1">
      <c r="A99" s="111">
        <v>270</v>
      </c>
      <c r="B99" s="113" t="s">
        <v>1161</v>
      </c>
      <c r="C99" s="118" t="s">
        <v>1162</v>
      </c>
      <c r="D99" s="194">
        <v>1</v>
      </c>
      <c r="E99" s="195" t="s">
        <v>569</v>
      </c>
      <c r="F99" s="195" t="s">
        <v>642</v>
      </c>
      <c r="G99" s="195" t="s">
        <v>1565</v>
      </c>
      <c r="H99" s="196" t="s">
        <v>1566</v>
      </c>
      <c r="I99" s="199" t="s">
        <v>134</v>
      </c>
      <c r="J99" s="197">
        <v>45803</v>
      </c>
      <c r="K99" s="197">
        <v>45894</v>
      </c>
      <c r="L99" s="117" t="s">
        <v>45</v>
      </c>
      <c r="M99" s="117"/>
      <c r="N99" s="194">
        <v>2</v>
      </c>
      <c r="O99" s="198">
        <v>3</v>
      </c>
    </row>
    <row r="100" spans="1:15" s="82" customFormat="1" ht="57" customHeight="1">
      <c r="A100" s="111">
        <v>271</v>
      </c>
      <c r="B100" s="113" t="s">
        <v>1163</v>
      </c>
      <c r="C100" s="118" t="s">
        <v>1164</v>
      </c>
      <c r="D100" s="194">
        <v>1</v>
      </c>
      <c r="E100" s="195" t="s">
        <v>569</v>
      </c>
      <c r="F100" s="195" t="s">
        <v>642</v>
      </c>
      <c r="G100" s="195" t="s">
        <v>1565</v>
      </c>
      <c r="H100" s="196" t="s">
        <v>1566</v>
      </c>
      <c r="I100" s="199" t="s">
        <v>134</v>
      </c>
      <c r="J100" s="197">
        <v>45803</v>
      </c>
      <c r="K100" s="197">
        <v>45894</v>
      </c>
      <c r="L100" s="117" t="s">
        <v>45</v>
      </c>
      <c r="M100" s="117"/>
      <c r="N100" s="194">
        <v>2</v>
      </c>
      <c r="O100" s="198">
        <v>3</v>
      </c>
    </row>
    <row r="101" spans="1:15" s="82" customFormat="1" ht="57" customHeight="1">
      <c r="A101" s="111">
        <v>272</v>
      </c>
      <c r="B101" s="113" t="s">
        <v>1166</v>
      </c>
      <c r="C101" s="118" t="s">
        <v>1167</v>
      </c>
      <c r="D101" s="194">
        <v>1</v>
      </c>
      <c r="E101" s="195" t="s">
        <v>582</v>
      </c>
      <c r="F101" s="195" t="s">
        <v>1567</v>
      </c>
      <c r="G101" s="195" t="s">
        <v>1568</v>
      </c>
      <c r="H101" s="196" t="s">
        <v>1569</v>
      </c>
      <c r="I101" s="199" t="s">
        <v>134</v>
      </c>
      <c r="J101" s="197">
        <v>45803</v>
      </c>
      <c r="K101" s="197">
        <v>45894</v>
      </c>
      <c r="L101" s="117" t="s">
        <v>45</v>
      </c>
      <c r="M101" s="117"/>
      <c r="N101" s="194">
        <v>2</v>
      </c>
      <c r="O101" s="198">
        <v>3</v>
      </c>
    </row>
    <row r="102" spans="1:15" s="82" customFormat="1" ht="57" customHeight="1">
      <c r="A102" s="111">
        <v>273</v>
      </c>
      <c r="B102" s="113" t="s">
        <v>1168</v>
      </c>
      <c r="C102" s="118" t="s">
        <v>1169</v>
      </c>
      <c r="D102" s="194">
        <v>1</v>
      </c>
      <c r="E102" s="195" t="s">
        <v>582</v>
      </c>
      <c r="F102" s="195" t="s">
        <v>1567</v>
      </c>
      <c r="G102" s="195" t="s">
        <v>1568</v>
      </c>
      <c r="H102" s="196" t="s">
        <v>1569</v>
      </c>
      <c r="I102" s="199" t="s">
        <v>134</v>
      </c>
      <c r="J102" s="197">
        <v>45803</v>
      </c>
      <c r="K102" s="197">
        <v>45894</v>
      </c>
      <c r="L102" s="117" t="s">
        <v>45</v>
      </c>
      <c r="M102" s="117"/>
      <c r="N102" s="194">
        <v>2</v>
      </c>
      <c r="O102" s="198">
        <v>3</v>
      </c>
    </row>
    <row r="103" spans="1:15" s="82" customFormat="1" ht="57" customHeight="1">
      <c r="A103" s="111">
        <v>274</v>
      </c>
      <c r="B103" s="113" t="s">
        <v>1170</v>
      </c>
      <c r="C103" s="118" t="s">
        <v>1171</v>
      </c>
      <c r="D103" s="194">
        <v>1</v>
      </c>
      <c r="E103" s="195" t="s">
        <v>616</v>
      </c>
      <c r="F103" s="195" t="s">
        <v>136</v>
      </c>
      <c r="G103" s="195" t="s">
        <v>1570</v>
      </c>
      <c r="H103" s="196" t="s">
        <v>1571</v>
      </c>
      <c r="I103" s="199" t="s">
        <v>134</v>
      </c>
      <c r="J103" s="197">
        <v>45803</v>
      </c>
      <c r="K103" s="197">
        <v>45894</v>
      </c>
      <c r="L103" s="117" t="s">
        <v>45</v>
      </c>
      <c r="M103" s="117"/>
      <c r="N103" s="194">
        <v>2</v>
      </c>
      <c r="O103" s="198">
        <v>3</v>
      </c>
    </row>
    <row r="104" spans="1:15" s="82" customFormat="1" ht="57" customHeight="1">
      <c r="A104" s="111">
        <v>275</v>
      </c>
      <c r="B104" s="113" t="s">
        <v>1172</v>
      </c>
      <c r="C104" s="118" t="s">
        <v>1173</v>
      </c>
      <c r="D104" s="194">
        <v>1</v>
      </c>
      <c r="E104" s="195" t="s">
        <v>616</v>
      </c>
      <c r="F104" s="195" t="s">
        <v>136</v>
      </c>
      <c r="G104" s="195" t="s">
        <v>1570</v>
      </c>
      <c r="H104" s="196" t="s">
        <v>1571</v>
      </c>
      <c r="I104" s="199" t="s">
        <v>134</v>
      </c>
      <c r="J104" s="197">
        <v>45803</v>
      </c>
      <c r="K104" s="197">
        <v>45894</v>
      </c>
      <c r="L104" s="117" t="s">
        <v>45</v>
      </c>
      <c r="M104" s="117"/>
      <c r="N104" s="194">
        <v>2</v>
      </c>
      <c r="O104" s="198">
        <v>3</v>
      </c>
    </row>
    <row r="105" spans="1:15" s="82" customFormat="1" ht="57" customHeight="1">
      <c r="A105" s="111">
        <v>276</v>
      </c>
      <c r="B105" s="113" t="s">
        <v>1174</v>
      </c>
      <c r="C105" s="118" t="s">
        <v>1175</v>
      </c>
      <c r="D105" s="194">
        <v>1</v>
      </c>
      <c r="E105" s="195" t="s">
        <v>655</v>
      </c>
      <c r="F105" s="195" t="s">
        <v>580</v>
      </c>
      <c r="G105" s="195" t="s">
        <v>1572</v>
      </c>
      <c r="H105" s="196" t="s">
        <v>1573</v>
      </c>
      <c r="I105" s="199" t="s">
        <v>134</v>
      </c>
      <c r="J105" s="197">
        <v>45803</v>
      </c>
      <c r="K105" s="197">
        <v>45901</v>
      </c>
      <c r="L105" s="117" t="s">
        <v>45</v>
      </c>
      <c r="M105" s="117"/>
      <c r="N105" s="194">
        <v>2</v>
      </c>
      <c r="O105" s="198">
        <v>3</v>
      </c>
    </row>
    <row r="106" spans="1:15" s="82" customFormat="1" ht="57" customHeight="1">
      <c r="A106" s="111">
        <v>277</v>
      </c>
      <c r="B106" s="113" t="s">
        <v>1177</v>
      </c>
      <c r="C106" s="118" t="s">
        <v>1178</v>
      </c>
      <c r="D106" s="194">
        <v>1</v>
      </c>
      <c r="E106" s="195" t="s">
        <v>655</v>
      </c>
      <c r="F106" s="195" t="s">
        <v>580</v>
      </c>
      <c r="G106" s="195" t="s">
        <v>1572</v>
      </c>
      <c r="H106" s="196" t="s">
        <v>1573</v>
      </c>
      <c r="I106" s="199" t="s">
        <v>134</v>
      </c>
      <c r="J106" s="197">
        <v>45803</v>
      </c>
      <c r="K106" s="197">
        <v>45901</v>
      </c>
      <c r="L106" s="117" t="s">
        <v>45</v>
      </c>
      <c r="M106" s="117"/>
      <c r="N106" s="194">
        <v>2</v>
      </c>
      <c r="O106" s="198">
        <v>3</v>
      </c>
    </row>
    <row r="107" spans="1:15" s="82" customFormat="1" ht="57" customHeight="1">
      <c r="A107" s="111">
        <v>278</v>
      </c>
      <c r="B107" s="113" t="s">
        <v>1180</v>
      </c>
      <c r="C107" s="118" t="s">
        <v>1181</v>
      </c>
      <c r="D107" s="194">
        <v>1</v>
      </c>
      <c r="E107" s="195" t="s">
        <v>1311</v>
      </c>
      <c r="F107" s="195" t="s">
        <v>613</v>
      </c>
      <c r="G107" s="195" t="s">
        <v>1574</v>
      </c>
      <c r="H107" s="196" t="s">
        <v>1575</v>
      </c>
      <c r="I107" s="199" t="s">
        <v>134</v>
      </c>
      <c r="J107" s="197">
        <v>45810</v>
      </c>
      <c r="K107" s="197">
        <v>45901</v>
      </c>
      <c r="L107" s="117" t="s">
        <v>45</v>
      </c>
      <c r="M107" s="117"/>
      <c r="N107" s="194">
        <v>2</v>
      </c>
      <c r="O107" s="198">
        <v>3</v>
      </c>
    </row>
    <row r="108" spans="1:15" s="82" customFormat="1" ht="57" customHeight="1">
      <c r="A108" s="111">
        <v>279</v>
      </c>
      <c r="B108" s="113" t="s">
        <v>1182</v>
      </c>
      <c r="C108" s="118" t="s">
        <v>1183</v>
      </c>
      <c r="D108" s="194">
        <v>1</v>
      </c>
      <c r="E108" s="195" t="s">
        <v>1311</v>
      </c>
      <c r="F108" s="195" t="s">
        <v>613</v>
      </c>
      <c r="G108" s="195" t="s">
        <v>1574</v>
      </c>
      <c r="H108" s="196" t="s">
        <v>1575</v>
      </c>
      <c r="I108" s="199" t="s">
        <v>134</v>
      </c>
      <c r="J108" s="197">
        <v>45810</v>
      </c>
      <c r="K108" s="197">
        <v>45901</v>
      </c>
      <c r="L108" s="117" t="s">
        <v>45</v>
      </c>
      <c r="M108" s="117"/>
      <c r="N108" s="194">
        <v>2</v>
      </c>
      <c r="O108" s="198">
        <v>3</v>
      </c>
    </row>
    <row r="109" spans="1:15" s="82" customFormat="1" ht="57" customHeight="1">
      <c r="A109" s="111">
        <v>280</v>
      </c>
      <c r="B109" s="113" t="s">
        <v>1184</v>
      </c>
      <c r="C109" s="118" t="s">
        <v>1185</v>
      </c>
      <c r="D109" s="194">
        <v>1</v>
      </c>
      <c r="E109" s="195" t="s">
        <v>1576</v>
      </c>
      <c r="F109" s="195" t="s">
        <v>1062</v>
      </c>
      <c r="G109" s="195" t="s">
        <v>1577</v>
      </c>
      <c r="H109" s="196" t="s">
        <v>1578</v>
      </c>
      <c r="I109" s="199" t="s">
        <v>134</v>
      </c>
      <c r="J109" s="197">
        <v>45810</v>
      </c>
      <c r="K109" s="197">
        <v>45901</v>
      </c>
      <c r="L109" s="117" t="s">
        <v>45</v>
      </c>
      <c r="M109" s="117"/>
      <c r="N109" s="194">
        <v>2</v>
      </c>
      <c r="O109" s="198">
        <v>3</v>
      </c>
    </row>
    <row r="110" spans="1:15" s="82" customFormat="1" ht="57" customHeight="1">
      <c r="A110" s="111">
        <v>281</v>
      </c>
      <c r="B110" s="113" t="s">
        <v>1186</v>
      </c>
      <c r="C110" s="118" t="s">
        <v>1187</v>
      </c>
      <c r="D110" s="194">
        <v>1</v>
      </c>
      <c r="E110" s="195" t="s">
        <v>1576</v>
      </c>
      <c r="F110" s="195" t="s">
        <v>1062</v>
      </c>
      <c r="G110" s="195" t="s">
        <v>1577</v>
      </c>
      <c r="H110" s="196" t="s">
        <v>1578</v>
      </c>
      <c r="I110" s="199" t="s">
        <v>134</v>
      </c>
      <c r="J110" s="197">
        <v>45810</v>
      </c>
      <c r="K110" s="197">
        <v>45901</v>
      </c>
      <c r="L110" s="117" t="s">
        <v>45</v>
      </c>
      <c r="M110" s="117"/>
      <c r="N110" s="194">
        <v>2</v>
      </c>
      <c r="O110" s="198">
        <v>3</v>
      </c>
    </row>
    <row r="111" spans="1:15" s="82" customFormat="1" ht="57" customHeight="1">
      <c r="A111" s="111">
        <v>282</v>
      </c>
      <c r="B111" s="113" t="s">
        <v>1188</v>
      </c>
      <c r="C111" s="118" t="s">
        <v>1189</v>
      </c>
      <c r="D111" s="194">
        <v>1</v>
      </c>
      <c r="E111" s="195" t="s">
        <v>1381</v>
      </c>
      <c r="F111" s="195" t="s">
        <v>642</v>
      </c>
      <c r="G111" s="195" t="s">
        <v>1579</v>
      </c>
      <c r="H111" s="196" t="s">
        <v>1580</v>
      </c>
      <c r="I111" s="199" t="s">
        <v>134</v>
      </c>
      <c r="J111" s="197">
        <v>45813</v>
      </c>
      <c r="K111" s="197">
        <v>45829</v>
      </c>
      <c r="L111" s="117" t="s">
        <v>45</v>
      </c>
      <c r="M111" s="117"/>
      <c r="N111" s="194">
        <v>2</v>
      </c>
      <c r="O111" s="198">
        <v>3</v>
      </c>
    </row>
    <row r="112" spans="1:15" s="82" customFormat="1" ht="57" customHeight="1">
      <c r="A112" s="111">
        <v>283</v>
      </c>
      <c r="B112" s="113" t="s">
        <v>1191</v>
      </c>
      <c r="C112" s="118" t="s">
        <v>1192</v>
      </c>
      <c r="D112" s="194">
        <v>1</v>
      </c>
      <c r="E112" s="195" t="s">
        <v>1581</v>
      </c>
      <c r="F112" s="195" t="s">
        <v>1582</v>
      </c>
      <c r="G112" s="195" t="s">
        <v>1583</v>
      </c>
      <c r="H112" s="196" t="s">
        <v>1584</v>
      </c>
      <c r="I112" s="199" t="s">
        <v>134</v>
      </c>
      <c r="J112" s="197">
        <v>45813</v>
      </c>
      <c r="K112" s="197">
        <v>45911</v>
      </c>
      <c r="L112" s="117" t="s">
        <v>45</v>
      </c>
      <c r="M112" s="117"/>
      <c r="N112" s="194">
        <v>2</v>
      </c>
      <c r="O112" s="198">
        <v>3</v>
      </c>
    </row>
    <row r="113" spans="1:15" s="82" customFormat="1" ht="57" customHeight="1">
      <c r="A113" s="111">
        <v>284</v>
      </c>
      <c r="B113" s="113" t="s">
        <v>1193</v>
      </c>
      <c r="C113" s="118" t="s">
        <v>1194</v>
      </c>
      <c r="D113" s="194">
        <v>1</v>
      </c>
      <c r="E113" s="195" t="s">
        <v>135</v>
      </c>
      <c r="F113" s="195" t="s">
        <v>1585</v>
      </c>
      <c r="G113" s="195" t="s">
        <v>1586</v>
      </c>
      <c r="H113" s="196" t="s">
        <v>1587</v>
      </c>
      <c r="I113" s="199" t="s">
        <v>134</v>
      </c>
      <c r="J113" s="197">
        <v>45813</v>
      </c>
      <c r="K113" s="197">
        <v>45829</v>
      </c>
      <c r="L113" s="117" t="s">
        <v>45</v>
      </c>
      <c r="M113" s="117"/>
      <c r="N113" s="194">
        <v>2</v>
      </c>
      <c r="O113" s="198">
        <v>3</v>
      </c>
    </row>
    <row r="114" spans="1:15" s="82" customFormat="1" ht="57" customHeight="1">
      <c r="A114" s="111">
        <v>285</v>
      </c>
      <c r="B114" s="113" t="s">
        <v>1195</v>
      </c>
      <c r="C114" s="118" t="s">
        <v>1196</v>
      </c>
      <c r="D114" s="194">
        <v>1</v>
      </c>
      <c r="E114" s="195" t="s">
        <v>1080</v>
      </c>
      <c r="F114" s="195" t="s">
        <v>1284</v>
      </c>
      <c r="G114" s="195" t="s">
        <v>1588</v>
      </c>
      <c r="H114" s="196" t="s">
        <v>1589</v>
      </c>
      <c r="I114" s="199" t="s">
        <v>134</v>
      </c>
      <c r="J114" s="197">
        <v>45813</v>
      </c>
      <c r="K114" s="197">
        <v>45854</v>
      </c>
      <c r="L114" s="117" t="s">
        <v>45</v>
      </c>
      <c r="M114" s="117"/>
      <c r="N114" s="194">
        <v>2</v>
      </c>
      <c r="O114" s="198">
        <v>3</v>
      </c>
    </row>
    <row r="115" spans="1:15" s="82" customFormat="1" ht="57" customHeight="1">
      <c r="A115" s="111">
        <v>286</v>
      </c>
      <c r="B115" s="113" t="s">
        <v>1197</v>
      </c>
      <c r="C115" s="118" t="s">
        <v>1198</v>
      </c>
      <c r="D115" s="194">
        <v>1</v>
      </c>
      <c r="E115" s="195" t="s">
        <v>680</v>
      </c>
      <c r="F115" s="195" t="s">
        <v>1210</v>
      </c>
      <c r="G115" s="195" t="s">
        <v>1590</v>
      </c>
      <c r="H115" s="196" t="s">
        <v>1591</v>
      </c>
      <c r="I115" s="199" t="s">
        <v>134</v>
      </c>
      <c r="J115" s="197">
        <v>45814</v>
      </c>
      <c r="K115" s="197">
        <v>45954</v>
      </c>
      <c r="L115" s="117" t="s">
        <v>45</v>
      </c>
      <c r="M115" s="117"/>
      <c r="N115" s="194">
        <v>2</v>
      </c>
      <c r="O115" s="198">
        <v>3</v>
      </c>
    </row>
    <row r="116" spans="1:15" s="82" customFormat="1" ht="57" customHeight="1">
      <c r="A116" s="111">
        <v>287</v>
      </c>
      <c r="B116" s="113" t="s">
        <v>1199</v>
      </c>
      <c r="C116" s="118" t="s">
        <v>1200</v>
      </c>
      <c r="D116" s="194">
        <v>1</v>
      </c>
      <c r="E116" s="195" t="s">
        <v>680</v>
      </c>
      <c r="F116" s="195" t="s">
        <v>1210</v>
      </c>
      <c r="G116" s="195" t="s">
        <v>1590</v>
      </c>
      <c r="H116" s="196" t="s">
        <v>1591</v>
      </c>
      <c r="I116" s="199" t="s">
        <v>134</v>
      </c>
      <c r="J116" s="197">
        <v>45814</v>
      </c>
      <c r="K116" s="197">
        <v>45954</v>
      </c>
      <c r="L116" s="117" t="s">
        <v>45</v>
      </c>
      <c r="M116" s="117"/>
      <c r="N116" s="194">
        <v>2</v>
      </c>
      <c r="O116" s="198">
        <v>3</v>
      </c>
    </row>
    <row r="117" spans="1:15" s="82" customFormat="1" ht="57" customHeight="1">
      <c r="A117" s="111">
        <v>288</v>
      </c>
      <c r="B117" s="113" t="s">
        <v>1201</v>
      </c>
      <c r="C117" s="118" t="s">
        <v>1202</v>
      </c>
      <c r="D117" s="194">
        <v>1</v>
      </c>
      <c r="E117" s="195" t="s">
        <v>781</v>
      </c>
      <c r="F117" s="195" t="s">
        <v>566</v>
      </c>
      <c r="G117" s="195" t="s">
        <v>1592</v>
      </c>
      <c r="H117" s="196" t="s">
        <v>1593</v>
      </c>
      <c r="I117" s="199" t="s">
        <v>134</v>
      </c>
      <c r="J117" s="197">
        <v>45815</v>
      </c>
      <c r="K117" s="197">
        <v>45828</v>
      </c>
      <c r="L117" s="117" t="s">
        <v>45</v>
      </c>
      <c r="M117" s="117"/>
      <c r="N117" s="194">
        <v>2</v>
      </c>
      <c r="O117" s="198">
        <v>3</v>
      </c>
    </row>
    <row r="118" spans="1:15" s="82" customFormat="1" ht="57" customHeight="1">
      <c r="A118" s="111">
        <v>289</v>
      </c>
      <c r="B118" s="113" t="s">
        <v>1203</v>
      </c>
      <c r="C118" s="118" t="s">
        <v>1204</v>
      </c>
      <c r="D118" s="194">
        <v>1</v>
      </c>
      <c r="E118" s="195" t="s">
        <v>757</v>
      </c>
      <c r="F118" s="195" t="s">
        <v>631</v>
      </c>
      <c r="G118" s="195" t="s">
        <v>1594</v>
      </c>
      <c r="H118" s="196" t="s">
        <v>1595</v>
      </c>
      <c r="I118" s="199" t="s">
        <v>134</v>
      </c>
      <c r="J118" s="197">
        <v>45815</v>
      </c>
      <c r="K118" s="197">
        <v>45828</v>
      </c>
      <c r="L118" s="117" t="s">
        <v>45</v>
      </c>
      <c r="M118" s="117"/>
      <c r="N118" s="194">
        <v>2</v>
      </c>
      <c r="O118" s="198">
        <v>3</v>
      </c>
    </row>
    <row r="119" spans="1:15" s="82" customFormat="1" ht="57" customHeight="1">
      <c r="A119" s="111">
        <v>290</v>
      </c>
      <c r="B119" s="113" t="s">
        <v>1206</v>
      </c>
      <c r="C119" s="118" t="s">
        <v>1207</v>
      </c>
      <c r="D119" s="194">
        <v>1</v>
      </c>
      <c r="E119" s="195" t="s">
        <v>1596</v>
      </c>
      <c r="F119" s="195" t="s">
        <v>631</v>
      </c>
      <c r="G119" s="195" t="s">
        <v>1597</v>
      </c>
      <c r="H119" s="196" t="s">
        <v>1598</v>
      </c>
      <c r="I119" s="199" t="s">
        <v>134</v>
      </c>
      <c r="J119" s="197">
        <v>45818</v>
      </c>
      <c r="K119" s="197">
        <v>45829</v>
      </c>
      <c r="L119" s="117" t="s">
        <v>45</v>
      </c>
      <c r="M119" s="117"/>
      <c r="N119" s="194">
        <v>2</v>
      </c>
      <c r="O119" s="198">
        <v>3</v>
      </c>
    </row>
    <row r="120" spans="1:15" s="82" customFormat="1" ht="57" customHeight="1">
      <c r="A120" s="111">
        <v>291</v>
      </c>
      <c r="B120" s="113" t="s">
        <v>1208</v>
      </c>
      <c r="C120" s="118" t="s">
        <v>1209</v>
      </c>
      <c r="D120" s="194">
        <v>1</v>
      </c>
      <c r="E120" s="195" t="s">
        <v>585</v>
      </c>
      <c r="F120" s="195" t="s">
        <v>1599</v>
      </c>
      <c r="G120" s="195" t="s">
        <v>1600</v>
      </c>
      <c r="H120" s="196" t="s">
        <v>1601</v>
      </c>
      <c r="I120" s="199" t="s">
        <v>134</v>
      </c>
      <c r="J120" s="197">
        <v>45818</v>
      </c>
      <c r="K120" s="197">
        <v>45913</v>
      </c>
      <c r="L120" s="117" t="s">
        <v>45</v>
      </c>
      <c r="M120" s="117"/>
      <c r="N120" s="194">
        <v>2</v>
      </c>
      <c r="O120" s="198">
        <v>3</v>
      </c>
    </row>
    <row r="121" spans="1:15" s="82" customFormat="1" ht="57" customHeight="1">
      <c r="A121" s="111">
        <v>292</v>
      </c>
      <c r="B121" s="113" t="s">
        <v>1211</v>
      </c>
      <c r="C121" s="118" t="s">
        <v>1212</v>
      </c>
      <c r="D121" s="194">
        <v>1</v>
      </c>
      <c r="E121" s="195" t="s">
        <v>585</v>
      </c>
      <c r="F121" s="195" t="s">
        <v>1599</v>
      </c>
      <c r="G121" s="195" t="s">
        <v>1600</v>
      </c>
      <c r="H121" s="196" t="s">
        <v>1601</v>
      </c>
      <c r="I121" s="199" t="s">
        <v>134</v>
      </c>
      <c r="J121" s="197">
        <v>45818</v>
      </c>
      <c r="K121" s="197">
        <v>45913</v>
      </c>
      <c r="L121" s="117" t="s">
        <v>45</v>
      </c>
      <c r="M121" s="117"/>
      <c r="N121" s="194">
        <v>2</v>
      </c>
      <c r="O121" s="198">
        <v>3</v>
      </c>
    </row>
    <row r="122" spans="1:15" s="82" customFormat="1" ht="57" customHeight="1">
      <c r="A122" s="111">
        <v>293</v>
      </c>
      <c r="B122" s="113" t="s">
        <v>1213</v>
      </c>
      <c r="C122" s="118" t="s">
        <v>1214</v>
      </c>
      <c r="D122" s="194">
        <v>1</v>
      </c>
      <c r="E122" s="195" t="s">
        <v>625</v>
      </c>
      <c r="F122" s="195" t="s">
        <v>576</v>
      </c>
      <c r="G122" s="195" t="s">
        <v>1602</v>
      </c>
      <c r="H122" s="196" t="s">
        <v>1603</v>
      </c>
      <c r="I122" s="199" t="s">
        <v>134</v>
      </c>
      <c r="J122" s="197">
        <v>45818</v>
      </c>
      <c r="K122" s="197">
        <v>45829</v>
      </c>
      <c r="L122" s="117" t="s">
        <v>45</v>
      </c>
      <c r="M122" s="117"/>
      <c r="N122" s="194">
        <v>2</v>
      </c>
      <c r="O122" s="198">
        <v>3</v>
      </c>
    </row>
    <row r="123" spans="1:15" s="82" customFormat="1" ht="57" customHeight="1">
      <c r="A123" s="111">
        <v>294</v>
      </c>
      <c r="B123" s="113" t="s">
        <v>1215</v>
      </c>
      <c r="C123" s="118" t="s">
        <v>1216</v>
      </c>
      <c r="D123" s="194">
        <v>1</v>
      </c>
      <c r="E123" s="195" t="s">
        <v>582</v>
      </c>
      <c r="F123" s="195" t="s">
        <v>1604</v>
      </c>
      <c r="G123" s="195" t="s">
        <v>1469</v>
      </c>
      <c r="H123" s="196" t="s">
        <v>1605</v>
      </c>
      <c r="I123" s="199" t="s">
        <v>134</v>
      </c>
      <c r="J123" s="197">
        <v>45818</v>
      </c>
      <c r="K123" s="197">
        <v>45862</v>
      </c>
      <c r="L123" s="117" t="s">
        <v>45</v>
      </c>
      <c r="M123" s="117"/>
      <c r="N123" s="194">
        <v>2</v>
      </c>
      <c r="O123" s="198">
        <v>3</v>
      </c>
    </row>
    <row r="124" spans="1:15" s="82" customFormat="1" ht="57" customHeight="1">
      <c r="A124" s="111">
        <v>295</v>
      </c>
      <c r="B124" s="113" t="s">
        <v>1218</v>
      </c>
      <c r="C124" s="118" t="s">
        <v>1219</v>
      </c>
      <c r="D124" s="194">
        <v>1</v>
      </c>
      <c r="E124" s="195" t="s">
        <v>566</v>
      </c>
      <c r="F124" s="195" t="s">
        <v>1364</v>
      </c>
      <c r="G124" s="195" t="s">
        <v>1606</v>
      </c>
      <c r="H124" s="196" t="s">
        <v>1607</v>
      </c>
      <c r="I124" s="199" t="s">
        <v>134</v>
      </c>
      <c r="J124" s="197">
        <v>45818</v>
      </c>
      <c r="K124" s="197">
        <v>45827</v>
      </c>
      <c r="L124" s="117" t="s">
        <v>45</v>
      </c>
      <c r="M124" s="117"/>
      <c r="N124" s="194">
        <v>2</v>
      </c>
      <c r="O124" s="198">
        <v>3</v>
      </c>
    </row>
    <row r="125" spans="1:15" s="82" customFormat="1" ht="57" customHeight="1">
      <c r="A125" s="111">
        <v>296</v>
      </c>
      <c r="B125" s="113" t="s">
        <v>1220</v>
      </c>
      <c r="C125" s="118" t="s">
        <v>1221</v>
      </c>
      <c r="D125" s="194">
        <v>1</v>
      </c>
      <c r="E125" s="195" t="s">
        <v>1205</v>
      </c>
      <c r="F125" s="195" t="s">
        <v>1608</v>
      </c>
      <c r="G125" s="195" t="s">
        <v>1609</v>
      </c>
      <c r="H125" s="196" t="s">
        <v>1610</v>
      </c>
      <c r="I125" s="199" t="s">
        <v>134</v>
      </c>
      <c r="J125" s="197">
        <v>45818</v>
      </c>
      <c r="K125" s="197">
        <v>45831</v>
      </c>
      <c r="L125" s="117" t="s">
        <v>45</v>
      </c>
      <c r="M125" s="117"/>
      <c r="N125" s="194">
        <v>2</v>
      </c>
      <c r="O125" s="198">
        <v>3</v>
      </c>
    </row>
    <row r="126" spans="1:15" s="82" customFormat="1" ht="57" customHeight="1">
      <c r="A126" s="111">
        <v>297</v>
      </c>
      <c r="B126" s="113" t="s">
        <v>1222</v>
      </c>
      <c r="C126" s="118" t="s">
        <v>1223</v>
      </c>
      <c r="D126" s="194">
        <v>1</v>
      </c>
      <c r="E126" s="195" t="s">
        <v>888</v>
      </c>
      <c r="F126" s="195" t="s">
        <v>1611</v>
      </c>
      <c r="G126" s="195" t="s">
        <v>1346</v>
      </c>
      <c r="H126" s="196" t="s">
        <v>1612</v>
      </c>
      <c r="I126" s="199" t="s">
        <v>134</v>
      </c>
      <c r="J126" s="197">
        <v>45818</v>
      </c>
      <c r="K126" s="197">
        <v>45946</v>
      </c>
      <c r="L126" s="117" t="s">
        <v>45</v>
      </c>
      <c r="M126" s="117"/>
      <c r="N126" s="194">
        <v>2</v>
      </c>
      <c r="O126" s="198">
        <v>3</v>
      </c>
    </row>
    <row r="127" spans="1:15" s="82" customFormat="1" ht="57" customHeight="1">
      <c r="A127" s="111">
        <v>298</v>
      </c>
      <c r="B127" s="113" t="s">
        <v>1225</v>
      </c>
      <c r="C127" s="118" t="s">
        <v>1226</v>
      </c>
      <c r="D127" s="194">
        <v>1</v>
      </c>
      <c r="E127" s="195" t="s">
        <v>745</v>
      </c>
      <c r="F127" s="195" t="s">
        <v>1145</v>
      </c>
      <c r="G127" s="195" t="s">
        <v>1271</v>
      </c>
      <c r="H127" s="196" t="s">
        <v>1613</v>
      </c>
      <c r="I127" s="199" t="s">
        <v>134</v>
      </c>
      <c r="J127" s="197">
        <v>45818</v>
      </c>
      <c r="K127" s="197">
        <v>45892</v>
      </c>
      <c r="L127" s="117" t="s">
        <v>45</v>
      </c>
      <c r="M127" s="117"/>
      <c r="N127" s="194">
        <v>2</v>
      </c>
      <c r="O127" s="198">
        <v>3</v>
      </c>
    </row>
    <row r="128" spans="1:15" s="82" customFormat="1" ht="57" customHeight="1">
      <c r="A128" s="111">
        <v>299</v>
      </c>
      <c r="B128" s="113" t="s">
        <v>1229</v>
      </c>
      <c r="C128" s="118" t="s">
        <v>1230</v>
      </c>
      <c r="D128" s="194">
        <v>1</v>
      </c>
      <c r="E128" s="195" t="s">
        <v>703</v>
      </c>
      <c r="F128" s="195" t="s">
        <v>1614</v>
      </c>
      <c r="G128" s="195" t="s">
        <v>1615</v>
      </c>
      <c r="H128" s="196" t="s">
        <v>1616</v>
      </c>
      <c r="I128" s="199" t="s">
        <v>134</v>
      </c>
      <c r="J128" s="197">
        <v>45831</v>
      </c>
      <c r="K128" s="197">
        <v>45925</v>
      </c>
      <c r="L128" s="117" t="s">
        <v>45</v>
      </c>
      <c r="M128" s="117"/>
      <c r="N128" s="194">
        <v>2</v>
      </c>
      <c r="O128" s="198">
        <v>3</v>
      </c>
    </row>
    <row r="129" spans="1:15" s="82" customFormat="1" ht="57" customHeight="1">
      <c r="A129" s="111">
        <v>300</v>
      </c>
      <c r="B129" s="113" t="s">
        <v>1231</v>
      </c>
      <c r="C129" s="118" t="s">
        <v>1232</v>
      </c>
      <c r="D129" s="194">
        <v>1</v>
      </c>
      <c r="E129" s="195" t="s">
        <v>656</v>
      </c>
      <c r="F129" s="195" t="s">
        <v>1617</v>
      </c>
      <c r="G129" s="195" t="s">
        <v>691</v>
      </c>
      <c r="H129" s="196" t="s">
        <v>1618</v>
      </c>
      <c r="I129" s="199" t="s">
        <v>134</v>
      </c>
      <c r="J129" s="197">
        <v>45832</v>
      </c>
      <c r="K129" s="197">
        <v>45901</v>
      </c>
      <c r="L129" s="117" t="s">
        <v>45</v>
      </c>
      <c r="M129" s="117"/>
      <c r="N129" s="194">
        <v>2</v>
      </c>
      <c r="O129" s="198">
        <v>3</v>
      </c>
    </row>
    <row r="130" spans="1:15" s="82" customFormat="1" ht="57" customHeight="1">
      <c r="A130" s="111">
        <v>301</v>
      </c>
      <c r="B130" s="113" t="s">
        <v>1234</v>
      </c>
      <c r="C130" s="118" t="s">
        <v>1235</v>
      </c>
      <c r="D130" s="194">
        <v>1</v>
      </c>
      <c r="E130" s="195" t="s">
        <v>656</v>
      </c>
      <c r="F130" s="195" t="s">
        <v>1617</v>
      </c>
      <c r="G130" s="195" t="s">
        <v>691</v>
      </c>
      <c r="H130" s="196" t="s">
        <v>1618</v>
      </c>
      <c r="I130" s="199" t="s">
        <v>134</v>
      </c>
      <c r="J130" s="197">
        <v>45832</v>
      </c>
      <c r="K130" s="197">
        <v>45901</v>
      </c>
      <c r="L130" s="117" t="s">
        <v>45</v>
      </c>
      <c r="M130" s="117"/>
      <c r="N130" s="194">
        <v>2</v>
      </c>
      <c r="O130" s="198">
        <v>3</v>
      </c>
    </row>
    <row r="131" spans="1:15" s="82" customFormat="1" ht="57" customHeight="1">
      <c r="A131" s="111">
        <v>302</v>
      </c>
      <c r="B131" s="113" t="s">
        <v>1237</v>
      </c>
      <c r="C131" s="118" t="s">
        <v>1238</v>
      </c>
      <c r="D131" s="194">
        <v>1</v>
      </c>
      <c r="E131" s="195" t="s">
        <v>627</v>
      </c>
      <c r="F131" s="195" t="s">
        <v>1377</v>
      </c>
      <c r="G131" s="195" t="s">
        <v>1619</v>
      </c>
      <c r="H131" s="196" t="s">
        <v>1620</v>
      </c>
      <c r="I131" s="199" t="s">
        <v>134</v>
      </c>
      <c r="J131" s="197">
        <v>45832</v>
      </c>
      <c r="K131" s="197">
        <v>45901</v>
      </c>
      <c r="L131" s="117" t="s">
        <v>45</v>
      </c>
      <c r="M131" s="117"/>
      <c r="N131" s="194">
        <v>2</v>
      </c>
      <c r="O131" s="198">
        <v>3</v>
      </c>
    </row>
    <row r="132" spans="1:15" s="82" customFormat="1" ht="57" customHeight="1">
      <c r="A132" s="111">
        <v>303</v>
      </c>
      <c r="B132" s="113" t="s">
        <v>1240</v>
      </c>
      <c r="C132" s="118" t="s">
        <v>1241</v>
      </c>
      <c r="D132" s="194">
        <v>1</v>
      </c>
      <c r="E132" s="195" t="s">
        <v>627</v>
      </c>
      <c r="F132" s="195" t="s">
        <v>1377</v>
      </c>
      <c r="G132" s="195" t="s">
        <v>1619</v>
      </c>
      <c r="H132" s="196" t="s">
        <v>1620</v>
      </c>
      <c r="I132" s="199" t="s">
        <v>134</v>
      </c>
      <c r="J132" s="197">
        <v>45832</v>
      </c>
      <c r="K132" s="197">
        <v>45901</v>
      </c>
      <c r="L132" s="117" t="s">
        <v>45</v>
      </c>
      <c r="M132" s="117"/>
      <c r="N132" s="194">
        <v>2</v>
      </c>
      <c r="O132" s="198">
        <v>3</v>
      </c>
    </row>
    <row r="133" spans="1:15" s="82" customFormat="1" ht="57" customHeight="1">
      <c r="A133" s="111">
        <v>304</v>
      </c>
      <c r="B133" s="113" t="s">
        <v>1243</v>
      </c>
      <c r="C133" s="118" t="s">
        <v>1244</v>
      </c>
      <c r="D133" s="194">
        <v>1</v>
      </c>
      <c r="E133" s="195" t="s">
        <v>1621</v>
      </c>
      <c r="F133" s="195" t="s">
        <v>566</v>
      </c>
      <c r="G133" s="195" t="s">
        <v>1622</v>
      </c>
      <c r="H133" s="196" t="s">
        <v>1623</v>
      </c>
      <c r="I133" s="199" t="s">
        <v>134</v>
      </c>
      <c r="J133" s="197">
        <v>45832</v>
      </c>
      <c r="K133" s="197">
        <v>45901</v>
      </c>
      <c r="L133" s="117" t="s">
        <v>45</v>
      </c>
      <c r="M133" s="117"/>
      <c r="N133" s="194">
        <v>2</v>
      </c>
      <c r="O133" s="198">
        <v>3</v>
      </c>
    </row>
    <row r="134" spans="1:15" s="82" customFormat="1" ht="57" customHeight="1">
      <c r="A134" s="111">
        <v>305</v>
      </c>
      <c r="B134" s="113" t="s">
        <v>1245</v>
      </c>
      <c r="C134" s="118" t="s">
        <v>1246</v>
      </c>
      <c r="D134" s="194">
        <v>1</v>
      </c>
      <c r="E134" s="195" t="s">
        <v>1621</v>
      </c>
      <c r="F134" s="195" t="s">
        <v>566</v>
      </c>
      <c r="G134" s="195" t="s">
        <v>1622</v>
      </c>
      <c r="H134" s="196" t="s">
        <v>1623</v>
      </c>
      <c r="I134" s="199" t="s">
        <v>134</v>
      </c>
      <c r="J134" s="197">
        <v>45832</v>
      </c>
      <c r="K134" s="197">
        <v>45901</v>
      </c>
      <c r="L134" s="117" t="s">
        <v>45</v>
      </c>
      <c r="M134" s="117"/>
      <c r="N134" s="194">
        <v>2</v>
      </c>
      <c r="O134" s="198">
        <v>3</v>
      </c>
    </row>
    <row r="135" spans="1:15" s="82" customFormat="1" ht="57" customHeight="1">
      <c r="A135" s="111">
        <v>306</v>
      </c>
      <c r="B135" s="113" t="s">
        <v>1248</v>
      </c>
      <c r="C135" s="118" t="s">
        <v>1249</v>
      </c>
      <c r="D135" s="194">
        <v>1</v>
      </c>
      <c r="E135" s="195" t="s">
        <v>680</v>
      </c>
      <c r="F135" s="195" t="s">
        <v>579</v>
      </c>
      <c r="G135" s="195" t="s">
        <v>1341</v>
      </c>
      <c r="H135" s="196" t="s">
        <v>1624</v>
      </c>
      <c r="I135" s="199" t="s">
        <v>134</v>
      </c>
      <c r="J135" s="197">
        <v>45832</v>
      </c>
      <c r="K135" s="197">
        <v>45880</v>
      </c>
      <c r="L135" s="117" t="s">
        <v>45</v>
      </c>
      <c r="M135" s="117"/>
      <c r="N135" s="194">
        <v>2</v>
      </c>
      <c r="O135" s="198">
        <v>3</v>
      </c>
    </row>
    <row r="136" spans="1:15" s="82" customFormat="1" ht="57" customHeight="1">
      <c r="A136" s="111">
        <v>307</v>
      </c>
      <c r="B136" s="113" t="s">
        <v>1251</v>
      </c>
      <c r="C136" s="118" t="s">
        <v>1252</v>
      </c>
      <c r="D136" s="194">
        <v>1</v>
      </c>
      <c r="E136" s="195" t="s">
        <v>680</v>
      </c>
      <c r="F136" s="195" t="s">
        <v>579</v>
      </c>
      <c r="G136" s="195" t="s">
        <v>1341</v>
      </c>
      <c r="H136" s="196" t="s">
        <v>1624</v>
      </c>
      <c r="I136" s="199" t="s">
        <v>134</v>
      </c>
      <c r="J136" s="197">
        <v>45832</v>
      </c>
      <c r="K136" s="197">
        <v>45880</v>
      </c>
      <c r="L136" s="117" t="s">
        <v>45</v>
      </c>
      <c r="M136" s="117"/>
      <c r="N136" s="194">
        <v>2</v>
      </c>
      <c r="O136" s="198">
        <v>3</v>
      </c>
    </row>
    <row r="137" spans="1:15" s="82" customFormat="1" ht="57" customHeight="1">
      <c r="A137" s="111">
        <v>308</v>
      </c>
      <c r="B137" s="113" t="s">
        <v>1253</v>
      </c>
      <c r="C137" s="118" t="s">
        <v>1254</v>
      </c>
      <c r="D137" s="194">
        <v>1</v>
      </c>
      <c r="E137" s="195" t="s">
        <v>705</v>
      </c>
      <c r="F137" s="195" t="s">
        <v>1625</v>
      </c>
      <c r="G137" s="195" t="s">
        <v>1048</v>
      </c>
      <c r="H137" s="196" t="s">
        <v>1626</v>
      </c>
      <c r="I137" s="199" t="s">
        <v>134</v>
      </c>
      <c r="J137" s="197">
        <v>45832</v>
      </c>
      <c r="K137" s="197">
        <v>45901</v>
      </c>
      <c r="L137" s="117" t="s">
        <v>45</v>
      </c>
      <c r="M137" s="117"/>
      <c r="N137" s="194">
        <v>2</v>
      </c>
      <c r="O137" s="198">
        <v>3</v>
      </c>
    </row>
    <row r="138" spans="1:15" s="82" customFormat="1" ht="57" customHeight="1">
      <c r="A138" s="111">
        <v>309</v>
      </c>
      <c r="B138" s="113" t="s">
        <v>1255</v>
      </c>
      <c r="C138" s="118" t="s">
        <v>1256</v>
      </c>
      <c r="D138" s="194">
        <v>1</v>
      </c>
      <c r="E138" s="195" t="s">
        <v>705</v>
      </c>
      <c r="F138" s="195" t="s">
        <v>1625</v>
      </c>
      <c r="G138" s="195" t="s">
        <v>1048</v>
      </c>
      <c r="H138" s="196" t="s">
        <v>1626</v>
      </c>
      <c r="I138" s="199" t="s">
        <v>134</v>
      </c>
      <c r="J138" s="197">
        <v>45832</v>
      </c>
      <c r="K138" s="197">
        <v>45901</v>
      </c>
      <c r="L138" s="117" t="s">
        <v>45</v>
      </c>
      <c r="M138" s="117"/>
      <c r="N138" s="194">
        <v>2</v>
      </c>
      <c r="O138" s="198">
        <v>3</v>
      </c>
    </row>
    <row r="139" spans="1:15" s="82" customFormat="1" ht="57" customHeight="1">
      <c r="A139" s="111">
        <v>310</v>
      </c>
      <c r="B139" s="113" t="s">
        <v>1260</v>
      </c>
      <c r="C139" s="118" t="s">
        <v>1261</v>
      </c>
      <c r="D139" s="194">
        <v>1</v>
      </c>
      <c r="E139" s="195" t="s">
        <v>135</v>
      </c>
      <c r="F139" s="195" t="s">
        <v>669</v>
      </c>
      <c r="G139" s="195" t="s">
        <v>1627</v>
      </c>
      <c r="H139" s="196" t="s">
        <v>1628</v>
      </c>
      <c r="I139" s="199" t="s">
        <v>134</v>
      </c>
      <c r="J139" s="197">
        <v>45832</v>
      </c>
      <c r="K139" s="197">
        <v>45901</v>
      </c>
      <c r="L139" s="117" t="s">
        <v>45</v>
      </c>
      <c r="M139" s="117"/>
      <c r="N139" s="194">
        <v>2</v>
      </c>
      <c r="O139" s="198">
        <v>3</v>
      </c>
    </row>
    <row r="140" spans="1:15" s="82" customFormat="1" ht="57" customHeight="1">
      <c r="A140" s="111">
        <v>311</v>
      </c>
      <c r="B140" s="113" t="s">
        <v>1262</v>
      </c>
      <c r="C140" s="118" t="s">
        <v>1263</v>
      </c>
      <c r="D140" s="194">
        <v>1</v>
      </c>
      <c r="E140" s="195" t="s">
        <v>135</v>
      </c>
      <c r="F140" s="195" t="s">
        <v>669</v>
      </c>
      <c r="G140" s="195" t="s">
        <v>1627</v>
      </c>
      <c r="H140" s="196" t="s">
        <v>1628</v>
      </c>
      <c r="I140" s="199" t="s">
        <v>134</v>
      </c>
      <c r="J140" s="197">
        <v>45832</v>
      </c>
      <c r="K140" s="197">
        <v>45901</v>
      </c>
      <c r="L140" s="117" t="s">
        <v>45</v>
      </c>
      <c r="M140" s="117"/>
      <c r="N140" s="194">
        <v>2</v>
      </c>
      <c r="O140" s="198">
        <v>3</v>
      </c>
    </row>
    <row r="141" spans="1:15" s="82" customFormat="1" ht="57" customHeight="1">
      <c r="A141" s="111">
        <v>312</v>
      </c>
      <c r="B141" s="113" t="s">
        <v>1264</v>
      </c>
      <c r="C141" s="118" t="s">
        <v>1265</v>
      </c>
      <c r="D141" s="194">
        <v>1</v>
      </c>
      <c r="E141" s="195" t="s">
        <v>569</v>
      </c>
      <c r="F141" s="195" t="s">
        <v>955</v>
      </c>
      <c r="G141" s="195" t="s">
        <v>632</v>
      </c>
      <c r="H141" s="196" t="s">
        <v>1629</v>
      </c>
      <c r="I141" s="199" t="s">
        <v>134</v>
      </c>
      <c r="J141" s="197">
        <v>45832</v>
      </c>
      <c r="K141" s="197">
        <v>45901</v>
      </c>
      <c r="L141" s="117" t="s">
        <v>45</v>
      </c>
      <c r="M141" s="117"/>
      <c r="N141" s="194">
        <v>2</v>
      </c>
      <c r="O141" s="198">
        <v>3</v>
      </c>
    </row>
    <row r="142" spans="1:15" s="82" customFormat="1" ht="57" customHeight="1">
      <c r="A142" s="111">
        <v>313</v>
      </c>
      <c r="B142" s="113" t="s">
        <v>1266</v>
      </c>
      <c r="C142" s="118" t="s">
        <v>1267</v>
      </c>
      <c r="D142" s="194">
        <v>1</v>
      </c>
      <c r="E142" s="195" t="s">
        <v>569</v>
      </c>
      <c r="F142" s="195" t="s">
        <v>955</v>
      </c>
      <c r="G142" s="195" t="s">
        <v>632</v>
      </c>
      <c r="H142" s="196" t="s">
        <v>1629</v>
      </c>
      <c r="I142" s="199" t="s">
        <v>134</v>
      </c>
      <c r="J142" s="197">
        <v>45832</v>
      </c>
      <c r="K142" s="197">
        <v>45901</v>
      </c>
      <c r="L142" s="117" t="s">
        <v>45</v>
      </c>
      <c r="M142" s="117"/>
      <c r="N142" s="194">
        <v>2</v>
      </c>
      <c r="O142" s="198">
        <v>3</v>
      </c>
    </row>
    <row r="143" spans="1:15" s="82" customFormat="1" ht="57" customHeight="1">
      <c r="A143" s="111">
        <v>314</v>
      </c>
      <c r="B143" s="113" t="s">
        <v>1268</v>
      </c>
      <c r="C143" s="118" t="s">
        <v>1269</v>
      </c>
      <c r="D143" s="194">
        <v>1</v>
      </c>
      <c r="E143" s="195" t="s">
        <v>571</v>
      </c>
      <c r="F143" s="195" t="s">
        <v>567</v>
      </c>
      <c r="G143" s="195" t="s">
        <v>1630</v>
      </c>
      <c r="H143" s="196" t="s">
        <v>1631</v>
      </c>
      <c r="I143" s="199" t="s">
        <v>134</v>
      </c>
      <c r="J143" s="197">
        <v>45832</v>
      </c>
      <c r="K143" s="197">
        <v>45894</v>
      </c>
      <c r="L143" s="117" t="s">
        <v>45</v>
      </c>
      <c r="M143" s="117"/>
      <c r="N143" s="194">
        <v>2</v>
      </c>
      <c r="O143" s="198">
        <v>3</v>
      </c>
    </row>
    <row r="144" spans="1:15" s="82" customFormat="1" ht="57" customHeight="1">
      <c r="A144" s="111">
        <v>315</v>
      </c>
      <c r="B144" s="113" t="s">
        <v>1272</v>
      </c>
      <c r="C144" s="118" t="s">
        <v>1273</v>
      </c>
      <c r="D144" s="194">
        <v>1</v>
      </c>
      <c r="E144" s="195" t="s">
        <v>571</v>
      </c>
      <c r="F144" s="195" t="s">
        <v>567</v>
      </c>
      <c r="G144" s="195" t="s">
        <v>1630</v>
      </c>
      <c r="H144" s="196" t="s">
        <v>1631</v>
      </c>
      <c r="I144" s="199" t="s">
        <v>134</v>
      </c>
      <c r="J144" s="197">
        <v>45832</v>
      </c>
      <c r="K144" s="197">
        <v>45894</v>
      </c>
      <c r="L144" s="117" t="s">
        <v>45</v>
      </c>
      <c r="M144" s="117"/>
      <c r="N144" s="194">
        <v>2</v>
      </c>
      <c r="O144" s="198">
        <v>3</v>
      </c>
    </row>
    <row r="145" spans="1:15" s="82" customFormat="1" ht="57" customHeight="1">
      <c r="A145" s="111">
        <v>316</v>
      </c>
      <c r="B145" s="113" t="s">
        <v>1274</v>
      </c>
      <c r="C145" s="118" t="s">
        <v>1275</v>
      </c>
      <c r="D145" s="194">
        <v>1</v>
      </c>
      <c r="E145" s="195" t="s">
        <v>580</v>
      </c>
      <c r="F145" s="195" t="s">
        <v>608</v>
      </c>
      <c r="G145" s="195" t="s">
        <v>1632</v>
      </c>
      <c r="H145" s="196" t="s">
        <v>1633</v>
      </c>
      <c r="I145" s="199" t="s">
        <v>134</v>
      </c>
      <c r="J145" s="197">
        <v>45832</v>
      </c>
      <c r="K145" s="197">
        <v>45876</v>
      </c>
      <c r="L145" s="117" t="s">
        <v>45</v>
      </c>
      <c r="M145" s="117"/>
      <c r="N145" s="194">
        <v>2</v>
      </c>
      <c r="O145" s="198">
        <v>3</v>
      </c>
    </row>
    <row r="146" spans="1:15" s="82" customFormat="1" ht="57" customHeight="1">
      <c r="A146" s="111">
        <v>317</v>
      </c>
      <c r="B146" s="113" t="s">
        <v>1276</v>
      </c>
      <c r="C146" s="118" t="s">
        <v>1277</v>
      </c>
      <c r="D146" s="194">
        <v>1</v>
      </c>
      <c r="E146" s="195" t="s">
        <v>580</v>
      </c>
      <c r="F146" s="195" t="s">
        <v>567</v>
      </c>
      <c r="G146" s="195" t="s">
        <v>1357</v>
      </c>
      <c r="H146" s="196" t="s">
        <v>1634</v>
      </c>
      <c r="I146" s="199" t="s">
        <v>134</v>
      </c>
      <c r="J146" s="197">
        <v>45832</v>
      </c>
      <c r="K146" s="197">
        <v>45901</v>
      </c>
      <c r="L146" s="117" t="s">
        <v>45</v>
      </c>
      <c r="M146" s="117"/>
      <c r="N146" s="194">
        <v>2</v>
      </c>
      <c r="O146" s="198">
        <v>3</v>
      </c>
    </row>
    <row r="147" spans="1:15" s="82" customFormat="1" ht="57" customHeight="1">
      <c r="A147" s="111">
        <v>318</v>
      </c>
      <c r="B147" s="113" t="s">
        <v>1278</v>
      </c>
      <c r="C147" s="118" t="s">
        <v>1279</v>
      </c>
      <c r="D147" s="194">
        <v>1</v>
      </c>
      <c r="E147" s="195" t="s">
        <v>580</v>
      </c>
      <c r="F147" s="195" t="s">
        <v>567</v>
      </c>
      <c r="G147" s="195" t="s">
        <v>1357</v>
      </c>
      <c r="H147" s="196" t="s">
        <v>1634</v>
      </c>
      <c r="I147" s="199" t="s">
        <v>134</v>
      </c>
      <c r="J147" s="197">
        <v>45832</v>
      </c>
      <c r="K147" s="197">
        <v>45845</v>
      </c>
      <c r="L147" s="117" t="s">
        <v>45</v>
      </c>
      <c r="M147" s="117"/>
      <c r="N147" s="194">
        <v>2</v>
      </c>
      <c r="O147" s="198">
        <v>3</v>
      </c>
    </row>
    <row r="148" spans="1:15" s="82" customFormat="1" ht="57" customHeight="1">
      <c r="A148" s="111">
        <v>319</v>
      </c>
      <c r="B148" s="113" t="s">
        <v>1280</v>
      </c>
      <c r="C148" s="118" t="s">
        <v>1281</v>
      </c>
      <c r="D148" s="194">
        <v>1</v>
      </c>
      <c r="E148" s="195" t="s">
        <v>1356</v>
      </c>
      <c r="F148" s="195" t="s">
        <v>1635</v>
      </c>
      <c r="G148" s="195" t="s">
        <v>1636</v>
      </c>
      <c r="H148" s="196" t="s">
        <v>1637</v>
      </c>
      <c r="I148" s="199" t="s">
        <v>134</v>
      </c>
      <c r="J148" s="197">
        <v>45832</v>
      </c>
      <c r="K148" s="197">
        <v>45845</v>
      </c>
      <c r="L148" s="117" t="s">
        <v>45</v>
      </c>
      <c r="M148" s="117"/>
      <c r="N148" s="194">
        <v>2</v>
      </c>
      <c r="O148" s="198">
        <v>3</v>
      </c>
    </row>
    <row r="149" spans="1:15" s="82" customFormat="1" ht="57" customHeight="1">
      <c r="A149" s="111">
        <v>320</v>
      </c>
      <c r="B149" s="113" t="s">
        <v>1282</v>
      </c>
      <c r="C149" s="118" t="s">
        <v>1283</v>
      </c>
      <c r="D149" s="194">
        <v>1</v>
      </c>
      <c r="E149" s="195" t="s">
        <v>1356</v>
      </c>
      <c r="F149" s="195" t="s">
        <v>1635</v>
      </c>
      <c r="G149" s="195" t="s">
        <v>1636</v>
      </c>
      <c r="H149" s="196" t="s">
        <v>1637</v>
      </c>
      <c r="I149" s="199" t="s">
        <v>134</v>
      </c>
      <c r="J149" s="197">
        <v>45832</v>
      </c>
      <c r="K149" s="197">
        <v>45902</v>
      </c>
      <c r="L149" s="117" t="s">
        <v>45</v>
      </c>
      <c r="M149" s="117"/>
      <c r="N149" s="194">
        <v>2</v>
      </c>
      <c r="O149" s="198">
        <v>3</v>
      </c>
    </row>
    <row r="150" spans="1:15" s="82" customFormat="1" ht="57" customHeight="1">
      <c r="A150" s="111">
        <v>321</v>
      </c>
      <c r="B150" s="113" t="s">
        <v>1285</v>
      </c>
      <c r="C150" s="118" t="s">
        <v>1286</v>
      </c>
      <c r="D150" s="194">
        <v>1</v>
      </c>
      <c r="E150" s="195" t="s">
        <v>1250</v>
      </c>
      <c r="F150" s="195" t="s">
        <v>1080</v>
      </c>
      <c r="G150" s="195" t="s">
        <v>807</v>
      </c>
      <c r="H150" s="196" t="s">
        <v>1638</v>
      </c>
      <c r="I150" s="199" t="s">
        <v>134</v>
      </c>
      <c r="J150" s="197">
        <v>45832</v>
      </c>
      <c r="K150" s="197">
        <v>45901</v>
      </c>
      <c r="L150" s="117" t="s">
        <v>45</v>
      </c>
      <c r="M150" s="117"/>
      <c r="N150" s="194">
        <v>2</v>
      </c>
      <c r="O150" s="198">
        <v>3</v>
      </c>
    </row>
    <row r="151" spans="1:15" s="82" customFormat="1" ht="57" customHeight="1">
      <c r="A151" s="111">
        <v>322</v>
      </c>
      <c r="B151" s="113" t="s">
        <v>1288</v>
      </c>
      <c r="C151" s="118" t="s">
        <v>1289</v>
      </c>
      <c r="D151" s="194">
        <v>1</v>
      </c>
      <c r="E151" s="195" t="s">
        <v>1250</v>
      </c>
      <c r="F151" s="195" t="s">
        <v>1080</v>
      </c>
      <c r="G151" s="195" t="s">
        <v>807</v>
      </c>
      <c r="H151" s="196" t="s">
        <v>1638</v>
      </c>
      <c r="I151" s="199" t="s">
        <v>134</v>
      </c>
      <c r="J151" s="197">
        <v>45832</v>
      </c>
      <c r="K151" s="197">
        <v>45901</v>
      </c>
      <c r="L151" s="117" t="s">
        <v>45</v>
      </c>
      <c r="M151" s="117"/>
      <c r="N151" s="194">
        <v>2</v>
      </c>
      <c r="O151" s="198">
        <v>3</v>
      </c>
    </row>
    <row r="152" spans="1:15" s="82" customFormat="1" ht="57" customHeight="1">
      <c r="A152" s="111">
        <v>323</v>
      </c>
      <c r="B152" s="113" t="s">
        <v>1290</v>
      </c>
      <c r="C152" s="118" t="s">
        <v>1291</v>
      </c>
      <c r="D152" s="194">
        <v>1</v>
      </c>
      <c r="E152" s="195" t="s">
        <v>642</v>
      </c>
      <c r="F152" s="195" t="s">
        <v>580</v>
      </c>
      <c r="G152" s="195" t="s">
        <v>1639</v>
      </c>
      <c r="H152" s="196" t="s">
        <v>1640</v>
      </c>
      <c r="I152" s="199" t="s">
        <v>134</v>
      </c>
      <c r="J152" s="197">
        <v>45832</v>
      </c>
      <c r="K152" s="197">
        <v>45849</v>
      </c>
      <c r="L152" s="117" t="s">
        <v>45</v>
      </c>
      <c r="M152" s="117"/>
      <c r="N152" s="194">
        <v>2</v>
      </c>
      <c r="O152" s="198">
        <v>3</v>
      </c>
    </row>
    <row r="153" spans="1:15" s="82" customFormat="1" ht="57" customHeight="1">
      <c r="A153" s="111">
        <v>324</v>
      </c>
      <c r="B153" s="113" t="s">
        <v>1292</v>
      </c>
      <c r="C153" s="118" t="s">
        <v>1293</v>
      </c>
      <c r="D153" s="194">
        <v>1</v>
      </c>
      <c r="E153" s="195" t="s">
        <v>642</v>
      </c>
      <c r="F153" s="195" t="s">
        <v>580</v>
      </c>
      <c r="G153" s="195" t="s">
        <v>1639</v>
      </c>
      <c r="H153" s="196" t="s">
        <v>1640</v>
      </c>
      <c r="I153" s="199" t="s">
        <v>134</v>
      </c>
      <c r="J153" s="197">
        <v>45832</v>
      </c>
      <c r="K153" s="197">
        <v>45933</v>
      </c>
      <c r="L153" s="117" t="s">
        <v>45</v>
      </c>
      <c r="M153" s="117"/>
      <c r="N153" s="194">
        <v>2</v>
      </c>
      <c r="O153" s="198">
        <v>3</v>
      </c>
    </row>
    <row r="154" spans="1:15" s="82" customFormat="1" ht="57" customHeight="1">
      <c r="A154" s="111">
        <v>325</v>
      </c>
      <c r="B154" s="113" t="s">
        <v>1294</v>
      </c>
      <c r="C154" s="118" t="s">
        <v>1295</v>
      </c>
      <c r="D154" s="194">
        <v>1</v>
      </c>
      <c r="E154" s="195" t="s">
        <v>1080</v>
      </c>
      <c r="F154" s="195" t="s">
        <v>655</v>
      </c>
      <c r="G154" s="195" t="s">
        <v>1641</v>
      </c>
      <c r="H154" s="196" t="s">
        <v>1642</v>
      </c>
      <c r="I154" s="199" t="s">
        <v>134</v>
      </c>
      <c r="J154" s="197">
        <v>45832</v>
      </c>
      <c r="K154" s="197">
        <v>45966</v>
      </c>
      <c r="L154" s="117" t="s">
        <v>45</v>
      </c>
      <c r="M154" s="117"/>
      <c r="N154" s="194">
        <v>2</v>
      </c>
      <c r="O154" s="198">
        <v>3</v>
      </c>
    </row>
    <row r="155" spans="1:15" s="82" customFormat="1" ht="57" customHeight="1">
      <c r="A155" s="111">
        <v>326</v>
      </c>
      <c r="B155" s="113" t="s">
        <v>1296</v>
      </c>
      <c r="C155" s="118" t="s">
        <v>1297</v>
      </c>
      <c r="D155" s="194">
        <v>1</v>
      </c>
      <c r="E155" s="195" t="s">
        <v>1210</v>
      </c>
      <c r="F155" s="195" t="s">
        <v>1311</v>
      </c>
      <c r="G155" s="195" t="s">
        <v>606</v>
      </c>
      <c r="H155" s="196" t="s">
        <v>1643</v>
      </c>
      <c r="I155" s="199" t="s">
        <v>134</v>
      </c>
      <c r="J155" s="197">
        <v>45832</v>
      </c>
      <c r="K155" s="197">
        <v>45901</v>
      </c>
      <c r="L155" s="117" t="s">
        <v>45</v>
      </c>
      <c r="M155" s="117"/>
      <c r="N155" s="194">
        <v>2</v>
      </c>
      <c r="O155" s="198">
        <v>3</v>
      </c>
    </row>
    <row r="156" spans="1:15" s="82" customFormat="1" ht="57" customHeight="1">
      <c r="A156" s="111">
        <v>327</v>
      </c>
      <c r="B156" s="113" t="s">
        <v>1298</v>
      </c>
      <c r="C156" s="118" t="s">
        <v>1299</v>
      </c>
      <c r="D156" s="194">
        <v>1</v>
      </c>
      <c r="E156" s="195" t="s">
        <v>1210</v>
      </c>
      <c r="F156" s="195" t="s">
        <v>1311</v>
      </c>
      <c r="G156" s="195" t="s">
        <v>606</v>
      </c>
      <c r="H156" s="196" t="s">
        <v>1643</v>
      </c>
      <c r="I156" s="199" t="s">
        <v>134</v>
      </c>
      <c r="J156" s="197">
        <v>45832</v>
      </c>
      <c r="K156" s="197">
        <v>45901</v>
      </c>
      <c r="L156" s="117" t="s">
        <v>45</v>
      </c>
      <c r="M156" s="117"/>
      <c r="N156" s="194">
        <v>2</v>
      </c>
      <c r="O156" s="198">
        <v>3</v>
      </c>
    </row>
    <row r="157" spans="1:15" s="82" customFormat="1" ht="57" customHeight="1">
      <c r="A157" s="111">
        <v>328</v>
      </c>
      <c r="B157" s="113" t="s">
        <v>1300</v>
      </c>
      <c r="C157" s="118" t="s">
        <v>1301</v>
      </c>
      <c r="D157" s="194">
        <v>1</v>
      </c>
      <c r="E157" s="195" t="s">
        <v>567</v>
      </c>
      <c r="F157" s="195" t="s">
        <v>579</v>
      </c>
      <c r="G157" s="195" t="s">
        <v>1644</v>
      </c>
      <c r="H157" s="196" t="s">
        <v>1645</v>
      </c>
      <c r="I157" s="199" t="s">
        <v>134</v>
      </c>
      <c r="J157" s="197">
        <v>45832</v>
      </c>
      <c r="K157" s="197">
        <v>45902</v>
      </c>
      <c r="L157" s="117" t="s">
        <v>45</v>
      </c>
      <c r="M157" s="117"/>
      <c r="N157" s="194">
        <v>2</v>
      </c>
      <c r="O157" s="198">
        <v>3</v>
      </c>
    </row>
    <row r="158" spans="1:15" s="82" customFormat="1" ht="57" customHeight="1">
      <c r="A158" s="111">
        <v>329</v>
      </c>
      <c r="B158" s="113" t="s">
        <v>1304</v>
      </c>
      <c r="C158" s="118" t="s">
        <v>1305</v>
      </c>
      <c r="D158" s="194">
        <v>1</v>
      </c>
      <c r="E158" s="195" t="s">
        <v>1646</v>
      </c>
      <c r="F158" s="195" t="s">
        <v>660</v>
      </c>
      <c r="G158" s="195" t="s">
        <v>1647</v>
      </c>
      <c r="H158" s="196" t="s">
        <v>1648</v>
      </c>
      <c r="I158" s="199" t="s">
        <v>134</v>
      </c>
      <c r="J158" s="197">
        <v>45832</v>
      </c>
      <c r="K158" s="197">
        <v>45901</v>
      </c>
      <c r="L158" s="117" t="s">
        <v>45</v>
      </c>
      <c r="M158" s="117"/>
      <c r="N158" s="194">
        <v>2</v>
      </c>
      <c r="O158" s="198">
        <v>3</v>
      </c>
    </row>
    <row r="159" spans="1:15" s="82" customFormat="1" ht="57" customHeight="1">
      <c r="A159" s="111">
        <v>330</v>
      </c>
      <c r="B159" s="113" t="s">
        <v>1306</v>
      </c>
      <c r="C159" s="118" t="s">
        <v>1307</v>
      </c>
      <c r="D159" s="194">
        <v>1</v>
      </c>
      <c r="E159" s="195" t="s">
        <v>1646</v>
      </c>
      <c r="F159" s="195" t="s">
        <v>660</v>
      </c>
      <c r="G159" s="195" t="s">
        <v>1647</v>
      </c>
      <c r="H159" s="196" t="s">
        <v>1648</v>
      </c>
      <c r="I159" s="199" t="s">
        <v>134</v>
      </c>
      <c r="J159" s="197">
        <v>45832</v>
      </c>
      <c r="K159" s="197">
        <v>45901</v>
      </c>
      <c r="L159" s="117" t="s">
        <v>45</v>
      </c>
      <c r="M159" s="117"/>
      <c r="N159" s="194">
        <v>2</v>
      </c>
      <c r="O159" s="198">
        <v>3</v>
      </c>
    </row>
    <row r="160" spans="1:15" s="82" customFormat="1" ht="57" customHeight="1">
      <c r="A160" s="111">
        <v>331</v>
      </c>
      <c r="B160" s="113" t="s">
        <v>1309</v>
      </c>
      <c r="C160" s="118" t="s">
        <v>1310</v>
      </c>
      <c r="D160" s="194">
        <v>1</v>
      </c>
      <c r="E160" s="195" t="s">
        <v>1649</v>
      </c>
      <c r="F160" s="195" t="s">
        <v>888</v>
      </c>
      <c r="G160" s="195" t="s">
        <v>1650</v>
      </c>
      <c r="H160" s="196" t="s">
        <v>1651</v>
      </c>
      <c r="I160" s="199" t="s">
        <v>134</v>
      </c>
      <c r="J160" s="197">
        <v>45832</v>
      </c>
      <c r="K160" s="197">
        <v>45931</v>
      </c>
      <c r="L160" s="117" t="s">
        <v>45</v>
      </c>
      <c r="M160" s="117"/>
      <c r="N160" s="194">
        <v>2</v>
      </c>
      <c r="O160" s="198">
        <v>3</v>
      </c>
    </row>
    <row r="161" spans="1:15" s="82" customFormat="1" ht="57" customHeight="1">
      <c r="A161" s="111">
        <v>332</v>
      </c>
      <c r="B161" s="113" t="s">
        <v>1312</v>
      </c>
      <c r="C161" s="118" t="s">
        <v>1313</v>
      </c>
      <c r="D161" s="194">
        <v>1</v>
      </c>
      <c r="E161" s="195" t="s">
        <v>1649</v>
      </c>
      <c r="F161" s="195" t="s">
        <v>888</v>
      </c>
      <c r="G161" s="195" t="s">
        <v>1650</v>
      </c>
      <c r="H161" s="196" t="s">
        <v>1651</v>
      </c>
      <c r="I161" s="199" t="s">
        <v>134</v>
      </c>
      <c r="J161" s="197">
        <v>45832</v>
      </c>
      <c r="K161" s="197">
        <v>45845</v>
      </c>
      <c r="L161" s="117" t="s">
        <v>45</v>
      </c>
      <c r="M161" s="117"/>
      <c r="N161" s="194">
        <v>2</v>
      </c>
      <c r="O161" s="198">
        <v>3</v>
      </c>
    </row>
    <row r="162" spans="1:15" s="82" customFormat="1" ht="57" customHeight="1">
      <c r="A162" s="111">
        <v>333</v>
      </c>
      <c r="B162" s="113" t="s">
        <v>1314</v>
      </c>
      <c r="C162" s="118" t="s">
        <v>1315</v>
      </c>
      <c r="D162" s="194">
        <v>1</v>
      </c>
      <c r="E162" s="195" t="s">
        <v>591</v>
      </c>
      <c r="F162" s="195" t="s">
        <v>757</v>
      </c>
      <c r="G162" s="195" t="s">
        <v>1652</v>
      </c>
      <c r="H162" s="196" t="s">
        <v>1653</v>
      </c>
      <c r="I162" s="199" t="s">
        <v>134</v>
      </c>
      <c r="J162" s="197">
        <v>45832</v>
      </c>
      <c r="K162" s="197">
        <v>45901</v>
      </c>
      <c r="L162" s="117" t="s">
        <v>45</v>
      </c>
      <c r="M162" s="117"/>
      <c r="N162" s="194">
        <v>2</v>
      </c>
      <c r="O162" s="198">
        <v>3</v>
      </c>
    </row>
    <row r="163" spans="1:15" s="82" customFormat="1" ht="57" customHeight="1">
      <c r="A163" s="111">
        <v>334</v>
      </c>
      <c r="B163" s="113" t="s">
        <v>1316</v>
      </c>
      <c r="C163" s="118" t="s">
        <v>1317</v>
      </c>
      <c r="D163" s="194">
        <v>1</v>
      </c>
      <c r="E163" s="195" t="s">
        <v>591</v>
      </c>
      <c r="F163" s="195" t="s">
        <v>757</v>
      </c>
      <c r="G163" s="195" t="s">
        <v>1652</v>
      </c>
      <c r="H163" s="196" t="s">
        <v>1653</v>
      </c>
      <c r="I163" s="199" t="s">
        <v>134</v>
      </c>
      <c r="J163" s="197">
        <v>45832</v>
      </c>
      <c r="K163" s="197">
        <v>45901</v>
      </c>
      <c r="L163" s="117" t="s">
        <v>45</v>
      </c>
      <c r="M163" s="117"/>
      <c r="N163" s="194">
        <v>2</v>
      </c>
      <c r="O163" s="198">
        <v>3</v>
      </c>
    </row>
    <row r="164" spans="1:15" s="82" customFormat="1" ht="57" customHeight="1">
      <c r="A164" s="111">
        <v>335</v>
      </c>
      <c r="B164" s="113" t="s">
        <v>1319</v>
      </c>
      <c r="C164" s="118" t="s">
        <v>1320</v>
      </c>
      <c r="D164" s="194">
        <v>1</v>
      </c>
      <c r="E164" s="195" t="s">
        <v>136</v>
      </c>
      <c r="F164" s="195" t="s">
        <v>582</v>
      </c>
      <c r="G164" s="195" t="s">
        <v>1654</v>
      </c>
      <c r="H164" s="196" t="s">
        <v>1655</v>
      </c>
      <c r="I164" s="199" t="s">
        <v>134</v>
      </c>
      <c r="J164" s="197">
        <v>45832</v>
      </c>
      <c r="K164" s="197">
        <v>45877</v>
      </c>
      <c r="L164" s="117" t="s">
        <v>45</v>
      </c>
      <c r="M164" s="117"/>
      <c r="N164" s="194">
        <v>2</v>
      </c>
      <c r="O164" s="198">
        <v>3</v>
      </c>
    </row>
    <row r="165" spans="1:15" s="82" customFormat="1" ht="57" customHeight="1">
      <c r="A165" s="111">
        <v>336</v>
      </c>
      <c r="B165" s="113" t="s">
        <v>1322</v>
      </c>
      <c r="C165" s="118" t="s">
        <v>1323</v>
      </c>
      <c r="D165" s="194">
        <v>1</v>
      </c>
      <c r="E165" s="195" t="s">
        <v>581</v>
      </c>
      <c r="F165" s="195" t="s">
        <v>1656</v>
      </c>
      <c r="G165" s="195" t="s">
        <v>619</v>
      </c>
      <c r="H165" s="196" t="s">
        <v>1657</v>
      </c>
      <c r="I165" s="199" t="s">
        <v>134</v>
      </c>
      <c r="J165" s="197">
        <v>45832</v>
      </c>
      <c r="K165" s="197">
        <v>45901</v>
      </c>
      <c r="L165" s="117" t="s">
        <v>45</v>
      </c>
      <c r="M165" s="117"/>
      <c r="N165" s="194">
        <v>2</v>
      </c>
      <c r="O165" s="198">
        <v>3</v>
      </c>
    </row>
    <row r="166" spans="1:15" s="82" customFormat="1" ht="57" customHeight="1">
      <c r="A166" s="111">
        <v>337</v>
      </c>
      <c r="B166" s="113" t="s">
        <v>1324</v>
      </c>
      <c r="C166" s="118" t="s">
        <v>1325</v>
      </c>
      <c r="D166" s="194">
        <v>1</v>
      </c>
      <c r="E166" s="195" t="s">
        <v>581</v>
      </c>
      <c r="F166" s="195" t="s">
        <v>1656</v>
      </c>
      <c r="G166" s="195" t="s">
        <v>619</v>
      </c>
      <c r="H166" s="196" t="s">
        <v>1657</v>
      </c>
      <c r="I166" s="199" t="s">
        <v>134</v>
      </c>
      <c r="J166" s="197">
        <v>45832</v>
      </c>
      <c r="K166" s="197">
        <v>45901</v>
      </c>
      <c r="L166" s="117" t="s">
        <v>45</v>
      </c>
      <c r="M166" s="117"/>
      <c r="N166" s="194">
        <v>2</v>
      </c>
      <c r="O166" s="198">
        <v>3</v>
      </c>
    </row>
    <row r="167" spans="1:15" s="82" customFormat="1" ht="57" customHeight="1">
      <c r="A167" s="111">
        <v>338</v>
      </c>
      <c r="B167" s="113" t="s">
        <v>1327</v>
      </c>
      <c r="C167" s="118" t="s">
        <v>1328</v>
      </c>
      <c r="D167" s="194">
        <v>1</v>
      </c>
      <c r="E167" s="195" t="s">
        <v>581</v>
      </c>
      <c r="F167" s="195" t="s">
        <v>644</v>
      </c>
      <c r="G167" s="195" t="s">
        <v>1658</v>
      </c>
      <c r="H167" s="196" t="s">
        <v>1659</v>
      </c>
      <c r="I167" s="199" t="s">
        <v>134</v>
      </c>
      <c r="J167" s="197">
        <v>45832</v>
      </c>
      <c r="K167" s="197">
        <v>45966</v>
      </c>
      <c r="L167" s="117" t="s">
        <v>45</v>
      </c>
      <c r="M167" s="117"/>
      <c r="N167" s="194">
        <v>2</v>
      </c>
      <c r="O167" s="198">
        <v>3</v>
      </c>
    </row>
    <row r="168" spans="1:15" s="82" customFormat="1" ht="57" customHeight="1">
      <c r="A168" s="111">
        <v>339</v>
      </c>
      <c r="B168" s="113" t="s">
        <v>1330</v>
      </c>
      <c r="C168" s="118" t="s">
        <v>1331</v>
      </c>
      <c r="D168" s="194">
        <v>1</v>
      </c>
      <c r="E168" s="195" t="s">
        <v>1025</v>
      </c>
      <c r="F168" s="195" t="s">
        <v>1660</v>
      </c>
      <c r="G168" s="195" t="s">
        <v>639</v>
      </c>
      <c r="H168" s="196" t="s">
        <v>1661</v>
      </c>
      <c r="I168" s="199" t="s">
        <v>134</v>
      </c>
      <c r="J168" s="197">
        <v>45832</v>
      </c>
      <c r="K168" s="197">
        <v>45901</v>
      </c>
      <c r="L168" s="117" t="s">
        <v>45</v>
      </c>
      <c r="M168" s="117"/>
      <c r="N168" s="194">
        <v>2</v>
      </c>
      <c r="O168" s="198">
        <v>3</v>
      </c>
    </row>
    <row r="169" spans="1:15" s="82" customFormat="1" ht="57" customHeight="1">
      <c r="A169" s="111">
        <v>340</v>
      </c>
      <c r="B169" s="113" t="s">
        <v>1333</v>
      </c>
      <c r="C169" s="118" t="s">
        <v>1334</v>
      </c>
      <c r="D169" s="194">
        <v>1</v>
      </c>
      <c r="E169" s="195" t="s">
        <v>1025</v>
      </c>
      <c r="F169" s="195" t="s">
        <v>1660</v>
      </c>
      <c r="G169" s="195" t="s">
        <v>639</v>
      </c>
      <c r="H169" s="196" t="s">
        <v>1661</v>
      </c>
      <c r="I169" s="199" t="s">
        <v>134</v>
      </c>
      <c r="J169" s="197">
        <v>45832</v>
      </c>
      <c r="K169" s="197">
        <v>45901</v>
      </c>
      <c r="L169" s="117" t="s">
        <v>45</v>
      </c>
      <c r="M169" s="117"/>
      <c r="N169" s="194">
        <v>2</v>
      </c>
      <c r="O169" s="198">
        <v>3</v>
      </c>
    </row>
    <row r="170" spans="1:15" s="82" customFormat="1" ht="57" customHeight="1">
      <c r="A170" s="111">
        <v>341</v>
      </c>
      <c r="B170" s="113" t="s">
        <v>1662</v>
      </c>
      <c r="C170" s="118" t="s">
        <v>1663</v>
      </c>
      <c r="D170" s="194">
        <v>1</v>
      </c>
      <c r="E170" s="195" t="s">
        <v>655</v>
      </c>
      <c r="F170" s="195" t="s">
        <v>135</v>
      </c>
      <c r="G170" s="195" t="s">
        <v>1664</v>
      </c>
      <c r="H170" s="196" t="s">
        <v>1665</v>
      </c>
      <c r="I170" s="199" t="s">
        <v>134</v>
      </c>
      <c r="J170" s="197">
        <v>45832</v>
      </c>
      <c r="K170" s="197">
        <v>45894</v>
      </c>
      <c r="L170" s="117" t="s">
        <v>45</v>
      </c>
      <c r="M170" s="117"/>
      <c r="N170" s="194">
        <v>2</v>
      </c>
      <c r="O170" s="198">
        <v>3</v>
      </c>
    </row>
    <row r="171" spans="1:15" s="82" customFormat="1" ht="57" customHeight="1">
      <c r="A171" s="111">
        <v>342</v>
      </c>
      <c r="B171" s="113" t="s">
        <v>1666</v>
      </c>
      <c r="C171" s="118" t="s">
        <v>1667</v>
      </c>
      <c r="D171" s="194">
        <v>1</v>
      </c>
      <c r="E171" s="195" t="s">
        <v>655</v>
      </c>
      <c r="F171" s="195" t="s">
        <v>135</v>
      </c>
      <c r="G171" s="195" t="s">
        <v>1664</v>
      </c>
      <c r="H171" s="196" t="s">
        <v>1665</v>
      </c>
      <c r="I171" s="199" t="s">
        <v>134</v>
      </c>
      <c r="J171" s="197">
        <v>45832</v>
      </c>
      <c r="K171" s="197">
        <v>45894</v>
      </c>
      <c r="L171" s="117" t="s">
        <v>45</v>
      </c>
      <c r="M171" s="117"/>
      <c r="N171" s="194">
        <v>2</v>
      </c>
      <c r="O171" s="198">
        <v>3</v>
      </c>
    </row>
    <row r="172" spans="1:15" s="82" customFormat="1" ht="57" customHeight="1">
      <c r="A172" s="111">
        <v>343</v>
      </c>
      <c r="B172" s="113" t="s">
        <v>1668</v>
      </c>
      <c r="C172" s="118" t="s">
        <v>1669</v>
      </c>
      <c r="D172" s="194">
        <v>1</v>
      </c>
      <c r="E172" s="195" t="s">
        <v>895</v>
      </c>
      <c r="F172" s="195" t="s">
        <v>1670</v>
      </c>
      <c r="G172" s="195" t="s">
        <v>1671</v>
      </c>
      <c r="H172" s="196" t="s">
        <v>1672</v>
      </c>
      <c r="I172" s="199" t="s">
        <v>134</v>
      </c>
      <c r="J172" s="197">
        <v>45832</v>
      </c>
      <c r="K172" s="197">
        <v>45901</v>
      </c>
      <c r="L172" s="117" t="s">
        <v>45</v>
      </c>
      <c r="M172" s="117"/>
      <c r="N172" s="194">
        <v>2</v>
      </c>
      <c r="O172" s="198">
        <v>3</v>
      </c>
    </row>
    <row r="173" spans="1:15" s="82" customFormat="1" ht="57" customHeight="1">
      <c r="A173" s="111">
        <v>344</v>
      </c>
      <c r="B173" s="113" t="s">
        <v>1673</v>
      </c>
      <c r="C173" s="118" t="s">
        <v>1674</v>
      </c>
      <c r="D173" s="194">
        <v>1</v>
      </c>
      <c r="E173" s="195" t="s">
        <v>895</v>
      </c>
      <c r="F173" s="195" t="s">
        <v>1670</v>
      </c>
      <c r="G173" s="195" t="s">
        <v>1671</v>
      </c>
      <c r="H173" s="196" t="s">
        <v>1672</v>
      </c>
      <c r="I173" s="199" t="s">
        <v>134</v>
      </c>
      <c r="J173" s="197">
        <v>45832</v>
      </c>
      <c r="K173" s="197">
        <v>45901</v>
      </c>
      <c r="L173" s="117" t="s">
        <v>45</v>
      </c>
      <c r="M173" s="117"/>
      <c r="N173" s="194">
        <v>2</v>
      </c>
      <c r="O173" s="198">
        <v>3</v>
      </c>
    </row>
    <row r="174" spans="1:15" s="82" customFormat="1" ht="57" customHeight="1">
      <c r="A174" s="111">
        <v>345</v>
      </c>
      <c r="B174" s="113" t="s">
        <v>1675</v>
      </c>
      <c r="C174" s="118" t="s">
        <v>1676</v>
      </c>
      <c r="D174" s="194">
        <v>1</v>
      </c>
      <c r="E174" s="195" t="s">
        <v>1677</v>
      </c>
      <c r="F174" s="195" t="s">
        <v>1483</v>
      </c>
      <c r="G174" s="195" t="s">
        <v>1678</v>
      </c>
      <c r="H174" s="196" t="s">
        <v>1679</v>
      </c>
      <c r="I174" s="199" t="s">
        <v>134</v>
      </c>
      <c r="J174" s="197">
        <v>45832</v>
      </c>
      <c r="K174" s="197">
        <v>45901</v>
      </c>
      <c r="L174" s="117" t="s">
        <v>45</v>
      </c>
      <c r="M174" s="117"/>
      <c r="N174" s="194">
        <v>2</v>
      </c>
      <c r="O174" s="198">
        <v>3</v>
      </c>
    </row>
    <row r="175" spans="1:15" s="82" customFormat="1" ht="57" customHeight="1">
      <c r="A175" s="111">
        <v>346</v>
      </c>
      <c r="B175" s="113" t="s">
        <v>1680</v>
      </c>
      <c r="C175" s="118" t="s">
        <v>1681</v>
      </c>
      <c r="D175" s="194">
        <v>1</v>
      </c>
      <c r="E175" s="195" t="s">
        <v>1677</v>
      </c>
      <c r="F175" s="195" t="s">
        <v>1483</v>
      </c>
      <c r="G175" s="195" t="s">
        <v>1678</v>
      </c>
      <c r="H175" s="196" t="s">
        <v>1679</v>
      </c>
      <c r="I175" s="199" t="s">
        <v>134</v>
      </c>
      <c r="J175" s="197">
        <v>45832</v>
      </c>
      <c r="K175" s="197">
        <v>45901</v>
      </c>
      <c r="L175" s="117" t="s">
        <v>45</v>
      </c>
      <c r="M175" s="117"/>
      <c r="N175" s="194">
        <v>2</v>
      </c>
      <c r="O175" s="198">
        <v>3</v>
      </c>
    </row>
    <row r="176" spans="1:15" s="82" customFormat="1" ht="57" customHeight="1">
      <c r="A176" s="111">
        <v>347</v>
      </c>
      <c r="B176" s="113" t="s">
        <v>1682</v>
      </c>
      <c r="C176" s="118" t="s">
        <v>1683</v>
      </c>
      <c r="D176" s="194">
        <v>1</v>
      </c>
      <c r="E176" s="195" t="s">
        <v>621</v>
      </c>
      <c r="F176" s="195" t="s">
        <v>1224</v>
      </c>
      <c r="G176" s="195" t="s">
        <v>1684</v>
      </c>
      <c r="H176" s="196" t="s">
        <v>1685</v>
      </c>
      <c r="I176" s="199" t="s">
        <v>134</v>
      </c>
      <c r="J176" s="197">
        <v>45832</v>
      </c>
      <c r="K176" s="197">
        <v>45901</v>
      </c>
      <c r="L176" s="117" t="s">
        <v>45</v>
      </c>
      <c r="M176" s="117"/>
      <c r="N176" s="194">
        <v>2</v>
      </c>
      <c r="O176" s="198">
        <v>3</v>
      </c>
    </row>
    <row r="177" spans="1:15" s="82" customFormat="1" ht="57" customHeight="1">
      <c r="A177" s="111">
        <v>348</v>
      </c>
      <c r="B177" s="113" t="s">
        <v>1686</v>
      </c>
      <c r="C177" s="118" t="s">
        <v>1687</v>
      </c>
      <c r="D177" s="194">
        <v>1</v>
      </c>
      <c r="E177" s="195" t="s">
        <v>621</v>
      </c>
      <c r="F177" s="195" t="s">
        <v>1224</v>
      </c>
      <c r="G177" s="195" t="s">
        <v>1684</v>
      </c>
      <c r="H177" s="196" t="s">
        <v>1685</v>
      </c>
      <c r="I177" s="199" t="s">
        <v>134</v>
      </c>
      <c r="J177" s="197">
        <v>45832</v>
      </c>
      <c r="K177" s="197">
        <v>45901</v>
      </c>
      <c r="L177" s="117" t="s">
        <v>45</v>
      </c>
      <c r="M177" s="117"/>
      <c r="N177" s="194">
        <v>2</v>
      </c>
      <c r="O177" s="198">
        <v>3</v>
      </c>
    </row>
    <row r="178" spans="1:15" s="82" customFormat="1" ht="57" customHeight="1">
      <c r="A178" s="111">
        <v>349</v>
      </c>
      <c r="B178" s="113" t="s">
        <v>1688</v>
      </c>
      <c r="C178" s="118" t="s">
        <v>1689</v>
      </c>
      <c r="D178" s="194">
        <v>1</v>
      </c>
      <c r="E178" s="195" t="s">
        <v>1358</v>
      </c>
      <c r="F178" s="195" t="s">
        <v>581</v>
      </c>
      <c r="G178" s="195" t="s">
        <v>593</v>
      </c>
      <c r="H178" s="196" t="s">
        <v>1690</v>
      </c>
      <c r="I178" s="199" t="s">
        <v>134</v>
      </c>
      <c r="J178" s="197">
        <v>45832</v>
      </c>
      <c r="K178" s="197">
        <v>45901</v>
      </c>
      <c r="L178" s="117" t="s">
        <v>45</v>
      </c>
      <c r="M178" s="117"/>
      <c r="N178" s="194">
        <v>2</v>
      </c>
      <c r="O178" s="198">
        <v>3</v>
      </c>
    </row>
    <row r="179" spans="1:15" s="82" customFormat="1" ht="57" customHeight="1">
      <c r="A179" s="111">
        <v>350</v>
      </c>
      <c r="B179" s="113" t="s">
        <v>1691</v>
      </c>
      <c r="C179" s="118" t="s">
        <v>1692</v>
      </c>
      <c r="D179" s="194">
        <v>1</v>
      </c>
      <c r="E179" s="195" t="s">
        <v>1358</v>
      </c>
      <c r="F179" s="195" t="s">
        <v>581</v>
      </c>
      <c r="G179" s="195" t="s">
        <v>593</v>
      </c>
      <c r="H179" s="196" t="s">
        <v>1690</v>
      </c>
      <c r="I179" s="199" t="s">
        <v>134</v>
      </c>
      <c r="J179" s="197">
        <v>45832</v>
      </c>
      <c r="K179" s="197">
        <v>45901</v>
      </c>
      <c r="L179" s="117" t="s">
        <v>45</v>
      </c>
      <c r="M179" s="117"/>
      <c r="N179" s="194">
        <v>2</v>
      </c>
      <c r="O179" s="198">
        <v>3</v>
      </c>
    </row>
    <row r="180" spans="1:15" s="82" customFormat="1" ht="57" customHeight="1">
      <c r="A180" s="111">
        <v>351</v>
      </c>
      <c r="B180" s="113" t="s">
        <v>1693</v>
      </c>
      <c r="C180" s="118" t="s">
        <v>1694</v>
      </c>
      <c r="D180" s="194">
        <v>1</v>
      </c>
      <c r="E180" s="195" t="s">
        <v>1695</v>
      </c>
      <c r="F180" s="195" t="s">
        <v>580</v>
      </c>
      <c r="G180" s="195" t="s">
        <v>807</v>
      </c>
      <c r="H180" s="196" t="s">
        <v>1696</v>
      </c>
      <c r="I180" s="199" t="s">
        <v>134</v>
      </c>
      <c r="J180" s="197">
        <v>45835</v>
      </c>
      <c r="K180" s="197">
        <v>45877</v>
      </c>
      <c r="L180" s="117" t="s">
        <v>45</v>
      </c>
      <c r="M180" s="117"/>
      <c r="N180" s="194">
        <v>2</v>
      </c>
      <c r="O180" s="198">
        <v>3</v>
      </c>
    </row>
    <row r="181" spans="1:15" s="82" customFormat="1" ht="57" customHeight="1">
      <c r="A181" s="111">
        <v>352</v>
      </c>
      <c r="B181" s="113" t="s">
        <v>1697</v>
      </c>
      <c r="C181" s="118" t="s">
        <v>1698</v>
      </c>
      <c r="D181" s="194">
        <v>1</v>
      </c>
      <c r="E181" s="195" t="s">
        <v>656</v>
      </c>
      <c r="F181" s="195" t="s">
        <v>1699</v>
      </c>
      <c r="G181" s="195" t="s">
        <v>1700</v>
      </c>
      <c r="H181" s="196" t="s">
        <v>1701</v>
      </c>
      <c r="I181" s="199" t="s">
        <v>134</v>
      </c>
      <c r="J181" s="197">
        <v>45835</v>
      </c>
      <c r="K181" s="200"/>
      <c r="L181" s="117" t="s">
        <v>45</v>
      </c>
      <c r="M181" s="117"/>
      <c r="N181" s="194">
        <v>2</v>
      </c>
      <c r="O181" s="198">
        <v>3</v>
      </c>
    </row>
    <row r="182" spans="1:15" s="82" customFormat="1" ht="57" customHeight="1">
      <c r="A182" s="111">
        <v>353</v>
      </c>
      <c r="B182" s="113" t="s">
        <v>1702</v>
      </c>
      <c r="C182" s="118" t="s">
        <v>1703</v>
      </c>
      <c r="D182" s="194">
        <v>1</v>
      </c>
      <c r="E182" s="195" t="s">
        <v>634</v>
      </c>
      <c r="F182" s="195" t="s">
        <v>1126</v>
      </c>
      <c r="G182" s="195" t="s">
        <v>1347</v>
      </c>
      <c r="H182" s="196" t="s">
        <v>1704</v>
      </c>
      <c r="I182" s="199" t="s">
        <v>134</v>
      </c>
      <c r="J182" s="197">
        <v>45835</v>
      </c>
      <c r="K182" s="197">
        <v>45902</v>
      </c>
      <c r="L182" s="117" t="s">
        <v>45</v>
      </c>
      <c r="M182" s="117"/>
      <c r="N182" s="194">
        <v>2</v>
      </c>
      <c r="O182" s="198">
        <v>3</v>
      </c>
    </row>
    <row r="183" spans="1:15" s="82" customFormat="1" ht="57" customHeight="1">
      <c r="A183" s="111">
        <v>354</v>
      </c>
      <c r="B183" s="113" t="s">
        <v>1705</v>
      </c>
      <c r="C183" s="118" t="s">
        <v>1706</v>
      </c>
      <c r="D183" s="194">
        <v>1</v>
      </c>
      <c r="E183" s="195" t="s">
        <v>634</v>
      </c>
      <c r="F183" s="195" t="s">
        <v>1126</v>
      </c>
      <c r="G183" s="195" t="s">
        <v>1347</v>
      </c>
      <c r="H183" s="196" t="s">
        <v>1704</v>
      </c>
      <c r="I183" s="199" t="s">
        <v>134</v>
      </c>
      <c r="J183" s="197">
        <v>45835</v>
      </c>
      <c r="K183" s="197">
        <v>45845</v>
      </c>
      <c r="L183" s="117" t="s">
        <v>45</v>
      </c>
      <c r="M183" s="117"/>
      <c r="N183" s="194">
        <v>2</v>
      </c>
      <c r="O183" s="198">
        <v>3</v>
      </c>
    </row>
    <row r="184" spans="1:15" s="82" customFormat="1" ht="57" customHeight="1">
      <c r="A184" s="111">
        <v>355</v>
      </c>
      <c r="B184" s="113" t="s">
        <v>1707</v>
      </c>
      <c r="C184" s="118" t="s">
        <v>1708</v>
      </c>
      <c r="D184" s="194">
        <v>1</v>
      </c>
      <c r="E184" s="195" t="s">
        <v>705</v>
      </c>
      <c r="F184" s="195" t="s">
        <v>1709</v>
      </c>
      <c r="G184" s="195" t="s">
        <v>1710</v>
      </c>
      <c r="H184" s="196" t="s">
        <v>1711</v>
      </c>
      <c r="I184" s="199" t="s">
        <v>134</v>
      </c>
      <c r="J184" s="197">
        <v>45835</v>
      </c>
      <c r="K184" s="197">
        <v>45932</v>
      </c>
      <c r="L184" s="117" t="s">
        <v>45</v>
      </c>
      <c r="M184" s="117"/>
      <c r="N184" s="194">
        <v>2</v>
      </c>
      <c r="O184" s="198">
        <v>3</v>
      </c>
    </row>
    <row r="185" spans="1:15" s="82" customFormat="1" ht="57" customHeight="1">
      <c r="A185" s="111">
        <v>356</v>
      </c>
      <c r="B185" s="113" t="s">
        <v>1712</v>
      </c>
      <c r="C185" s="118" t="s">
        <v>1713</v>
      </c>
      <c r="D185" s="194">
        <v>1</v>
      </c>
      <c r="E185" s="195" t="s">
        <v>135</v>
      </c>
      <c r="F185" s="195" t="s">
        <v>888</v>
      </c>
      <c r="G185" s="195" t="s">
        <v>1714</v>
      </c>
      <c r="H185" s="196" t="s">
        <v>1715</v>
      </c>
      <c r="I185" s="199" t="s">
        <v>134</v>
      </c>
      <c r="J185" s="197">
        <v>45835</v>
      </c>
      <c r="K185" s="200"/>
      <c r="L185" s="117" t="s">
        <v>45</v>
      </c>
      <c r="M185" s="117"/>
      <c r="N185" s="194">
        <v>2</v>
      </c>
      <c r="O185" s="198">
        <v>3</v>
      </c>
    </row>
    <row r="186" spans="1:15" s="82" customFormat="1" ht="57" customHeight="1">
      <c r="A186" s="111">
        <v>357</v>
      </c>
      <c r="B186" s="113" t="s">
        <v>1716</v>
      </c>
      <c r="C186" s="118" t="s">
        <v>1717</v>
      </c>
      <c r="D186" s="194">
        <v>1</v>
      </c>
      <c r="E186" s="195" t="s">
        <v>135</v>
      </c>
      <c r="F186" s="195" t="s">
        <v>847</v>
      </c>
      <c r="G186" s="195" t="s">
        <v>1718</v>
      </c>
      <c r="H186" s="196" t="s">
        <v>1719</v>
      </c>
      <c r="I186" s="199" t="s">
        <v>134</v>
      </c>
      <c r="J186" s="197">
        <v>45835</v>
      </c>
      <c r="K186" s="197">
        <v>45902</v>
      </c>
      <c r="L186" s="117" t="s">
        <v>45</v>
      </c>
      <c r="M186" s="117"/>
      <c r="N186" s="194">
        <v>2</v>
      </c>
      <c r="O186" s="198">
        <v>3</v>
      </c>
    </row>
    <row r="187" spans="1:15" s="82" customFormat="1" ht="57" customHeight="1">
      <c r="A187" s="111">
        <v>358</v>
      </c>
      <c r="B187" s="113" t="s">
        <v>1720</v>
      </c>
      <c r="C187" s="118" t="s">
        <v>1721</v>
      </c>
      <c r="D187" s="194">
        <v>1</v>
      </c>
      <c r="E187" s="195" t="s">
        <v>569</v>
      </c>
      <c r="F187" s="195" t="s">
        <v>716</v>
      </c>
      <c r="G187" s="195" t="s">
        <v>1722</v>
      </c>
      <c r="H187" s="196" t="s">
        <v>1723</v>
      </c>
      <c r="I187" s="199" t="s">
        <v>134</v>
      </c>
      <c r="J187" s="197">
        <v>45835</v>
      </c>
      <c r="K187" s="200"/>
      <c r="L187" s="117" t="s">
        <v>45</v>
      </c>
      <c r="M187" s="117"/>
      <c r="N187" s="194">
        <v>2</v>
      </c>
      <c r="O187" s="198">
        <v>3</v>
      </c>
    </row>
    <row r="188" spans="1:15" s="82" customFormat="1" ht="57" customHeight="1">
      <c r="A188" s="111">
        <v>359</v>
      </c>
      <c r="B188" s="113" t="s">
        <v>1724</v>
      </c>
      <c r="C188" s="118" t="s">
        <v>1725</v>
      </c>
      <c r="D188" s="194">
        <v>1</v>
      </c>
      <c r="E188" s="195" t="s">
        <v>580</v>
      </c>
      <c r="F188" s="195" t="s">
        <v>571</v>
      </c>
      <c r="G188" s="195" t="s">
        <v>717</v>
      </c>
      <c r="H188" s="196" t="s">
        <v>1726</v>
      </c>
      <c r="I188" s="199" t="s">
        <v>134</v>
      </c>
      <c r="J188" s="197">
        <v>45835</v>
      </c>
      <c r="K188" s="197">
        <v>45903</v>
      </c>
      <c r="L188" s="117" t="s">
        <v>45</v>
      </c>
      <c r="M188" s="117"/>
      <c r="N188" s="194">
        <v>2</v>
      </c>
      <c r="O188" s="198">
        <v>3</v>
      </c>
    </row>
    <row r="189" spans="1:15" s="82" customFormat="1" ht="57" customHeight="1">
      <c r="A189" s="111">
        <v>360</v>
      </c>
      <c r="B189" s="113" t="s">
        <v>1727</v>
      </c>
      <c r="C189" s="118" t="s">
        <v>1728</v>
      </c>
      <c r="D189" s="194">
        <v>1</v>
      </c>
      <c r="E189" s="195" t="s">
        <v>1729</v>
      </c>
      <c r="F189" s="195" t="s">
        <v>1165</v>
      </c>
      <c r="G189" s="195" t="s">
        <v>1730</v>
      </c>
      <c r="H189" s="196" t="s">
        <v>1731</v>
      </c>
      <c r="I189" s="199" t="s">
        <v>134</v>
      </c>
      <c r="J189" s="197">
        <v>45835</v>
      </c>
      <c r="K189" s="200"/>
      <c r="L189" s="117" t="s">
        <v>45</v>
      </c>
      <c r="M189" s="117"/>
      <c r="N189" s="194">
        <v>2</v>
      </c>
      <c r="O189" s="198">
        <v>3</v>
      </c>
    </row>
    <row r="190" spans="1:15" s="82" customFormat="1" ht="57" customHeight="1">
      <c r="A190" s="111">
        <v>361</v>
      </c>
      <c r="B190" s="113" t="s">
        <v>1732</v>
      </c>
      <c r="C190" s="118" t="s">
        <v>1733</v>
      </c>
      <c r="D190" s="194">
        <v>1</v>
      </c>
      <c r="E190" s="195" t="s">
        <v>1734</v>
      </c>
      <c r="F190" s="195" t="s">
        <v>1735</v>
      </c>
      <c r="G190" s="195" t="s">
        <v>1736</v>
      </c>
      <c r="H190" s="196" t="s">
        <v>1737</v>
      </c>
      <c r="I190" s="199" t="s">
        <v>134</v>
      </c>
      <c r="J190" s="197">
        <v>45838</v>
      </c>
      <c r="K190" s="197">
        <v>45876</v>
      </c>
      <c r="L190" s="117" t="s">
        <v>45</v>
      </c>
      <c r="M190" s="117"/>
      <c r="N190" s="194">
        <v>2</v>
      </c>
      <c r="O190" s="198">
        <v>3</v>
      </c>
    </row>
    <row r="191" spans="1:15" s="82" customFormat="1" ht="57" customHeight="1">
      <c r="A191" s="450" t="s">
        <v>2128</v>
      </c>
      <c r="B191" s="451"/>
      <c r="C191" s="451"/>
      <c r="D191" s="451"/>
      <c r="E191" s="451"/>
      <c r="F191" s="451"/>
      <c r="G191" s="451"/>
      <c r="H191" s="451"/>
      <c r="I191" s="451"/>
      <c r="J191" s="451"/>
      <c r="K191" s="451"/>
      <c r="L191" s="451"/>
      <c r="M191" s="452"/>
      <c r="N191" s="115"/>
      <c r="O191" s="118"/>
    </row>
    <row r="192" spans="1:15" s="203" customFormat="1" ht="24.75" customHeight="1">
      <c r="A192" s="185"/>
      <c r="B192" s="186"/>
      <c r="C192" s="186"/>
      <c r="D192" s="201"/>
      <c r="E192" s="202"/>
      <c r="F192" s="202"/>
      <c r="G192" s="202"/>
      <c r="H192" s="202"/>
      <c r="I192" s="202"/>
      <c r="J192" s="202"/>
      <c r="K192" s="202"/>
      <c r="L192" s="202"/>
      <c r="M192" s="202"/>
      <c r="N192" s="202"/>
      <c r="O192" s="202"/>
    </row>
    <row r="193" spans="1:15" s="203" customFormat="1" ht="24.75" customHeight="1">
      <c r="A193" s="126"/>
      <c r="B193" s="126"/>
      <c r="C193" s="126"/>
      <c r="D193" s="128"/>
      <c r="E193" s="125"/>
      <c r="F193" s="125"/>
      <c r="G193" s="125"/>
      <c r="H193" s="125"/>
      <c r="I193" s="125"/>
      <c r="J193" s="125"/>
      <c r="K193" s="125"/>
      <c r="L193" s="125"/>
      <c r="M193" s="125"/>
      <c r="N193" s="125"/>
      <c r="O193" s="125"/>
    </row>
    <row r="194" spans="1:15" s="203" customFormat="1" ht="24.75" customHeight="1">
      <c r="A194" s="128"/>
      <c r="B194" s="125"/>
      <c r="C194" s="387"/>
      <c r="D194" s="387"/>
      <c r="E194" s="126"/>
      <c r="F194" s="126"/>
      <c r="G194" s="126"/>
      <c r="H194" s="126"/>
      <c r="I194" s="125"/>
      <c r="J194" s="125"/>
      <c r="K194" s="126"/>
      <c r="L194" s="126"/>
      <c r="M194" s="126"/>
      <c r="N194" s="125"/>
      <c r="O194" s="125"/>
    </row>
    <row r="195" spans="1:15" s="203" customFormat="1" ht="24.75" customHeight="1">
      <c r="A195" s="126"/>
      <c r="B195" s="126"/>
      <c r="C195" s="125"/>
      <c r="D195" s="125"/>
      <c r="E195" s="126"/>
      <c r="F195" s="126"/>
      <c r="G195" s="126"/>
      <c r="H195" s="126"/>
      <c r="I195" s="126"/>
      <c r="J195" s="387"/>
      <c r="K195" s="127"/>
      <c r="L195" s="127"/>
      <c r="M195" s="127"/>
      <c r="N195" s="125"/>
      <c r="O195" s="125"/>
    </row>
    <row r="196" spans="1:15" s="203" customFormat="1" ht="24.75" customHeight="1">
      <c r="A196" s="128"/>
      <c r="B196" s="125"/>
      <c r="C196" s="125"/>
      <c r="D196" s="125"/>
      <c r="E196" s="126"/>
      <c r="F196" s="126"/>
      <c r="G196" s="126"/>
      <c r="H196" s="126"/>
      <c r="I196" s="125"/>
      <c r="J196" s="387"/>
      <c r="K196" s="127"/>
      <c r="L196" s="127"/>
      <c r="M196" s="127"/>
      <c r="N196" s="125"/>
      <c r="O196" s="125"/>
    </row>
    <row r="197" spans="1:15" s="203" customFormat="1" ht="24.75" customHeight="1">
      <c r="A197" s="128"/>
      <c r="B197" s="125"/>
      <c r="C197" s="125"/>
      <c r="D197" s="125"/>
      <c r="E197" s="126"/>
      <c r="F197" s="126"/>
      <c r="G197" s="126"/>
      <c r="H197" s="126"/>
      <c r="I197" s="125"/>
      <c r="J197" s="387"/>
      <c r="K197" s="127"/>
      <c r="L197" s="127"/>
      <c r="M197" s="127"/>
      <c r="N197" s="125"/>
      <c r="O197" s="125"/>
    </row>
    <row r="198" spans="1:15" s="203" customFormat="1" ht="24.75" customHeight="1">
      <c r="A198" s="128"/>
      <c r="B198" s="125"/>
      <c r="C198" s="125"/>
      <c r="D198" s="125"/>
      <c r="E198" s="126"/>
      <c r="F198" s="126"/>
      <c r="G198" s="126"/>
      <c r="H198" s="126"/>
      <c r="I198" s="125"/>
      <c r="J198" s="387"/>
      <c r="K198" s="127"/>
      <c r="L198" s="127"/>
      <c r="M198" s="127"/>
      <c r="N198" s="125"/>
      <c r="O198" s="125"/>
    </row>
    <row r="199" spans="1:15" s="203" customFormat="1" ht="24.75" customHeight="1">
      <c r="A199" s="128"/>
      <c r="B199" s="125"/>
      <c r="C199" s="387"/>
      <c r="D199" s="387"/>
      <c r="E199" s="126"/>
      <c r="F199" s="126"/>
      <c r="G199" s="126"/>
      <c r="H199" s="126"/>
      <c r="I199" s="125"/>
      <c r="J199" s="125"/>
      <c r="K199" s="126"/>
      <c r="L199" s="126"/>
      <c r="M199" s="126"/>
      <c r="N199" s="125"/>
      <c r="O199" s="125"/>
    </row>
    <row r="200" spans="1:15" s="203" customFormat="1" ht="24.75" customHeight="1">
      <c r="A200" s="126"/>
      <c r="B200" s="126"/>
      <c r="C200" s="387"/>
      <c r="D200" s="387"/>
      <c r="E200" s="126"/>
      <c r="F200" s="126"/>
      <c r="G200" s="126"/>
      <c r="H200" s="126"/>
      <c r="I200" s="126"/>
      <c r="J200" s="125"/>
      <c r="K200" s="127"/>
      <c r="L200" s="127"/>
      <c r="M200" s="127"/>
      <c r="N200" s="125"/>
      <c r="O200" s="125"/>
    </row>
    <row r="201" spans="1:15" s="203" customFormat="1" ht="24.75" customHeight="1">
      <c r="A201" s="50"/>
      <c r="B201" s="51"/>
      <c r="C201" s="51"/>
      <c r="D201" s="52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</row>
  </sheetData>
  <mergeCells count="33">
    <mergeCell ref="D2:N2"/>
    <mergeCell ref="D3:N3"/>
    <mergeCell ref="S3:Z3"/>
    <mergeCell ref="S4:Z4"/>
    <mergeCell ref="B7:E7"/>
    <mergeCell ref="J7:K7"/>
    <mergeCell ref="L7:O7"/>
    <mergeCell ref="S7:Z7"/>
    <mergeCell ref="B8:E8"/>
    <mergeCell ref="J8:K8"/>
    <mergeCell ref="L8:O8"/>
    <mergeCell ref="U8:Z8"/>
    <mergeCell ref="B9:E9"/>
    <mergeCell ref="J9:K9"/>
    <mergeCell ref="L9:O9"/>
    <mergeCell ref="B10:E10"/>
    <mergeCell ref="J10:K10"/>
    <mergeCell ref="L10:O10"/>
    <mergeCell ref="A12:A13"/>
    <mergeCell ref="B12:B13"/>
    <mergeCell ref="C12:C13"/>
    <mergeCell ref="D12:D13"/>
    <mergeCell ref="E12:E13"/>
    <mergeCell ref="H12:H13"/>
    <mergeCell ref="I12:I13"/>
    <mergeCell ref="C199:D199"/>
    <mergeCell ref="C200:D200"/>
    <mergeCell ref="J12:K12"/>
    <mergeCell ref="L12:M12"/>
    <mergeCell ref="N12:O12"/>
    <mergeCell ref="A191:M191"/>
    <mergeCell ref="C194:D194"/>
    <mergeCell ref="J195:J19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195"/>
  <sheetViews>
    <sheetView zoomScale="60" zoomScaleNormal="60" workbookViewId="0">
      <selection activeCell="M18" sqref="M18"/>
    </sheetView>
  </sheetViews>
  <sheetFormatPr baseColWidth="10" defaultRowHeight="21.75"/>
  <cols>
    <col min="1" max="1" width="26.28515625" style="214" customWidth="1"/>
    <col min="2" max="2" width="36.28515625" style="214" customWidth="1"/>
    <col min="3" max="3" width="40.28515625" style="214" customWidth="1"/>
    <col min="4" max="4" width="23.5703125" style="214" customWidth="1"/>
    <col min="5" max="5" width="48.5703125" style="214" customWidth="1"/>
    <col min="6" max="6" width="25.28515625" style="214" customWidth="1"/>
    <col min="7" max="7" width="24.7109375" style="214" customWidth="1"/>
    <col min="8" max="8" width="25.42578125" style="214" customWidth="1"/>
    <col min="9" max="9" width="24" style="214" customWidth="1"/>
    <col min="10" max="10" width="15" style="214" customWidth="1"/>
    <col min="11" max="11" width="25.85546875" style="214" customWidth="1"/>
    <col min="12" max="12" width="26.5703125" style="214" customWidth="1"/>
    <col min="13" max="13" width="34.140625" style="214" customWidth="1"/>
    <col min="14" max="16384" width="11.42578125" style="214"/>
  </cols>
  <sheetData>
    <row r="1" spans="1:24" s="208" customFormat="1" ht="24.95" customHeight="1">
      <c r="A1" s="205"/>
      <c r="B1" s="206"/>
      <c r="C1" s="206"/>
      <c r="D1" s="207"/>
      <c r="E1" s="206"/>
      <c r="F1" s="206"/>
      <c r="G1" s="206"/>
      <c r="H1" s="206"/>
      <c r="I1" s="206"/>
      <c r="J1" s="206"/>
      <c r="K1" s="206"/>
      <c r="L1" s="206"/>
      <c r="M1" s="206"/>
    </row>
    <row r="2" spans="1:24" s="165" customFormat="1" ht="45" customHeight="1">
      <c r="A2" s="209"/>
      <c r="D2" s="481" t="s">
        <v>0</v>
      </c>
      <c r="E2" s="481"/>
      <c r="F2" s="481"/>
      <c r="G2" s="481"/>
      <c r="H2" s="481"/>
      <c r="I2" s="481"/>
      <c r="J2" s="481"/>
      <c r="K2" s="481"/>
      <c r="L2" s="481"/>
      <c r="M2" s="210"/>
    </row>
    <row r="3" spans="1:24" s="165" customFormat="1" ht="43.5" customHeight="1">
      <c r="A3" s="209"/>
      <c r="D3" s="481" t="s">
        <v>1</v>
      </c>
      <c r="E3" s="481"/>
      <c r="F3" s="481"/>
      <c r="G3" s="481"/>
      <c r="H3" s="481"/>
      <c r="I3" s="481"/>
      <c r="J3" s="481"/>
      <c r="K3" s="481"/>
      <c r="L3" s="481"/>
      <c r="M3" s="210"/>
      <c r="Q3" s="480"/>
      <c r="R3" s="480"/>
      <c r="S3" s="480"/>
      <c r="T3" s="480"/>
      <c r="U3" s="480"/>
      <c r="V3" s="480"/>
      <c r="W3" s="480"/>
      <c r="X3" s="480"/>
    </row>
    <row r="4" spans="1:24" s="165" customFormat="1" ht="23.25" customHeight="1">
      <c r="A4" s="209"/>
      <c r="D4" s="210"/>
      <c r="E4" s="210"/>
      <c r="F4" s="210"/>
      <c r="G4" s="210"/>
      <c r="H4" s="211"/>
      <c r="I4" s="211"/>
      <c r="J4" s="211"/>
      <c r="K4" s="211"/>
      <c r="M4" s="211"/>
      <c r="Q4" s="480"/>
      <c r="R4" s="480"/>
      <c r="S4" s="480"/>
      <c r="T4" s="480"/>
      <c r="U4" s="480"/>
      <c r="V4" s="480"/>
      <c r="W4" s="480"/>
      <c r="X4" s="480"/>
    </row>
    <row r="5" spans="1:24" s="165" customFormat="1" ht="23.25" customHeight="1">
      <c r="A5" s="209"/>
      <c r="D5" s="210"/>
      <c r="E5" s="210"/>
      <c r="F5" s="210"/>
      <c r="G5" s="210"/>
      <c r="H5" s="211"/>
      <c r="I5" s="211"/>
      <c r="J5" s="211"/>
      <c r="K5" s="211"/>
      <c r="L5" s="211"/>
      <c r="M5" s="211"/>
      <c r="Q5" s="145"/>
      <c r="R5" s="145"/>
      <c r="S5" s="145"/>
      <c r="T5" s="145"/>
      <c r="U5" s="145"/>
      <c r="V5" s="145"/>
      <c r="W5" s="145"/>
      <c r="X5" s="145"/>
    </row>
    <row r="6" spans="1:24" s="165" customFormat="1" ht="23.25" customHeight="1">
      <c r="A6" s="209"/>
      <c r="D6" s="210"/>
      <c r="E6" s="210"/>
      <c r="F6" s="210"/>
      <c r="G6" s="210"/>
      <c r="H6" s="211"/>
      <c r="I6" s="211"/>
      <c r="J6" s="211"/>
      <c r="K6" s="211"/>
      <c r="M6" s="211"/>
      <c r="Q6" s="145"/>
      <c r="R6" s="145"/>
      <c r="S6" s="145"/>
      <c r="T6" s="145"/>
      <c r="U6" s="145"/>
      <c r="V6" s="145"/>
      <c r="W6" s="145"/>
      <c r="X6" s="145"/>
    </row>
    <row r="7" spans="1:24" s="145" customFormat="1" ht="66.75" customHeight="1">
      <c r="A7" s="144" t="s">
        <v>2</v>
      </c>
      <c r="B7" s="462" t="s">
        <v>51</v>
      </c>
      <c r="C7" s="463"/>
      <c r="D7" s="463"/>
      <c r="E7" s="464"/>
      <c r="F7" s="212"/>
      <c r="G7" s="212"/>
      <c r="H7" s="465" t="s">
        <v>4</v>
      </c>
      <c r="I7" s="466"/>
      <c r="J7" s="482" t="s">
        <v>52</v>
      </c>
      <c r="K7" s="468"/>
      <c r="L7" s="468"/>
      <c r="M7" s="469"/>
      <c r="Q7" s="480"/>
      <c r="R7" s="480"/>
      <c r="S7" s="480"/>
      <c r="T7" s="480"/>
      <c r="U7" s="480"/>
      <c r="V7" s="480"/>
      <c r="W7" s="480"/>
      <c r="X7" s="480"/>
    </row>
    <row r="8" spans="1:24" s="145" customFormat="1" ht="60.75" customHeight="1">
      <c r="A8" s="144" t="s">
        <v>6</v>
      </c>
      <c r="B8" s="474" t="s">
        <v>2129</v>
      </c>
      <c r="C8" s="474"/>
      <c r="D8" s="474"/>
      <c r="E8" s="474"/>
      <c r="F8" s="212"/>
      <c r="G8" s="212"/>
      <c r="H8" s="475" t="s">
        <v>47</v>
      </c>
      <c r="I8" s="476"/>
      <c r="J8" s="477" t="s">
        <v>2130</v>
      </c>
      <c r="K8" s="478"/>
      <c r="L8" s="478"/>
      <c r="M8" s="479"/>
      <c r="S8" s="480"/>
      <c r="T8" s="480"/>
      <c r="U8" s="480"/>
      <c r="V8" s="480"/>
      <c r="W8" s="480"/>
      <c r="X8" s="480"/>
    </row>
    <row r="9" spans="1:24" ht="41.25" customHeight="1">
      <c r="A9" s="144" t="s">
        <v>9</v>
      </c>
      <c r="B9" s="462" t="s">
        <v>2131</v>
      </c>
      <c r="C9" s="463"/>
      <c r="D9" s="463"/>
      <c r="E9" s="464"/>
      <c r="F9" s="213"/>
      <c r="G9" s="213"/>
      <c r="H9" s="465" t="s">
        <v>10</v>
      </c>
      <c r="I9" s="466"/>
      <c r="J9" s="467">
        <v>45658</v>
      </c>
      <c r="K9" s="468"/>
      <c r="L9" s="468"/>
      <c r="M9" s="469"/>
    </row>
    <row r="10" spans="1:24" s="145" customFormat="1" ht="66" customHeight="1">
      <c r="A10" s="144" t="s">
        <v>12</v>
      </c>
      <c r="B10" s="462" t="s">
        <v>48</v>
      </c>
      <c r="C10" s="463"/>
      <c r="D10" s="463"/>
      <c r="E10" s="464"/>
      <c r="F10" s="212"/>
      <c r="G10" s="212"/>
      <c r="H10" s="465" t="s">
        <v>13</v>
      </c>
      <c r="I10" s="466"/>
      <c r="J10" s="467">
        <v>45961</v>
      </c>
      <c r="K10" s="468"/>
      <c r="L10" s="468"/>
      <c r="M10" s="469"/>
    </row>
    <row r="11" spans="1:24" s="145" customFormat="1" ht="20.25" customHeight="1">
      <c r="A11" s="215"/>
      <c r="B11" s="216"/>
      <c r="C11" s="216"/>
      <c r="D11" s="216"/>
      <c r="H11" s="212"/>
      <c r="I11" s="216"/>
      <c r="J11" s="216"/>
      <c r="K11" s="216"/>
      <c r="L11" s="216"/>
      <c r="M11" s="216"/>
    </row>
    <row r="12" spans="1:24" s="217" customFormat="1" ht="63.75" customHeight="1">
      <c r="A12" s="470" t="s">
        <v>15</v>
      </c>
      <c r="B12" s="470" t="s">
        <v>16</v>
      </c>
      <c r="C12" s="472" t="s">
        <v>17</v>
      </c>
      <c r="D12" s="473" t="s">
        <v>18</v>
      </c>
      <c r="E12" s="472" t="s">
        <v>19</v>
      </c>
      <c r="F12" s="472" t="s">
        <v>20</v>
      </c>
      <c r="G12" s="472"/>
      <c r="H12" s="472" t="s">
        <v>21</v>
      </c>
      <c r="I12" s="472"/>
      <c r="J12" s="459" t="s">
        <v>22</v>
      </c>
      <c r="K12" s="460"/>
      <c r="L12" s="459" t="s">
        <v>23</v>
      </c>
      <c r="M12" s="461"/>
    </row>
    <row r="13" spans="1:24" s="217" customFormat="1" ht="57" customHeight="1">
      <c r="A13" s="471"/>
      <c r="B13" s="471"/>
      <c r="C13" s="472"/>
      <c r="D13" s="473"/>
      <c r="E13" s="472"/>
      <c r="F13" s="472"/>
      <c r="G13" s="472"/>
      <c r="H13" s="218" t="s">
        <v>24</v>
      </c>
      <c r="I13" s="218" t="s">
        <v>25</v>
      </c>
      <c r="J13" s="218" t="s">
        <v>49</v>
      </c>
      <c r="K13" s="218" t="s">
        <v>50</v>
      </c>
      <c r="L13" s="218" t="s">
        <v>28</v>
      </c>
      <c r="M13" s="219" t="s">
        <v>29</v>
      </c>
    </row>
    <row r="14" spans="1:24" s="228" customFormat="1" ht="57" customHeight="1">
      <c r="A14" s="220">
        <v>75</v>
      </c>
      <c r="B14" s="220" t="s">
        <v>640</v>
      </c>
      <c r="C14" s="170" t="s">
        <v>506</v>
      </c>
      <c r="D14" s="222">
        <v>1</v>
      </c>
      <c r="E14" s="223" t="s">
        <v>2133</v>
      </c>
      <c r="F14" s="458" t="s">
        <v>2132</v>
      </c>
      <c r="G14" s="458"/>
      <c r="H14" s="224">
        <v>45749</v>
      </c>
      <c r="I14" s="227"/>
      <c r="J14" s="226" t="s">
        <v>45</v>
      </c>
      <c r="K14" s="226" t="s">
        <v>45</v>
      </c>
      <c r="L14" s="227">
        <v>2</v>
      </c>
      <c r="M14" s="170">
        <v>3</v>
      </c>
    </row>
    <row r="15" spans="1:24" s="228" customFormat="1" ht="57" customHeight="1">
      <c r="A15" s="220">
        <v>76</v>
      </c>
      <c r="B15" s="220" t="s">
        <v>641</v>
      </c>
      <c r="C15" s="170" t="s">
        <v>509</v>
      </c>
      <c r="D15" s="222">
        <v>1</v>
      </c>
      <c r="E15" s="229" t="s">
        <v>2134</v>
      </c>
      <c r="F15" s="458" t="s">
        <v>2132</v>
      </c>
      <c r="G15" s="458"/>
      <c r="H15" s="224">
        <v>45749</v>
      </c>
      <c r="I15" s="230"/>
      <c r="J15" s="226" t="s">
        <v>45</v>
      </c>
      <c r="K15" s="226" t="s">
        <v>45</v>
      </c>
      <c r="L15" s="227">
        <v>2</v>
      </c>
      <c r="M15" s="170">
        <v>3</v>
      </c>
    </row>
    <row r="16" spans="1:24" s="228" customFormat="1" ht="57" customHeight="1">
      <c r="A16" s="220">
        <v>77</v>
      </c>
      <c r="B16" s="220" t="s">
        <v>643</v>
      </c>
      <c r="C16" s="170" t="s">
        <v>513</v>
      </c>
      <c r="D16" s="222">
        <v>1</v>
      </c>
      <c r="E16" s="223" t="s">
        <v>2135</v>
      </c>
      <c r="F16" s="458" t="s">
        <v>2132</v>
      </c>
      <c r="G16" s="458"/>
      <c r="H16" s="231">
        <v>45749</v>
      </c>
      <c r="I16" s="225"/>
      <c r="J16" s="226" t="s">
        <v>45</v>
      </c>
      <c r="K16" s="226" t="s">
        <v>45</v>
      </c>
      <c r="L16" s="227">
        <v>2</v>
      </c>
      <c r="M16" s="170">
        <v>3</v>
      </c>
    </row>
    <row r="17" spans="1:13" s="228" customFormat="1" ht="57" customHeight="1">
      <c r="A17" s="220">
        <v>78</v>
      </c>
      <c r="B17" s="220" t="s">
        <v>645</v>
      </c>
      <c r="C17" s="170" t="s">
        <v>516</v>
      </c>
      <c r="D17" s="222">
        <v>1</v>
      </c>
      <c r="E17" s="229" t="s">
        <v>2136</v>
      </c>
      <c r="F17" s="458" t="s">
        <v>2132</v>
      </c>
      <c r="G17" s="458"/>
      <c r="H17" s="224">
        <v>45749</v>
      </c>
      <c r="I17" s="230"/>
      <c r="J17" s="226" t="s">
        <v>45</v>
      </c>
      <c r="K17" s="226" t="s">
        <v>45</v>
      </c>
      <c r="L17" s="227">
        <v>2</v>
      </c>
      <c r="M17" s="170">
        <v>3</v>
      </c>
    </row>
    <row r="18" spans="1:13" s="228" customFormat="1" ht="57" customHeight="1">
      <c r="A18" s="220">
        <v>79</v>
      </c>
      <c r="B18" s="220" t="s">
        <v>646</v>
      </c>
      <c r="C18" s="170" t="s">
        <v>519</v>
      </c>
      <c r="D18" s="222">
        <v>1</v>
      </c>
      <c r="E18" s="229" t="s">
        <v>2137</v>
      </c>
      <c r="F18" s="458" t="s">
        <v>2132</v>
      </c>
      <c r="G18" s="458"/>
      <c r="H18" s="231">
        <v>45749</v>
      </c>
      <c r="I18" s="225"/>
      <c r="J18" s="226" t="s">
        <v>45</v>
      </c>
      <c r="K18" s="226" t="s">
        <v>45</v>
      </c>
      <c r="L18" s="227">
        <v>2</v>
      </c>
      <c r="M18" s="170">
        <v>3</v>
      </c>
    </row>
    <row r="19" spans="1:13" s="228" customFormat="1" ht="57" customHeight="1">
      <c r="A19" s="220">
        <v>80</v>
      </c>
      <c r="B19" s="220" t="s">
        <v>648</v>
      </c>
      <c r="C19" s="170" t="s">
        <v>523</v>
      </c>
      <c r="D19" s="222">
        <v>1</v>
      </c>
      <c r="E19" s="229" t="s">
        <v>2138</v>
      </c>
      <c r="F19" s="458" t="s">
        <v>2132</v>
      </c>
      <c r="G19" s="458"/>
      <c r="H19" s="231">
        <v>45749</v>
      </c>
      <c r="I19" s="230"/>
      <c r="J19" s="226" t="s">
        <v>45</v>
      </c>
      <c r="K19" s="226" t="s">
        <v>45</v>
      </c>
      <c r="L19" s="227">
        <v>2</v>
      </c>
      <c r="M19" s="170">
        <v>3</v>
      </c>
    </row>
    <row r="20" spans="1:13" s="228" customFormat="1" ht="57" customHeight="1">
      <c r="A20" s="220">
        <v>81</v>
      </c>
      <c r="B20" s="220" t="s">
        <v>649</v>
      </c>
      <c r="C20" s="170" t="s">
        <v>525</v>
      </c>
      <c r="D20" s="222">
        <v>1</v>
      </c>
      <c r="E20" s="229" t="s">
        <v>2139</v>
      </c>
      <c r="F20" s="458" t="s">
        <v>2132</v>
      </c>
      <c r="G20" s="458"/>
      <c r="H20" s="231">
        <v>45749</v>
      </c>
      <c r="I20" s="225"/>
      <c r="J20" s="226" t="s">
        <v>45</v>
      </c>
      <c r="K20" s="226" t="s">
        <v>45</v>
      </c>
      <c r="L20" s="227">
        <v>2</v>
      </c>
      <c r="M20" s="170">
        <v>3</v>
      </c>
    </row>
    <row r="21" spans="1:13" s="228" customFormat="1" ht="57" customHeight="1">
      <c r="A21" s="220">
        <v>82</v>
      </c>
      <c r="B21" s="220" t="s">
        <v>650</v>
      </c>
      <c r="C21" s="170" t="s">
        <v>526</v>
      </c>
      <c r="D21" s="222">
        <v>1</v>
      </c>
      <c r="E21" s="223" t="s">
        <v>2140</v>
      </c>
      <c r="F21" s="458" t="s">
        <v>2132</v>
      </c>
      <c r="G21" s="458"/>
      <c r="H21" s="224">
        <v>45749</v>
      </c>
      <c r="I21" s="230"/>
      <c r="J21" s="226" t="s">
        <v>45</v>
      </c>
      <c r="K21" s="226" t="s">
        <v>45</v>
      </c>
      <c r="L21" s="227">
        <v>2</v>
      </c>
      <c r="M21" s="170">
        <v>3</v>
      </c>
    </row>
    <row r="22" spans="1:13" s="228" customFormat="1" ht="57" customHeight="1">
      <c r="A22" s="220">
        <v>83</v>
      </c>
      <c r="B22" s="220" t="s">
        <v>652</v>
      </c>
      <c r="C22" s="170" t="s">
        <v>527</v>
      </c>
      <c r="D22" s="222">
        <v>1</v>
      </c>
      <c r="E22" s="229" t="s">
        <v>2141</v>
      </c>
      <c r="F22" s="458" t="s">
        <v>2132</v>
      </c>
      <c r="G22" s="458"/>
      <c r="H22" s="231">
        <v>45749</v>
      </c>
      <c r="I22" s="225"/>
      <c r="J22" s="226" t="s">
        <v>45</v>
      </c>
      <c r="K22" s="226" t="s">
        <v>45</v>
      </c>
      <c r="L22" s="227">
        <v>2</v>
      </c>
      <c r="M22" s="170">
        <v>3</v>
      </c>
    </row>
    <row r="23" spans="1:13" s="228" customFormat="1" ht="57" customHeight="1">
      <c r="A23" s="220">
        <v>84</v>
      </c>
      <c r="B23" s="220" t="s">
        <v>653</v>
      </c>
      <c r="C23" s="170" t="s">
        <v>528</v>
      </c>
      <c r="D23" s="222">
        <v>1</v>
      </c>
      <c r="E23" s="229" t="s">
        <v>2142</v>
      </c>
      <c r="F23" s="458" t="s">
        <v>2132</v>
      </c>
      <c r="G23" s="458"/>
      <c r="H23" s="224">
        <v>45749</v>
      </c>
      <c r="I23" s="230"/>
      <c r="J23" s="226" t="s">
        <v>45</v>
      </c>
      <c r="K23" s="226" t="s">
        <v>45</v>
      </c>
      <c r="L23" s="227">
        <v>2</v>
      </c>
      <c r="M23" s="170">
        <v>3</v>
      </c>
    </row>
    <row r="24" spans="1:13" s="228" customFormat="1" ht="57" customHeight="1">
      <c r="A24" s="220">
        <v>85</v>
      </c>
      <c r="B24" s="220" t="s">
        <v>654</v>
      </c>
      <c r="C24" s="170" t="s">
        <v>529</v>
      </c>
      <c r="D24" s="222">
        <v>1</v>
      </c>
      <c r="E24" s="223" t="s">
        <v>2143</v>
      </c>
      <c r="F24" s="458" t="s">
        <v>2132</v>
      </c>
      <c r="G24" s="458"/>
      <c r="H24" s="231">
        <v>45749</v>
      </c>
      <c r="I24" s="233"/>
      <c r="J24" s="226" t="s">
        <v>45</v>
      </c>
      <c r="K24" s="226" t="s">
        <v>45</v>
      </c>
      <c r="L24" s="227">
        <v>2</v>
      </c>
      <c r="M24" s="170">
        <v>3</v>
      </c>
    </row>
    <row r="25" spans="1:13" s="228" customFormat="1" ht="57" customHeight="1">
      <c r="A25" s="220">
        <v>86</v>
      </c>
      <c r="B25" s="220" t="s">
        <v>658</v>
      </c>
      <c r="C25" s="170" t="s">
        <v>530</v>
      </c>
      <c r="D25" s="222">
        <v>1</v>
      </c>
      <c r="E25" s="229" t="s">
        <v>2144</v>
      </c>
      <c r="F25" s="458" t="s">
        <v>2132</v>
      </c>
      <c r="G25" s="458"/>
      <c r="H25" s="224">
        <v>45749</v>
      </c>
      <c r="I25" s="230"/>
      <c r="J25" s="226" t="s">
        <v>45</v>
      </c>
      <c r="K25" s="226" t="s">
        <v>45</v>
      </c>
      <c r="L25" s="227">
        <v>2</v>
      </c>
      <c r="M25" s="170">
        <v>3</v>
      </c>
    </row>
    <row r="26" spans="1:13" s="228" customFormat="1" ht="57" customHeight="1">
      <c r="A26" s="220">
        <v>87</v>
      </c>
      <c r="B26" s="220" t="s">
        <v>659</v>
      </c>
      <c r="C26" s="170" t="s">
        <v>531</v>
      </c>
      <c r="D26" s="222">
        <v>1</v>
      </c>
      <c r="E26" s="223" t="s">
        <v>2145</v>
      </c>
      <c r="F26" s="458" t="s">
        <v>2132</v>
      </c>
      <c r="G26" s="458"/>
      <c r="H26" s="224">
        <v>45749</v>
      </c>
      <c r="I26" s="225"/>
      <c r="J26" s="226" t="s">
        <v>45</v>
      </c>
      <c r="K26" s="226" t="s">
        <v>45</v>
      </c>
      <c r="L26" s="227">
        <v>2</v>
      </c>
      <c r="M26" s="170">
        <v>3</v>
      </c>
    </row>
    <row r="27" spans="1:13" s="228" customFormat="1" ht="57" customHeight="1">
      <c r="A27" s="220">
        <v>88</v>
      </c>
      <c r="B27" s="220" t="s">
        <v>662</v>
      </c>
      <c r="C27" s="170" t="s">
        <v>532</v>
      </c>
      <c r="D27" s="222">
        <v>1</v>
      </c>
      <c r="E27" s="229" t="s">
        <v>2146</v>
      </c>
      <c r="F27" s="458" t="s">
        <v>2132</v>
      </c>
      <c r="G27" s="458"/>
      <c r="H27" s="231">
        <v>45749</v>
      </c>
      <c r="I27" s="230"/>
      <c r="J27" s="226" t="s">
        <v>45</v>
      </c>
      <c r="K27" s="226" t="s">
        <v>45</v>
      </c>
      <c r="L27" s="227">
        <v>2</v>
      </c>
      <c r="M27" s="170">
        <v>3</v>
      </c>
    </row>
    <row r="28" spans="1:13" s="228" customFormat="1" ht="57" customHeight="1">
      <c r="A28" s="220">
        <v>89</v>
      </c>
      <c r="B28" s="220" t="s">
        <v>663</v>
      </c>
      <c r="C28" s="170" t="s">
        <v>533</v>
      </c>
      <c r="D28" s="222">
        <v>1</v>
      </c>
      <c r="E28" s="223" t="s">
        <v>2147</v>
      </c>
      <c r="F28" s="458" t="s">
        <v>2132</v>
      </c>
      <c r="G28" s="458"/>
      <c r="H28" s="224">
        <v>45749</v>
      </c>
      <c r="I28" s="225"/>
      <c r="J28" s="226" t="s">
        <v>45</v>
      </c>
      <c r="K28" s="226" t="s">
        <v>45</v>
      </c>
      <c r="L28" s="227">
        <v>2</v>
      </c>
      <c r="M28" s="170">
        <v>3</v>
      </c>
    </row>
    <row r="29" spans="1:13" s="228" customFormat="1" ht="57" customHeight="1">
      <c r="A29" s="220">
        <v>90</v>
      </c>
      <c r="B29" s="220" t="s">
        <v>664</v>
      </c>
      <c r="C29" s="170" t="s">
        <v>534</v>
      </c>
      <c r="D29" s="222">
        <v>1</v>
      </c>
      <c r="E29" s="229" t="s">
        <v>2148</v>
      </c>
      <c r="F29" s="458" t="s">
        <v>2132</v>
      </c>
      <c r="G29" s="458"/>
      <c r="H29" s="231">
        <v>45749</v>
      </c>
      <c r="I29" s="230"/>
      <c r="J29" s="226" t="s">
        <v>45</v>
      </c>
      <c r="K29" s="226" t="s">
        <v>45</v>
      </c>
      <c r="L29" s="227">
        <v>2</v>
      </c>
      <c r="M29" s="170">
        <v>3</v>
      </c>
    </row>
    <row r="30" spans="1:13" s="228" customFormat="1" ht="57" customHeight="1">
      <c r="A30" s="220">
        <v>91</v>
      </c>
      <c r="B30" s="220" t="s">
        <v>665</v>
      </c>
      <c r="C30" s="170" t="s">
        <v>535</v>
      </c>
      <c r="D30" s="222">
        <v>1</v>
      </c>
      <c r="E30" s="223" t="s">
        <v>2149</v>
      </c>
      <c r="F30" s="458" t="s">
        <v>2132</v>
      </c>
      <c r="G30" s="458"/>
      <c r="H30" s="224">
        <v>45749</v>
      </c>
      <c r="I30" s="225"/>
      <c r="J30" s="226" t="s">
        <v>45</v>
      </c>
      <c r="K30" s="226" t="s">
        <v>45</v>
      </c>
      <c r="L30" s="227">
        <v>2</v>
      </c>
      <c r="M30" s="170">
        <v>3</v>
      </c>
    </row>
    <row r="31" spans="1:13" s="228" customFormat="1" ht="57" customHeight="1">
      <c r="A31" s="220">
        <v>92</v>
      </c>
      <c r="B31" s="220" t="s">
        <v>668</v>
      </c>
      <c r="C31" s="170" t="s">
        <v>536</v>
      </c>
      <c r="D31" s="222">
        <v>1</v>
      </c>
      <c r="E31" s="229" t="s">
        <v>2150</v>
      </c>
      <c r="F31" s="458" t="s">
        <v>2132</v>
      </c>
      <c r="G31" s="458"/>
      <c r="H31" s="231">
        <v>45749</v>
      </c>
      <c r="I31" s="232"/>
      <c r="J31" s="226" t="s">
        <v>45</v>
      </c>
      <c r="K31" s="226" t="s">
        <v>45</v>
      </c>
      <c r="L31" s="227">
        <v>2</v>
      </c>
      <c r="M31" s="170">
        <v>3</v>
      </c>
    </row>
    <row r="32" spans="1:13" s="228" customFormat="1" ht="57" customHeight="1">
      <c r="A32" s="220">
        <v>93</v>
      </c>
      <c r="B32" s="220" t="s">
        <v>670</v>
      </c>
      <c r="C32" s="170" t="s">
        <v>537</v>
      </c>
      <c r="D32" s="222">
        <v>1</v>
      </c>
      <c r="E32" s="223" t="s">
        <v>2151</v>
      </c>
      <c r="F32" s="458" t="s">
        <v>2132</v>
      </c>
      <c r="G32" s="458"/>
      <c r="H32" s="224">
        <v>45749</v>
      </c>
      <c r="I32" s="225"/>
      <c r="J32" s="226" t="s">
        <v>45</v>
      </c>
      <c r="K32" s="226" t="s">
        <v>45</v>
      </c>
      <c r="L32" s="227">
        <v>2</v>
      </c>
      <c r="M32" s="170">
        <v>3</v>
      </c>
    </row>
    <row r="33" spans="1:13" s="228" customFormat="1" ht="57" customHeight="1">
      <c r="A33" s="220">
        <v>94</v>
      </c>
      <c r="B33" s="220" t="s">
        <v>671</v>
      </c>
      <c r="C33" s="170" t="s">
        <v>538</v>
      </c>
      <c r="D33" s="222">
        <v>1</v>
      </c>
      <c r="E33" s="229" t="s">
        <v>2152</v>
      </c>
      <c r="F33" s="458" t="s">
        <v>2132</v>
      </c>
      <c r="G33" s="458"/>
      <c r="H33" s="231">
        <v>45749</v>
      </c>
      <c r="I33" s="230"/>
      <c r="J33" s="226" t="s">
        <v>45</v>
      </c>
      <c r="K33" s="226" t="s">
        <v>45</v>
      </c>
      <c r="L33" s="227">
        <v>2</v>
      </c>
      <c r="M33" s="170">
        <v>3</v>
      </c>
    </row>
    <row r="34" spans="1:13" s="228" customFormat="1" ht="57" customHeight="1">
      <c r="A34" s="220">
        <v>95</v>
      </c>
      <c r="B34" s="220" t="s">
        <v>673</v>
      </c>
      <c r="C34" s="170" t="s">
        <v>539</v>
      </c>
      <c r="D34" s="222">
        <v>1</v>
      </c>
      <c r="E34" s="223" t="s">
        <v>2153</v>
      </c>
      <c r="F34" s="458" t="s">
        <v>2132</v>
      </c>
      <c r="G34" s="458"/>
      <c r="H34" s="224">
        <v>45749</v>
      </c>
      <c r="I34" s="225"/>
      <c r="J34" s="226" t="s">
        <v>45</v>
      </c>
      <c r="K34" s="226" t="s">
        <v>45</v>
      </c>
      <c r="L34" s="227">
        <v>2</v>
      </c>
      <c r="M34" s="170">
        <v>3</v>
      </c>
    </row>
    <row r="35" spans="1:13" s="228" customFormat="1" ht="57" customHeight="1">
      <c r="A35" s="220">
        <v>96</v>
      </c>
      <c r="B35" s="220" t="s">
        <v>674</v>
      </c>
      <c r="C35" s="170" t="s">
        <v>540</v>
      </c>
      <c r="D35" s="222">
        <v>1</v>
      </c>
      <c r="E35" s="229" t="s">
        <v>2154</v>
      </c>
      <c r="F35" s="458" t="s">
        <v>2132</v>
      </c>
      <c r="G35" s="458"/>
      <c r="H35" s="231">
        <v>45749</v>
      </c>
      <c r="I35" s="230"/>
      <c r="J35" s="226" t="s">
        <v>45</v>
      </c>
      <c r="K35" s="226" t="s">
        <v>45</v>
      </c>
      <c r="L35" s="227">
        <v>2</v>
      </c>
      <c r="M35" s="170">
        <v>3</v>
      </c>
    </row>
    <row r="36" spans="1:13" s="228" customFormat="1" ht="57" customHeight="1">
      <c r="A36" s="220">
        <v>97</v>
      </c>
      <c r="B36" s="220" t="s">
        <v>675</v>
      </c>
      <c r="C36" s="170" t="s">
        <v>541</v>
      </c>
      <c r="D36" s="222">
        <v>1</v>
      </c>
      <c r="E36" s="223" t="s">
        <v>2155</v>
      </c>
      <c r="F36" s="458" t="s">
        <v>2132</v>
      </c>
      <c r="G36" s="458"/>
      <c r="H36" s="224">
        <v>45749</v>
      </c>
      <c r="I36" s="225"/>
      <c r="J36" s="226" t="s">
        <v>45</v>
      </c>
      <c r="K36" s="226" t="s">
        <v>45</v>
      </c>
      <c r="L36" s="227">
        <v>2</v>
      </c>
      <c r="M36" s="170">
        <v>3</v>
      </c>
    </row>
    <row r="37" spans="1:13" s="228" customFormat="1" ht="57" customHeight="1">
      <c r="A37" s="220">
        <v>98</v>
      </c>
      <c r="B37" s="220" t="s">
        <v>676</v>
      </c>
      <c r="C37" s="170" t="s">
        <v>542</v>
      </c>
      <c r="D37" s="222">
        <v>1</v>
      </c>
      <c r="E37" s="229" t="s">
        <v>2156</v>
      </c>
      <c r="F37" s="458" t="s">
        <v>2132</v>
      </c>
      <c r="G37" s="458"/>
      <c r="H37" s="231">
        <v>45749</v>
      </c>
      <c r="I37" s="230"/>
      <c r="J37" s="226" t="s">
        <v>45</v>
      </c>
      <c r="K37" s="226" t="s">
        <v>45</v>
      </c>
      <c r="L37" s="227">
        <v>2</v>
      </c>
      <c r="M37" s="170">
        <v>3</v>
      </c>
    </row>
    <row r="38" spans="1:13" s="228" customFormat="1" ht="57" customHeight="1">
      <c r="A38" s="220">
        <v>99</v>
      </c>
      <c r="B38" s="220" t="s">
        <v>679</v>
      </c>
      <c r="C38" s="170" t="s">
        <v>543</v>
      </c>
      <c r="D38" s="222">
        <v>1</v>
      </c>
      <c r="E38" s="223" t="s">
        <v>2157</v>
      </c>
      <c r="F38" s="458" t="s">
        <v>2132</v>
      </c>
      <c r="G38" s="458"/>
      <c r="H38" s="224">
        <v>45749</v>
      </c>
      <c r="I38" s="225"/>
      <c r="J38" s="226" t="s">
        <v>45</v>
      </c>
      <c r="K38" s="226" t="s">
        <v>45</v>
      </c>
      <c r="L38" s="227">
        <v>2</v>
      </c>
      <c r="M38" s="170">
        <v>3</v>
      </c>
    </row>
    <row r="39" spans="1:13" s="228" customFormat="1" ht="57" customHeight="1">
      <c r="A39" s="220">
        <v>100</v>
      </c>
      <c r="B39" s="220" t="s">
        <v>681</v>
      </c>
      <c r="C39" s="170" t="s">
        <v>544</v>
      </c>
      <c r="D39" s="222">
        <v>1</v>
      </c>
      <c r="E39" s="223" t="s">
        <v>2158</v>
      </c>
      <c r="F39" s="458" t="s">
        <v>2132</v>
      </c>
      <c r="G39" s="458"/>
      <c r="H39" s="224">
        <v>45749</v>
      </c>
      <c r="I39" s="230"/>
      <c r="J39" s="226" t="s">
        <v>45</v>
      </c>
      <c r="K39" s="226" t="s">
        <v>45</v>
      </c>
      <c r="L39" s="227">
        <v>2</v>
      </c>
      <c r="M39" s="170">
        <v>3</v>
      </c>
    </row>
    <row r="40" spans="1:13" s="228" customFormat="1" ht="57" customHeight="1">
      <c r="A40" s="220">
        <v>101</v>
      </c>
      <c r="B40" s="220" t="s">
        <v>683</v>
      </c>
      <c r="C40" s="170" t="s">
        <v>545</v>
      </c>
      <c r="D40" s="222">
        <v>1</v>
      </c>
      <c r="E40" s="229" t="s">
        <v>2159</v>
      </c>
      <c r="F40" s="458" t="s">
        <v>2132</v>
      </c>
      <c r="G40" s="458"/>
      <c r="H40" s="231">
        <v>45749</v>
      </c>
      <c r="I40" s="225"/>
      <c r="J40" s="226" t="s">
        <v>45</v>
      </c>
      <c r="K40" s="226" t="s">
        <v>45</v>
      </c>
      <c r="L40" s="227">
        <v>2</v>
      </c>
      <c r="M40" s="170">
        <v>3</v>
      </c>
    </row>
    <row r="41" spans="1:13" s="228" customFormat="1" ht="57" customHeight="1">
      <c r="A41" s="220">
        <v>102</v>
      </c>
      <c r="B41" s="220" t="s">
        <v>684</v>
      </c>
      <c r="C41" s="170" t="s">
        <v>546</v>
      </c>
      <c r="D41" s="222">
        <v>1</v>
      </c>
      <c r="E41" s="223" t="s">
        <v>2160</v>
      </c>
      <c r="F41" s="458" t="s">
        <v>2132</v>
      </c>
      <c r="G41" s="458"/>
      <c r="H41" s="224">
        <v>45749</v>
      </c>
      <c r="I41" s="230"/>
      <c r="J41" s="226" t="s">
        <v>45</v>
      </c>
      <c r="K41" s="226" t="s">
        <v>45</v>
      </c>
      <c r="L41" s="227">
        <v>2</v>
      </c>
      <c r="M41" s="170">
        <v>3</v>
      </c>
    </row>
    <row r="42" spans="1:13" s="228" customFormat="1" ht="57" customHeight="1">
      <c r="A42" s="220">
        <v>103</v>
      </c>
      <c r="B42" s="220" t="s">
        <v>686</v>
      </c>
      <c r="C42" s="170" t="s">
        <v>547</v>
      </c>
      <c r="D42" s="222">
        <v>1</v>
      </c>
      <c r="E42" s="223" t="s">
        <v>2161</v>
      </c>
      <c r="F42" s="458" t="s">
        <v>2132</v>
      </c>
      <c r="G42" s="458"/>
      <c r="H42" s="231">
        <v>45749</v>
      </c>
      <c r="I42" s="225"/>
      <c r="J42" s="226" t="s">
        <v>45</v>
      </c>
      <c r="K42" s="226" t="s">
        <v>45</v>
      </c>
      <c r="L42" s="227">
        <v>2</v>
      </c>
      <c r="M42" s="170">
        <v>3</v>
      </c>
    </row>
    <row r="43" spans="1:13" s="228" customFormat="1" ht="57" customHeight="1">
      <c r="A43" s="220">
        <v>104</v>
      </c>
      <c r="B43" s="220" t="s">
        <v>689</v>
      </c>
      <c r="C43" s="170" t="s">
        <v>548</v>
      </c>
      <c r="D43" s="222">
        <v>1</v>
      </c>
      <c r="E43" s="229" t="s">
        <v>2162</v>
      </c>
      <c r="F43" s="458" t="s">
        <v>2132</v>
      </c>
      <c r="G43" s="458"/>
      <c r="H43" s="224">
        <v>45749</v>
      </c>
      <c r="I43" s="230"/>
      <c r="J43" s="226" t="s">
        <v>45</v>
      </c>
      <c r="K43" s="226" t="s">
        <v>45</v>
      </c>
      <c r="L43" s="227">
        <v>2</v>
      </c>
      <c r="M43" s="170">
        <v>3</v>
      </c>
    </row>
    <row r="44" spans="1:13" s="228" customFormat="1" ht="57" customHeight="1">
      <c r="A44" s="220">
        <v>105</v>
      </c>
      <c r="B44" s="220" t="s">
        <v>690</v>
      </c>
      <c r="C44" s="170" t="s">
        <v>549</v>
      </c>
      <c r="D44" s="222">
        <v>1</v>
      </c>
      <c r="E44" s="223" t="s">
        <v>2163</v>
      </c>
      <c r="F44" s="458" t="s">
        <v>2132</v>
      </c>
      <c r="G44" s="458"/>
      <c r="H44" s="231">
        <v>45749</v>
      </c>
      <c r="I44" s="225"/>
      <c r="J44" s="226" t="s">
        <v>45</v>
      </c>
      <c r="K44" s="226" t="s">
        <v>45</v>
      </c>
      <c r="L44" s="227">
        <v>2</v>
      </c>
      <c r="M44" s="170">
        <v>3</v>
      </c>
    </row>
    <row r="45" spans="1:13" s="228" customFormat="1" ht="57" customHeight="1">
      <c r="A45" s="220">
        <v>106</v>
      </c>
      <c r="B45" s="220" t="s">
        <v>692</v>
      </c>
      <c r="C45" s="170" t="s">
        <v>550</v>
      </c>
      <c r="D45" s="222">
        <v>1</v>
      </c>
      <c r="E45" s="229" t="s">
        <v>2164</v>
      </c>
      <c r="F45" s="458" t="s">
        <v>2132</v>
      </c>
      <c r="G45" s="458"/>
      <c r="H45" s="224">
        <v>45749</v>
      </c>
      <c r="I45" s="230"/>
      <c r="J45" s="226" t="s">
        <v>45</v>
      </c>
      <c r="K45" s="226" t="s">
        <v>45</v>
      </c>
      <c r="L45" s="227">
        <v>2</v>
      </c>
      <c r="M45" s="170">
        <v>3</v>
      </c>
    </row>
    <row r="46" spans="1:13" s="228" customFormat="1" ht="57" customHeight="1">
      <c r="A46" s="220">
        <v>107</v>
      </c>
      <c r="B46" s="220" t="s">
        <v>693</v>
      </c>
      <c r="C46" s="170" t="s">
        <v>551</v>
      </c>
      <c r="D46" s="222">
        <v>1</v>
      </c>
      <c r="E46" s="223" t="s">
        <v>2165</v>
      </c>
      <c r="F46" s="458" t="s">
        <v>2132</v>
      </c>
      <c r="G46" s="458"/>
      <c r="H46" s="231">
        <v>45749</v>
      </c>
      <c r="I46" s="225"/>
      <c r="J46" s="226" t="s">
        <v>45</v>
      </c>
      <c r="K46" s="226" t="s">
        <v>45</v>
      </c>
      <c r="L46" s="227">
        <v>2</v>
      </c>
      <c r="M46" s="170">
        <v>3</v>
      </c>
    </row>
    <row r="47" spans="1:13" s="228" customFormat="1" ht="57" customHeight="1">
      <c r="A47" s="220">
        <v>108</v>
      </c>
      <c r="B47" s="220" t="s">
        <v>694</v>
      </c>
      <c r="C47" s="170" t="s">
        <v>552</v>
      </c>
      <c r="D47" s="222">
        <v>1</v>
      </c>
      <c r="E47" s="229" t="s">
        <v>2166</v>
      </c>
      <c r="F47" s="458" t="s">
        <v>2132</v>
      </c>
      <c r="G47" s="458"/>
      <c r="H47" s="231">
        <v>45749</v>
      </c>
      <c r="I47" s="230"/>
      <c r="J47" s="226" t="s">
        <v>45</v>
      </c>
      <c r="K47" s="226" t="s">
        <v>45</v>
      </c>
      <c r="L47" s="227">
        <v>2</v>
      </c>
      <c r="M47" s="170">
        <v>3</v>
      </c>
    </row>
    <row r="48" spans="1:13" s="228" customFormat="1" ht="57" customHeight="1">
      <c r="A48" s="220">
        <v>109</v>
      </c>
      <c r="B48" s="220" t="s">
        <v>696</v>
      </c>
      <c r="C48" s="170" t="s">
        <v>553</v>
      </c>
      <c r="D48" s="222">
        <v>1</v>
      </c>
      <c r="E48" s="223" t="s">
        <v>2167</v>
      </c>
      <c r="F48" s="458" t="s">
        <v>2132</v>
      </c>
      <c r="G48" s="458"/>
      <c r="H48" s="231">
        <v>45749</v>
      </c>
      <c r="I48" s="225"/>
      <c r="J48" s="226" t="s">
        <v>45</v>
      </c>
      <c r="K48" s="226" t="s">
        <v>45</v>
      </c>
      <c r="L48" s="227">
        <v>2</v>
      </c>
      <c r="M48" s="170">
        <v>3</v>
      </c>
    </row>
    <row r="49" spans="1:13" s="228" customFormat="1" ht="57" customHeight="1">
      <c r="A49" s="220">
        <v>110</v>
      </c>
      <c r="B49" s="220" t="s">
        <v>697</v>
      </c>
      <c r="C49" s="170" t="s">
        <v>554</v>
      </c>
      <c r="D49" s="222">
        <v>1</v>
      </c>
      <c r="E49" s="229" t="s">
        <v>2168</v>
      </c>
      <c r="F49" s="458" t="s">
        <v>2132</v>
      </c>
      <c r="G49" s="458"/>
      <c r="H49" s="224">
        <v>45749</v>
      </c>
      <c r="I49" s="230"/>
      <c r="J49" s="226" t="s">
        <v>45</v>
      </c>
      <c r="K49" s="226" t="s">
        <v>45</v>
      </c>
      <c r="L49" s="227">
        <v>2</v>
      </c>
      <c r="M49" s="170">
        <v>3</v>
      </c>
    </row>
    <row r="50" spans="1:13" s="228" customFormat="1" ht="57" customHeight="1">
      <c r="A50" s="220">
        <v>111</v>
      </c>
      <c r="B50" s="220" t="s">
        <v>698</v>
      </c>
      <c r="C50" s="170" t="s">
        <v>555</v>
      </c>
      <c r="D50" s="222">
        <v>1</v>
      </c>
      <c r="E50" s="223" t="s">
        <v>2169</v>
      </c>
      <c r="F50" s="458" t="s">
        <v>2132</v>
      </c>
      <c r="G50" s="458"/>
      <c r="H50" s="224">
        <v>45762</v>
      </c>
      <c r="I50" s="225"/>
      <c r="J50" s="226" t="s">
        <v>45</v>
      </c>
      <c r="K50" s="226" t="s">
        <v>45</v>
      </c>
      <c r="L50" s="227">
        <v>2</v>
      </c>
      <c r="M50" s="170">
        <v>3</v>
      </c>
    </row>
    <row r="51" spans="1:13" s="228" customFormat="1" ht="57" customHeight="1">
      <c r="A51" s="220">
        <v>112</v>
      </c>
      <c r="B51" s="220" t="s">
        <v>701</v>
      </c>
      <c r="C51" s="170" t="s">
        <v>556</v>
      </c>
      <c r="D51" s="222">
        <v>1</v>
      </c>
      <c r="E51" s="229" t="s">
        <v>2170</v>
      </c>
      <c r="F51" s="458" t="s">
        <v>2132</v>
      </c>
      <c r="G51" s="458"/>
      <c r="H51" s="231">
        <v>45762</v>
      </c>
      <c r="I51" s="230"/>
      <c r="J51" s="226" t="s">
        <v>45</v>
      </c>
      <c r="K51" s="226" t="s">
        <v>45</v>
      </c>
      <c r="L51" s="227">
        <v>2</v>
      </c>
      <c r="M51" s="170">
        <v>3</v>
      </c>
    </row>
    <row r="52" spans="1:13" s="228" customFormat="1" ht="57" customHeight="1">
      <c r="A52" s="220">
        <v>113</v>
      </c>
      <c r="B52" s="220" t="s">
        <v>702</v>
      </c>
      <c r="C52" s="170" t="s">
        <v>557</v>
      </c>
      <c r="D52" s="222">
        <v>1</v>
      </c>
      <c r="E52" s="223" t="s">
        <v>2171</v>
      </c>
      <c r="F52" s="458" t="s">
        <v>2132</v>
      </c>
      <c r="G52" s="458"/>
      <c r="H52" s="224">
        <v>45762</v>
      </c>
      <c r="I52" s="225"/>
      <c r="J52" s="226" t="s">
        <v>45</v>
      </c>
      <c r="K52" s="226" t="s">
        <v>45</v>
      </c>
      <c r="L52" s="227">
        <v>2</v>
      </c>
      <c r="M52" s="170">
        <v>3</v>
      </c>
    </row>
    <row r="53" spans="1:13" s="228" customFormat="1" ht="57" customHeight="1">
      <c r="A53" s="220">
        <v>114</v>
      </c>
      <c r="B53" s="220" t="s">
        <v>704</v>
      </c>
      <c r="C53" s="170" t="s">
        <v>558</v>
      </c>
      <c r="D53" s="222">
        <v>1</v>
      </c>
      <c r="E53" s="229" t="s">
        <v>2172</v>
      </c>
      <c r="F53" s="458" t="s">
        <v>2132</v>
      </c>
      <c r="G53" s="458"/>
      <c r="H53" s="231">
        <v>45770</v>
      </c>
      <c r="I53" s="230"/>
      <c r="J53" s="226" t="s">
        <v>45</v>
      </c>
      <c r="K53" s="226" t="s">
        <v>45</v>
      </c>
      <c r="L53" s="227">
        <v>2</v>
      </c>
      <c r="M53" s="170">
        <v>3</v>
      </c>
    </row>
    <row r="54" spans="1:13" s="228" customFormat="1" ht="57" customHeight="1">
      <c r="A54" s="220">
        <v>115</v>
      </c>
      <c r="B54" s="220" t="s">
        <v>559</v>
      </c>
      <c r="C54" s="170" t="s">
        <v>560</v>
      </c>
      <c r="D54" s="222">
        <v>1</v>
      </c>
      <c r="E54" s="223" t="s">
        <v>2173</v>
      </c>
      <c r="F54" s="458" t="s">
        <v>2132</v>
      </c>
      <c r="G54" s="458"/>
      <c r="H54" s="224">
        <v>45770</v>
      </c>
      <c r="I54" s="225"/>
      <c r="J54" s="226" t="s">
        <v>45</v>
      </c>
      <c r="K54" s="226" t="s">
        <v>45</v>
      </c>
      <c r="L54" s="227">
        <v>2</v>
      </c>
      <c r="M54" s="170">
        <v>3</v>
      </c>
    </row>
    <row r="55" spans="1:13" s="228" customFormat="1" ht="57" customHeight="1">
      <c r="A55" s="220">
        <v>116</v>
      </c>
      <c r="B55" s="220" t="s">
        <v>707</v>
      </c>
      <c r="C55" s="170" t="s">
        <v>561</v>
      </c>
      <c r="D55" s="222">
        <v>1</v>
      </c>
      <c r="E55" s="229" t="s">
        <v>2174</v>
      </c>
      <c r="F55" s="458" t="s">
        <v>2132</v>
      </c>
      <c r="G55" s="458"/>
      <c r="H55" s="231">
        <v>45779</v>
      </c>
      <c r="I55" s="230"/>
      <c r="J55" s="226" t="s">
        <v>45</v>
      </c>
      <c r="K55" s="226" t="s">
        <v>45</v>
      </c>
      <c r="L55" s="227">
        <v>2</v>
      </c>
      <c r="M55" s="170">
        <v>3</v>
      </c>
    </row>
    <row r="56" spans="1:13" s="228" customFormat="1" ht="57" customHeight="1">
      <c r="A56" s="220">
        <v>117</v>
      </c>
      <c r="B56" s="220" t="s">
        <v>708</v>
      </c>
      <c r="C56" s="170" t="s">
        <v>562</v>
      </c>
      <c r="D56" s="222">
        <v>1</v>
      </c>
      <c r="E56" s="223" t="s">
        <v>2175</v>
      </c>
      <c r="F56" s="458" t="s">
        <v>2132</v>
      </c>
      <c r="G56" s="458"/>
      <c r="H56" s="224">
        <v>45779</v>
      </c>
      <c r="I56" s="225"/>
      <c r="J56" s="226" t="s">
        <v>45</v>
      </c>
      <c r="K56" s="226" t="s">
        <v>45</v>
      </c>
      <c r="L56" s="227">
        <v>2</v>
      </c>
      <c r="M56" s="170">
        <v>3</v>
      </c>
    </row>
    <row r="57" spans="1:13" s="228" customFormat="1" ht="57" customHeight="1">
      <c r="A57" s="220">
        <v>118</v>
      </c>
      <c r="B57" s="220" t="s">
        <v>709</v>
      </c>
      <c r="C57" s="170" t="s">
        <v>563</v>
      </c>
      <c r="D57" s="222">
        <v>1</v>
      </c>
      <c r="E57" s="229" t="s">
        <v>2176</v>
      </c>
      <c r="F57" s="458" t="s">
        <v>2132</v>
      </c>
      <c r="G57" s="458"/>
      <c r="H57" s="224">
        <v>45779</v>
      </c>
      <c r="I57" s="230"/>
      <c r="J57" s="226" t="s">
        <v>45</v>
      </c>
      <c r="K57" s="226" t="s">
        <v>45</v>
      </c>
      <c r="L57" s="227">
        <v>2</v>
      </c>
      <c r="M57" s="170">
        <v>3</v>
      </c>
    </row>
    <row r="58" spans="1:13" s="228" customFormat="1" ht="57" customHeight="1">
      <c r="A58" s="220">
        <v>119</v>
      </c>
      <c r="B58" s="220" t="s">
        <v>710</v>
      </c>
      <c r="C58" s="170" t="s">
        <v>711</v>
      </c>
      <c r="D58" s="222">
        <v>1</v>
      </c>
      <c r="E58" s="223" t="s">
        <v>2177</v>
      </c>
      <c r="F58" s="458" t="s">
        <v>2132</v>
      </c>
      <c r="G58" s="458"/>
      <c r="H58" s="231">
        <v>45779</v>
      </c>
      <c r="I58" s="225"/>
      <c r="J58" s="226" t="s">
        <v>45</v>
      </c>
      <c r="K58" s="226" t="s">
        <v>45</v>
      </c>
      <c r="L58" s="227">
        <v>2</v>
      </c>
      <c r="M58" s="170">
        <v>3</v>
      </c>
    </row>
    <row r="59" spans="1:13" s="228" customFormat="1" ht="57" customHeight="1">
      <c r="A59" s="220">
        <v>120</v>
      </c>
      <c r="B59" s="220" t="s">
        <v>712</v>
      </c>
      <c r="C59" s="170" t="s">
        <v>713</v>
      </c>
      <c r="D59" s="222">
        <v>1</v>
      </c>
      <c r="E59" s="223" t="s">
        <v>2178</v>
      </c>
      <c r="F59" s="458" t="s">
        <v>2132</v>
      </c>
      <c r="G59" s="458"/>
      <c r="H59" s="224">
        <v>45779</v>
      </c>
      <c r="I59" s="230"/>
      <c r="J59" s="226" t="s">
        <v>45</v>
      </c>
      <c r="K59" s="226" t="s">
        <v>45</v>
      </c>
      <c r="L59" s="227">
        <v>2</v>
      </c>
      <c r="M59" s="170">
        <v>3</v>
      </c>
    </row>
    <row r="60" spans="1:13" s="228" customFormat="1" ht="57" customHeight="1">
      <c r="A60" s="220">
        <v>121</v>
      </c>
      <c r="B60" s="220" t="s">
        <v>714</v>
      </c>
      <c r="C60" s="170" t="s">
        <v>715</v>
      </c>
      <c r="D60" s="222">
        <v>1</v>
      </c>
      <c r="E60" s="229" t="s">
        <v>2179</v>
      </c>
      <c r="F60" s="458" t="s">
        <v>2132</v>
      </c>
      <c r="G60" s="458"/>
      <c r="H60" s="224">
        <v>45779</v>
      </c>
      <c r="I60" s="225"/>
      <c r="J60" s="226" t="s">
        <v>45</v>
      </c>
      <c r="K60" s="226" t="s">
        <v>45</v>
      </c>
      <c r="L60" s="227">
        <v>2</v>
      </c>
      <c r="M60" s="170">
        <v>3</v>
      </c>
    </row>
    <row r="61" spans="1:13" s="228" customFormat="1" ht="57" customHeight="1">
      <c r="A61" s="220">
        <v>122</v>
      </c>
      <c r="B61" s="220" t="s">
        <v>718</v>
      </c>
      <c r="C61" s="170" t="s">
        <v>719</v>
      </c>
      <c r="D61" s="222">
        <v>1</v>
      </c>
      <c r="E61" s="223" t="s">
        <v>2180</v>
      </c>
      <c r="F61" s="458" t="s">
        <v>2132</v>
      </c>
      <c r="G61" s="458"/>
      <c r="H61" s="231">
        <v>45779</v>
      </c>
      <c r="I61" s="230"/>
      <c r="J61" s="226" t="s">
        <v>45</v>
      </c>
      <c r="K61" s="226" t="s">
        <v>45</v>
      </c>
      <c r="L61" s="227">
        <v>2</v>
      </c>
      <c r="M61" s="170">
        <v>3</v>
      </c>
    </row>
    <row r="62" spans="1:13" s="228" customFormat="1" ht="57" customHeight="1">
      <c r="A62" s="220">
        <v>123</v>
      </c>
      <c r="B62" s="220" t="s">
        <v>722</v>
      </c>
      <c r="C62" s="170" t="s">
        <v>723</v>
      </c>
      <c r="D62" s="222">
        <v>1</v>
      </c>
      <c r="E62" s="229" t="s">
        <v>2181</v>
      </c>
      <c r="F62" s="458" t="s">
        <v>2132</v>
      </c>
      <c r="G62" s="458"/>
      <c r="H62" s="224">
        <v>45779</v>
      </c>
      <c r="I62" s="225"/>
      <c r="J62" s="226" t="s">
        <v>45</v>
      </c>
      <c r="K62" s="226" t="s">
        <v>45</v>
      </c>
      <c r="L62" s="227">
        <v>2</v>
      </c>
      <c r="M62" s="170">
        <v>3</v>
      </c>
    </row>
    <row r="63" spans="1:13" s="228" customFormat="1" ht="57" customHeight="1">
      <c r="A63" s="220">
        <v>124</v>
      </c>
      <c r="B63" s="220" t="s">
        <v>724</v>
      </c>
      <c r="C63" s="170" t="s">
        <v>725</v>
      </c>
      <c r="D63" s="222">
        <v>1</v>
      </c>
      <c r="E63" s="229" t="s">
        <v>2182</v>
      </c>
      <c r="F63" s="458" t="s">
        <v>2132</v>
      </c>
      <c r="G63" s="458"/>
      <c r="H63" s="224">
        <v>45779</v>
      </c>
      <c r="I63" s="232"/>
      <c r="J63" s="226" t="s">
        <v>45</v>
      </c>
      <c r="K63" s="226" t="s">
        <v>45</v>
      </c>
      <c r="L63" s="227">
        <v>2</v>
      </c>
      <c r="M63" s="170">
        <v>3</v>
      </c>
    </row>
    <row r="64" spans="1:13" s="228" customFormat="1" ht="57" customHeight="1">
      <c r="A64" s="220">
        <v>125</v>
      </c>
      <c r="B64" s="220" t="s">
        <v>727</v>
      </c>
      <c r="C64" s="170" t="s">
        <v>728</v>
      </c>
      <c r="D64" s="222">
        <v>1</v>
      </c>
      <c r="E64" s="223" t="s">
        <v>2183</v>
      </c>
      <c r="F64" s="458" t="s">
        <v>2132</v>
      </c>
      <c r="G64" s="458"/>
      <c r="H64" s="224">
        <v>45779</v>
      </c>
      <c r="I64" s="225"/>
      <c r="J64" s="226" t="s">
        <v>45</v>
      </c>
      <c r="K64" s="226" t="s">
        <v>45</v>
      </c>
      <c r="L64" s="227">
        <v>2</v>
      </c>
      <c r="M64" s="170">
        <v>3</v>
      </c>
    </row>
    <row r="65" spans="1:13" s="228" customFormat="1" ht="57" customHeight="1">
      <c r="A65" s="220">
        <v>126</v>
      </c>
      <c r="B65" s="220" t="s">
        <v>730</v>
      </c>
      <c r="C65" s="170" t="s">
        <v>731</v>
      </c>
      <c r="D65" s="222">
        <v>1</v>
      </c>
      <c r="E65" s="229" t="s">
        <v>2184</v>
      </c>
      <c r="F65" s="458" t="s">
        <v>2132</v>
      </c>
      <c r="G65" s="458"/>
      <c r="H65" s="224">
        <v>45779</v>
      </c>
      <c r="I65" s="230"/>
      <c r="J65" s="226" t="s">
        <v>45</v>
      </c>
      <c r="K65" s="226" t="s">
        <v>45</v>
      </c>
      <c r="L65" s="227">
        <v>2</v>
      </c>
      <c r="M65" s="170">
        <v>3</v>
      </c>
    </row>
    <row r="66" spans="1:13" s="228" customFormat="1" ht="57" customHeight="1">
      <c r="A66" s="220">
        <v>127</v>
      </c>
      <c r="B66" s="220" t="s">
        <v>732</v>
      </c>
      <c r="C66" s="170" t="s">
        <v>733</v>
      </c>
      <c r="D66" s="222">
        <v>1</v>
      </c>
      <c r="E66" s="223" t="s">
        <v>2185</v>
      </c>
      <c r="F66" s="458" t="s">
        <v>2132</v>
      </c>
      <c r="G66" s="458"/>
      <c r="H66" s="224">
        <v>45780</v>
      </c>
      <c r="I66" s="233"/>
      <c r="J66" s="226" t="s">
        <v>45</v>
      </c>
      <c r="K66" s="226" t="s">
        <v>45</v>
      </c>
      <c r="L66" s="227">
        <v>2</v>
      </c>
      <c r="M66" s="170">
        <v>3</v>
      </c>
    </row>
    <row r="67" spans="1:13" s="228" customFormat="1" ht="57" customHeight="1">
      <c r="A67" s="220">
        <v>128</v>
      </c>
      <c r="B67" s="220" t="s">
        <v>734</v>
      </c>
      <c r="C67" s="170" t="s">
        <v>735</v>
      </c>
      <c r="D67" s="222">
        <v>1</v>
      </c>
      <c r="E67" s="229" t="s">
        <v>2186</v>
      </c>
      <c r="F67" s="458" t="s">
        <v>2132</v>
      </c>
      <c r="G67" s="458"/>
      <c r="H67" s="224">
        <v>45783</v>
      </c>
      <c r="I67" s="230"/>
      <c r="J67" s="226" t="s">
        <v>45</v>
      </c>
      <c r="K67" s="226" t="s">
        <v>45</v>
      </c>
      <c r="L67" s="227">
        <v>2</v>
      </c>
      <c r="M67" s="170">
        <v>3</v>
      </c>
    </row>
    <row r="68" spans="1:13" s="228" customFormat="1" ht="57" customHeight="1">
      <c r="A68" s="220">
        <v>129</v>
      </c>
      <c r="B68" s="220" t="s">
        <v>736</v>
      </c>
      <c r="C68" s="170" t="s">
        <v>737</v>
      </c>
      <c r="D68" s="222">
        <v>1</v>
      </c>
      <c r="E68" s="229" t="s">
        <v>2187</v>
      </c>
      <c r="F68" s="458" t="s">
        <v>2132</v>
      </c>
      <c r="G68" s="458"/>
      <c r="H68" s="224">
        <v>45783</v>
      </c>
      <c r="I68" s="225"/>
      <c r="J68" s="226" t="s">
        <v>45</v>
      </c>
      <c r="K68" s="226" t="s">
        <v>45</v>
      </c>
      <c r="L68" s="227">
        <v>2</v>
      </c>
      <c r="M68" s="170">
        <v>3</v>
      </c>
    </row>
    <row r="69" spans="1:13" s="228" customFormat="1" ht="57" customHeight="1">
      <c r="A69" s="220">
        <v>130</v>
      </c>
      <c r="B69" s="220" t="s">
        <v>739</v>
      </c>
      <c r="C69" s="170" t="s">
        <v>740</v>
      </c>
      <c r="D69" s="222">
        <v>1</v>
      </c>
      <c r="E69" s="223" t="s">
        <v>2188</v>
      </c>
      <c r="F69" s="458" t="s">
        <v>2132</v>
      </c>
      <c r="G69" s="458"/>
      <c r="H69" s="224">
        <v>45790</v>
      </c>
      <c r="I69" s="230"/>
      <c r="J69" s="226" t="s">
        <v>45</v>
      </c>
      <c r="K69" s="226" t="s">
        <v>45</v>
      </c>
      <c r="L69" s="227">
        <v>2</v>
      </c>
      <c r="M69" s="170">
        <v>3</v>
      </c>
    </row>
    <row r="70" spans="1:13" s="228" customFormat="1" ht="57" customHeight="1">
      <c r="A70" s="220">
        <v>131</v>
      </c>
      <c r="B70" s="220" t="s">
        <v>743</v>
      </c>
      <c r="C70" s="170" t="s">
        <v>744</v>
      </c>
      <c r="D70" s="222">
        <v>1</v>
      </c>
      <c r="E70" s="229" t="s">
        <v>2189</v>
      </c>
      <c r="F70" s="458" t="s">
        <v>2132</v>
      </c>
      <c r="G70" s="458"/>
      <c r="H70" s="224">
        <v>45790</v>
      </c>
      <c r="I70" s="225"/>
      <c r="J70" s="226" t="s">
        <v>45</v>
      </c>
      <c r="K70" s="226" t="s">
        <v>45</v>
      </c>
      <c r="L70" s="227">
        <v>2</v>
      </c>
      <c r="M70" s="170">
        <v>3</v>
      </c>
    </row>
    <row r="71" spans="1:13" s="228" customFormat="1" ht="57" customHeight="1">
      <c r="A71" s="220">
        <v>132</v>
      </c>
      <c r="B71" s="220" t="s">
        <v>748</v>
      </c>
      <c r="C71" s="170" t="s">
        <v>749</v>
      </c>
      <c r="D71" s="222">
        <v>1</v>
      </c>
      <c r="E71" s="223" t="s">
        <v>2190</v>
      </c>
      <c r="F71" s="458" t="s">
        <v>2132</v>
      </c>
      <c r="G71" s="458"/>
      <c r="H71" s="231">
        <v>45790</v>
      </c>
      <c r="I71" s="230"/>
      <c r="J71" s="226" t="s">
        <v>45</v>
      </c>
      <c r="K71" s="226" t="s">
        <v>45</v>
      </c>
      <c r="L71" s="227">
        <v>2</v>
      </c>
      <c r="M71" s="170">
        <v>3</v>
      </c>
    </row>
    <row r="72" spans="1:13" s="228" customFormat="1" ht="57" customHeight="1">
      <c r="A72" s="220">
        <v>133</v>
      </c>
      <c r="B72" s="220" t="s">
        <v>751</v>
      </c>
      <c r="C72" s="170" t="s">
        <v>752</v>
      </c>
      <c r="D72" s="222">
        <v>1</v>
      </c>
      <c r="E72" s="229" t="s">
        <v>2191</v>
      </c>
      <c r="F72" s="458" t="s">
        <v>2132</v>
      </c>
      <c r="G72" s="458"/>
      <c r="H72" s="231">
        <v>45806</v>
      </c>
      <c r="I72" s="225"/>
      <c r="J72" s="226" t="s">
        <v>45</v>
      </c>
      <c r="K72" s="226" t="s">
        <v>45</v>
      </c>
      <c r="L72" s="227">
        <v>2</v>
      </c>
      <c r="M72" s="170">
        <v>3</v>
      </c>
    </row>
    <row r="73" spans="1:13" s="228" customFormat="1" ht="57" customHeight="1">
      <c r="A73" s="220">
        <v>134</v>
      </c>
      <c r="B73" s="220" t="s">
        <v>755</v>
      </c>
      <c r="C73" s="170" t="s">
        <v>756</v>
      </c>
      <c r="D73" s="222">
        <v>1</v>
      </c>
      <c r="E73" s="223" t="s">
        <v>2192</v>
      </c>
      <c r="F73" s="458" t="s">
        <v>2132</v>
      </c>
      <c r="G73" s="458"/>
      <c r="H73" s="231">
        <v>45807</v>
      </c>
      <c r="I73" s="230"/>
      <c r="J73" s="226" t="s">
        <v>45</v>
      </c>
      <c r="K73" s="226" t="s">
        <v>45</v>
      </c>
      <c r="L73" s="227">
        <v>2</v>
      </c>
      <c r="M73" s="170">
        <v>3</v>
      </c>
    </row>
    <row r="74" spans="1:13" s="228" customFormat="1" ht="57" customHeight="1">
      <c r="A74" s="220">
        <v>135</v>
      </c>
      <c r="B74" s="220" t="s">
        <v>760</v>
      </c>
      <c r="C74" s="170" t="s">
        <v>761</v>
      </c>
      <c r="D74" s="222">
        <v>1</v>
      </c>
      <c r="E74" s="229" t="s">
        <v>2193</v>
      </c>
      <c r="F74" s="458" t="s">
        <v>2132</v>
      </c>
      <c r="G74" s="458"/>
      <c r="H74" s="231">
        <v>45807</v>
      </c>
      <c r="I74" s="225"/>
      <c r="J74" s="226" t="s">
        <v>45</v>
      </c>
      <c r="K74" s="226" t="s">
        <v>45</v>
      </c>
      <c r="L74" s="227">
        <v>2</v>
      </c>
      <c r="M74" s="170">
        <v>3</v>
      </c>
    </row>
    <row r="75" spans="1:13" s="228" customFormat="1" ht="57" customHeight="1">
      <c r="A75" s="220">
        <v>136</v>
      </c>
      <c r="B75" s="220" t="s">
        <v>763</v>
      </c>
      <c r="C75" s="170" t="s">
        <v>764</v>
      </c>
      <c r="D75" s="222">
        <v>1</v>
      </c>
      <c r="E75" s="223" t="s">
        <v>2194</v>
      </c>
      <c r="F75" s="458" t="s">
        <v>2132</v>
      </c>
      <c r="G75" s="458"/>
      <c r="H75" s="231">
        <v>45807</v>
      </c>
      <c r="I75" s="230"/>
      <c r="J75" s="226" t="s">
        <v>45</v>
      </c>
      <c r="K75" s="226" t="s">
        <v>45</v>
      </c>
      <c r="L75" s="227">
        <v>2</v>
      </c>
      <c r="M75" s="170">
        <v>3</v>
      </c>
    </row>
    <row r="76" spans="1:13" s="228" customFormat="1" ht="57" customHeight="1">
      <c r="A76" s="220">
        <v>137</v>
      </c>
      <c r="B76" s="220" t="s">
        <v>765</v>
      </c>
      <c r="C76" s="170" t="s">
        <v>766</v>
      </c>
      <c r="D76" s="222">
        <v>1</v>
      </c>
      <c r="E76" s="229" t="s">
        <v>2195</v>
      </c>
      <c r="F76" s="458" t="s">
        <v>2132</v>
      </c>
      <c r="G76" s="458"/>
      <c r="H76" s="224">
        <v>45810</v>
      </c>
      <c r="I76" s="225"/>
      <c r="J76" s="226" t="s">
        <v>45</v>
      </c>
      <c r="K76" s="226" t="s">
        <v>45</v>
      </c>
      <c r="L76" s="227">
        <v>2</v>
      </c>
      <c r="M76" s="170">
        <v>3</v>
      </c>
    </row>
    <row r="77" spans="1:13" s="228" customFormat="1" ht="57" customHeight="1">
      <c r="A77" s="220">
        <v>138</v>
      </c>
      <c r="B77" s="220" t="s">
        <v>769</v>
      </c>
      <c r="C77" s="170" t="s">
        <v>770</v>
      </c>
      <c r="D77" s="222">
        <v>1</v>
      </c>
      <c r="E77" s="223" t="s">
        <v>2196</v>
      </c>
      <c r="F77" s="458" t="s">
        <v>2132</v>
      </c>
      <c r="G77" s="458"/>
      <c r="H77" s="231">
        <v>45810</v>
      </c>
      <c r="I77" s="230"/>
      <c r="J77" s="226" t="s">
        <v>45</v>
      </c>
      <c r="K77" s="226" t="s">
        <v>45</v>
      </c>
      <c r="L77" s="227">
        <v>2</v>
      </c>
      <c r="M77" s="170">
        <v>3</v>
      </c>
    </row>
    <row r="78" spans="1:13" s="228" customFormat="1" ht="57" customHeight="1">
      <c r="A78" s="220">
        <v>139</v>
      </c>
      <c r="B78" s="220" t="s">
        <v>771</v>
      </c>
      <c r="C78" s="170" t="s">
        <v>772</v>
      </c>
      <c r="D78" s="222">
        <v>1</v>
      </c>
      <c r="E78" s="229" t="s">
        <v>2197</v>
      </c>
      <c r="F78" s="458" t="s">
        <v>2132</v>
      </c>
      <c r="G78" s="458"/>
      <c r="H78" s="224">
        <v>45810</v>
      </c>
      <c r="I78" s="225"/>
      <c r="J78" s="226" t="s">
        <v>45</v>
      </c>
      <c r="K78" s="226" t="s">
        <v>45</v>
      </c>
      <c r="L78" s="227">
        <v>2</v>
      </c>
      <c r="M78" s="170">
        <v>3</v>
      </c>
    </row>
    <row r="79" spans="1:13" s="228" customFormat="1" ht="57" customHeight="1">
      <c r="A79" s="220">
        <v>140</v>
      </c>
      <c r="B79" s="220" t="s">
        <v>773</v>
      </c>
      <c r="C79" s="170" t="s">
        <v>774</v>
      </c>
      <c r="D79" s="222">
        <v>1</v>
      </c>
      <c r="E79" s="223" t="s">
        <v>2198</v>
      </c>
      <c r="F79" s="458" t="s">
        <v>2132</v>
      </c>
      <c r="G79" s="458"/>
      <c r="H79" s="231">
        <v>45810</v>
      </c>
      <c r="I79" s="232"/>
      <c r="J79" s="226" t="s">
        <v>45</v>
      </c>
      <c r="K79" s="226" t="s">
        <v>45</v>
      </c>
      <c r="L79" s="227">
        <v>2</v>
      </c>
      <c r="M79" s="170">
        <v>3</v>
      </c>
    </row>
    <row r="80" spans="1:13" s="228" customFormat="1" ht="57" customHeight="1">
      <c r="A80" s="220">
        <v>141</v>
      </c>
      <c r="B80" s="220" t="s">
        <v>775</v>
      </c>
      <c r="C80" s="170" t="s">
        <v>776</v>
      </c>
      <c r="D80" s="222">
        <v>1</v>
      </c>
      <c r="E80" s="229" t="s">
        <v>2199</v>
      </c>
      <c r="F80" s="458" t="s">
        <v>2132</v>
      </c>
      <c r="G80" s="458"/>
      <c r="H80" s="224">
        <v>45810</v>
      </c>
      <c r="I80" s="233"/>
      <c r="J80" s="226" t="s">
        <v>45</v>
      </c>
      <c r="K80" s="226" t="s">
        <v>45</v>
      </c>
      <c r="L80" s="227">
        <v>2</v>
      </c>
      <c r="M80" s="170">
        <v>3</v>
      </c>
    </row>
    <row r="81" spans="1:13" s="228" customFormat="1" ht="57" customHeight="1">
      <c r="A81" s="220">
        <v>142</v>
      </c>
      <c r="B81" s="220" t="s">
        <v>779</v>
      </c>
      <c r="C81" s="170" t="s">
        <v>780</v>
      </c>
      <c r="D81" s="222">
        <v>1</v>
      </c>
      <c r="E81" s="223" t="s">
        <v>2200</v>
      </c>
      <c r="F81" s="458" t="s">
        <v>2132</v>
      </c>
      <c r="G81" s="458"/>
      <c r="H81" s="231">
        <v>45810</v>
      </c>
      <c r="I81" s="230"/>
      <c r="J81" s="226" t="s">
        <v>45</v>
      </c>
      <c r="K81" s="226" t="s">
        <v>45</v>
      </c>
      <c r="L81" s="227">
        <v>2</v>
      </c>
      <c r="M81" s="170">
        <v>3</v>
      </c>
    </row>
    <row r="82" spans="1:13" s="228" customFormat="1" ht="57" customHeight="1">
      <c r="A82" s="220">
        <v>143</v>
      </c>
      <c r="B82" s="220" t="s">
        <v>784</v>
      </c>
      <c r="C82" s="170" t="s">
        <v>785</v>
      </c>
      <c r="D82" s="222">
        <v>1</v>
      </c>
      <c r="E82" s="229" t="s">
        <v>2201</v>
      </c>
      <c r="F82" s="458" t="s">
        <v>2132</v>
      </c>
      <c r="G82" s="458"/>
      <c r="H82" s="224">
        <v>45810</v>
      </c>
      <c r="I82" s="225"/>
      <c r="J82" s="226" t="s">
        <v>45</v>
      </c>
      <c r="K82" s="226" t="s">
        <v>45</v>
      </c>
      <c r="L82" s="227">
        <v>2</v>
      </c>
      <c r="M82" s="170">
        <v>3</v>
      </c>
    </row>
    <row r="83" spans="1:13" s="228" customFormat="1" ht="57" customHeight="1">
      <c r="A83" s="220">
        <v>144</v>
      </c>
      <c r="B83" s="220" t="s">
        <v>786</v>
      </c>
      <c r="C83" s="170" t="s">
        <v>787</v>
      </c>
      <c r="D83" s="222">
        <v>1</v>
      </c>
      <c r="E83" s="223" t="s">
        <v>2202</v>
      </c>
      <c r="F83" s="458" t="s">
        <v>2132</v>
      </c>
      <c r="G83" s="458"/>
      <c r="H83" s="231">
        <v>45810</v>
      </c>
      <c r="I83" s="230"/>
      <c r="J83" s="226" t="s">
        <v>45</v>
      </c>
      <c r="K83" s="226" t="s">
        <v>45</v>
      </c>
      <c r="L83" s="227">
        <v>2</v>
      </c>
      <c r="M83" s="170">
        <v>3</v>
      </c>
    </row>
    <row r="84" spans="1:13" s="228" customFormat="1" ht="57" customHeight="1">
      <c r="A84" s="220">
        <v>145</v>
      </c>
      <c r="B84" s="220" t="s">
        <v>791</v>
      </c>
      <c r="C84" s="170" t="s">
        <v>792</v>
      </c>
      <c r="D84" s="222">
        <v>1</v>
      </c>
      <c r="E84" s="229" t="s">
        <v>2203</v>
      </c>
      <c r="F84" s="458" t="s">
        <v>2132</v>
      </c>
      <c r="G84" s="458"/>
      <c r="H84" s="224">
        <v>45810</v>
      </c>
      <c r="I84" s="225"/>
      <c r="J84" s="226" t="s">
        <v>45</v>
      </c>
      <c r="K84" s="226" t="s">
        <v>45</v>
      </c>
      <c r="L84" s="227">
        <v>2</v>
      </c>
      <c r="M84" s="170">
        <v>3</v>
      </c>
    </row>
    <row r="85" spans="1:13" s="228" customFormat="1" ht="57" customHeight="1">
      <c r="A85" s="220">
        <v>146</v>
      </c>
      <c r="B85" s="220" t="s">
        <v>794</v>
      </c>
      <c r="C85" s="170" t="s">
        <v>795</v>
      </c>
      <c r="D85" s="222">
        <v>1</v>
      </c>
      <c r="E85" s="223" t="s">
        <v>2204</v>
      </c>
      <c r="F85" s="458" t="s">
        <v>2132</v>
      </c>
      <c r="G85" s="458"/>
      <c r="H85" s="224">
        <v>45810</v>
      </c>
      <c r="I85" s="230"/>
      <c r="J85" s="226" t="s">
        <v>45</v>
      </c>
      <c r="K85" s="226" t="s">
        <v>45</v>
      </c>
      <c r="L85" s="227">
        <v>2</v>
      </c>
      <c r="M85" s="170">
        <v>3</v>
      </c>
    </row>
    <row r="86" spans="1:13" s="228" customFormat="1" ht="57" customHeight="1">
      <c r="A86" s="220">
        <v>147</v>
      </c>
      <c r="B86" s="220" t="s">
        <v>797</v>
      </c>
      <c r="C86" s="170" t="s">
        <v>798</v>
      </c>
      <c r="D86" s="222">
        <v>1</v>
      </c>
      <c r="E86" s="229" t="s">
        <v>2205</v>
      </c>
      <c r="F86" s="458" t="s">
        <v>2132</v>
      </c>
      <c r="G86" s="458"/>
      <c r="H86" s="231">
        <v>45810</v>
      </c>
      <c r="I86" s="225"/>
      <c r="J86" s="226" t="s">
        <v>45</v>
      </c>
      <c r="K86" s="226" t="s">
        <v>45</v>
      </c>
      <c r="L86" s="227">
        <v>2</v>
      </c>
      <c r="M86" s="170">
        <v>3</v>
      </c>
    </row>
    <row r="87" spans="1:13" s="228" customFormat="1" ht="57" customHeight="1">
      <c r="A87" s="220">
        <v>148</v>
      </c>
      <c r="B87" s="220" t="s">
        <v>799</v>
      </c>
      <c r="C87" s="170" t="s">
        <v>800</v>
      </c>
      <c r="D87" s="222">
        <v>1</v>
      </c>
      <c r="E87" s="223" t="s">
        <v>2206</v>
      </c>
      <c r="F87" s="458" t="s">
        <v>2132</v>
      </c>
      <c r="G87" s="458"/>
      <c r="H87" s="224">
        <v>45810</v>
      </c>
      <c r="I87" s="230"/>
      <c r="J87" s="226" t="s">
        <v>45</v>
      </c>
      <c r="K87" s="226" t="s">
        <v>45</v>
      </c>
      <c r="L87" s="227">
        <v>2</v>
      </c>
      <c r="M87" s="170">
        <v>3</v>
      </c>
    </row>
    <row r="88" spans="1:13" s="228" customFormat="1" ht="57" customHeight="1">
      <c r="A88" s="220">
        <v>149</v>
      </c>
      <c r="B88" s="220" t="s">
        <v>802</v>
      </c>
      <c r="C88" s="170" t="s">
        <v>803</v>
      </c>
      <c r="D88" s="222">
        <v>1</v>
      </c>
      <c r="E88" s="229" t="s">
        <v>2207</v>
      </c>
      <c r="F88" s="458" t="s">
        <v>2132</v>
      </c>
      <c r="G88" s="458"/>
      <c r="H88" s="224">
        <v>45810</v>
      </c>
      <c r="I88" s="225"/>
      <c r="J88" s="226" t="s">
        <v>45</v>
      </c>
      <c r="K88" s="226" t="s">
        <v>45</v>
      </c>
      <c r="L88" s="227">
        <v>2</v>
      </c>
      <c r="M88" s="170">
        <v>3</v>
      </c>
    </row>
    <row r="89" spans="1:13" s="228" customFormat="1" ht="57" customHeight="1">
      <c r="A89" s="220">
        <v>150</v>
      </c>
      <c r="B89" s="220" t="s">
        <v>805</v>
      </c>
      <c r="C89" s="170" t="s">
        <v>806</v>
      </c>
      <c r="D89" s="222">
        <v>1</v>
      </c>
      <c r="E89" s="223" t="s">
        <v>2208</v>
      </c>
      <c r="F89" s="458" t="s">
        <v>2132</v>
      </c>
      <c r="G89" s="458"/>
      <c r="H89" s="224">
        <v>45810</v>
      </c>
      <c r="I89" s="230"/>
      <c r="J89" s="226" t="s">
        <v>45</v>
      </c>
      <c r="K89" s="226" t="s">
        <v>45</v>
      </c>
      <c r="L89" s="227">
        <v>2</v>
      </c>
      <c r="M89" s="170">
        <v>3</v>
      </c>
    </row>
    <row r="90" spans="1:13" s="228" customFormat="1" ht="57" customHeight="1">
      <c r="A90" s="220">
        <v>151</v>
      </c>
      <c r="B90" s="220" t="s">
        <v>808</v>
      </c>
      <c r="C90" s="170" t="s">
        <v>809</v>
      </c>
      <c r="D90" s="222">
        <v>1</v>
      </c>
      <c r="E90" s="229" t="s">
        <v>2209</v>
      </c>
      <c r="F90" s="458" t="s">
        <v>2132</v>
      </c>
      <c r="G90" s="458"/>
      <c r="H90" s="231">
        <v>45810</v>
      </c>
      <c r="I90" s="225"/>
      <c r="J90" s="226" t="s">
        <v>45</v>
      </c>
      <c r="K90" s="226" t="s">
        <v>45</v>
      </c>
      <c r="L90" s="227">
        <v>2</v>
      </c>
      <c r="M90" s="170">
        <v>3</v>
      </c>
    </row>
    <row r="91" spans="1:13" s="228" customFormat="1" ht="57" customHeight="1">
      <c r="A91" s="220">
        <v>152</v>
      </c>
      <c r="B91" s="220" t="s">
        <v>811</v>
      </c>
      <c r="C91" s="170" t="s">
        <v>812</v>
      </c>
      <c r="D91" s="222">
        <v>1</v>
      </c>
      <c r="E91" s="223" t="s">
        <v>2210</v>
      </c>
      <c r="F91" s="458" t="s">
        <v>2132</v>
      </c>
      <c r="G91" s="458"/>
      <c r="H91" s="231">
        <v>45810</v>
      </c>
      <c r="I91" s="230"/>
      <c r="J91" s="226" t="s">
        <v>45</v>
      </c>
      <c r="K91" s="226" t="s">
        <v>45</v>
      </c>
      <c r="L91" s="227">
        <v>2</v>
      </c>
      <c r="M91" s="170">
        <v>3</v>
      </c>
    </row>
    <row r="92" spans="1:13" s="228" customFormat="1" ht="57" customHeight="1">
      <c r="A92" s="220">
        <v>153</v>
      </c>
      <c r="B92" s="220" t="s">
        <v>813</v>
      </c>
      <c r="C92" s="170" t="s">
        <v>814</v>
      </c>
      <c r="D92" s="222">
        <v>1</v>
      </c>
      <c r="E92" s="229" t="s">
        <v>2211</v>
      </c>
      <c r="F92" s="458" t="s">
        <v>2132</v>
      </c>
      <c r="G92" s="458"/>
      <c r="H92" s="224">
        <v>45810</v>
      </c>
      <c r="I92" s="225"/>
      <c r="J92" s="226" t="s">
        <v>45</v>
      </c>
      <c r="K92" s="226" t="s">
        <v>45</v>
      </c>
      <c r="L92" s="227">
        <v>2</v>
      </c>
      <c r="M92" s="170">
        <v>3</v>
      </c>
    </row>
    <row r="93" spans="1:13" s="228" customFormat="1" ht="57" customHeight="1">
      <c r="A93" s="220">
        <v>154</v>
      </c>
      <c r="B93" s="220" t="s">
        <v>815</v>
      </c>
      <c r="C93" s="170" t="s">
        <v>816</v>
      </c>
      <c r="D93" s="222">
        <v>1</v>
      </c>
      <c r="E93" s="223" t="s">
        <v>2212</v>
      </c>
      <c r="F93" s="458" t="s">
        <v>2132</v>
      </c>
      <c r="G93" s="458"/>
      <c r="H93" s="231">
        <v>45810</v>
      </c>
      <c r="I93" s="230"/>
      <c r="J93" s="226" t="s">
        <v>45</v>
      </c>
      <c r="K93" s="226" t="s">
        <v>45</v>
      </c>
      <c r="L93" s="227">
        <v>2</v>
      </c>
      <c r="M93" s="170">
        <v>3</v>
      </c>
    </row>
    <row r="94" spans="1:13" s="228" customFormat="1" ht="57" customHeight="1">
      <c r="A94" s="220">
        <v>155</v>
      </c>
      <c r="B94" s="220" t="s">
        <v>818</v>
      </c>
      <c r="C94" s="170" t="s">
        <v>819</v>
      </c>
      <c r="D94" s="222">
        <v>1</v>
      </c>
      <c r="E94" s="229" t="s">
        <v>2213</v>
      </c>
      <c r="F94" s="458" t="s">
        <v>2132</v>
      </c>
      <c r="G94" s="458"/>
      <c r="H94" s="231">
        <v>45810</v>
      </c>
      <c r="I94" s="225"/>
      <c r="J94" s="226" t="s">
        <v>45</v>
      </c>
      <c r="K94" s="226" t="s">
        <v>45</v>
      </c>
      <c r="L94" s="227">
        <v>2</v>
      </c>
      <c r="M94" s="170">
        <v>3</v>
      </c>
    </row>
    <row r="95" spans="1:13" s="228" customFormat="1" ht="57" customHeight="1">
      <c r="A95" s="220">
        <v>156</v>
      </c>
      <c r="B95" s="220" t="s">
        <v>820</v>
      </c>
      <c r="C95" s="170" t="s">
        <v>821</v>
      </c>
      <c r="D95" s="222">
        <v>1</v>
      </c>
      <c r="E95" s="223" t="s">
        <v>2214</v>
      </c>
      <c r="F95" s="458" t="s">
        <v>2132</v>
      </c>
      <c r="G95" s="458"/>
      <c r="H95" s="224">
        <v>45810</v>
      </c>
      <c r="I95" s="230"/>
      <c r="J95" s="226" t="s">
        <v>45</v>
      </c>
      <c r="K95" s="226" t="s">
        <v>45</v>
      </c>
      <c r="L95" s="227">
        <v>2</v>
      </c>
      <c r="M95" s="170">
        <v>3</v>
      </c>
    </row>
    <row r="96" spans="1:13" s="228" customFormat="1" ht="57" customHeight="1">
      <c r="A96" s="220">
        <v>157</v>
      </c>
      <c r="B96" s="220" t="s">
        <v>822</v>
      </c>
      <c r="C96" s="170" t="s">
        <v>823</v>
      </c>
      <c r="D96" s="222">
        <v>1</v>
      </c>
      <c r="E96" s="229" t="s">
        <v>2215</v>
      </c>
      <c r="F96" s="458" t="s">
        <v>2132</v>
      </c>
      <c r="G96" s="458"/>
      <c r="H96" s="231">
        <v>45810</v>
      </c>
      <c r="I96" s="225"/>
      <c r="J96" s="226" t="s">
        <v>45</v>
      </c>
      <c r="K96" s="226" t="s">
        <v>45</v>
      </c>
      <c r="L96" s="227">
        <v>2</v>
      </c>
      <c r="M96" s="170">
        <v>3</v>
      </c>
    </row>
    <row r="97" spans="1:13" s="228" customFormat="1" ht="57" customHeight="1">
      <c r="A97" s="220">
        <v>158</v>
      </c>
      <c r="B97" s="220" t="s">
        <v>825</v>
      </c>
      <c r="C97" s="170" t="s">
        <v>826</v>
      </c>
      <c r="D97" s="222">
        <v>1</v>
      </c>
      <c r="E97" s="223" t="s">
        <v>2216</v>
      </c>
      <c r="F97" s="458" t="s">
        <v>2132</v>
      </c>
      <c r="G97" s="458"/>
      <c r="H97" s="231">
        <v>45810</v>
      </c>
      <c r="I97" s="230"/>
      <c r="J97" s="226" t="s">
        <v>45</v>
      </c>
      <c r="K97" s="226" t="s">
        <v>45</v>
      </c>
      <c r="L97" s="227">
        <v>2</v>
      </c>
      <c r="M97" s="170">
        <v>3</v>
      </c>
    </row>
    <row r="98" spans="1:13" s="228" customFormat="1" ht="57" customHeight="1">
      <c r="A98" s="220">
        <v>159</v>
      </c>
      <c r="B98" s="220" t="s">
        <v>828</v>
      </c>
      <c r="C98" s="170" t="s">
        <v>829</v>
      </c>
      <c r="D98" s="222">
        <v>1</v>
      </c>
      <c r="E98" s="229" t="s">
        <v>2217</v>
      </c>
      <c r="F98" s="458" t="s">
        <v>2132</v>
      </c>
      <c r="G98" s="458"/>
      <c r="H98" s="224">
        <v>45810</v>
      </c>
      <c r="I98" s="225"/>
      <c r="J98" s="226" t="s">
        <v>45</v>
      </c>
      <c r="K98" s="226" t="s">
        <v>45</v>
      </c>
      <c r="L98" s="227">
        <v>2</v>
      </c>
      <c r="M98" s="170">
        <v>3</v>
      </c>
    </row>
    <row r="99" spans="1:13" s="228" customFormat="1" ht="57" customHeight="1">
      <c r="A99" s="220">
        <v>160</v>
      </c>
      <c r="B99" s="220" t="s">
        <v>832</v>
      </c>
      <c r="C99" s="170" t="s">
        <v>833</v>
      </c>
      <c r="D99" s="222">
        <v>1</v>
      </c>
      <c r="E99" s="223" t="s">
        <v>2218</v>
      </c>
      <c r="F99" s="458" t="s">
        <v>2132</v>
      </c>
      <c r="G99" s="458"/>
      <c r="H99" s="224">
        <v>45810</v>
      </c>
      <c r="I99" s="230"/>
      <c r="J99" s="226" t="s">
        <v>45</v>
      </c>
      <c r="K99" s="226" t="s">
        <v>45</v>
      </c>
      <c r="L99" s="227">
        <v>2</v>
      </c>
      <c r="M99" s="170">
        <v>3</v>
      </c>
    </row>
    <row r="100" spans="1:13" s="228" customFormat="1" ht="57" customHeight="1">
      <c r="A100" s="220">
        <v>161</v>
      </c>
      <c r="B100" s="220" t="s">
        <v>836</v>
      </c>
      <c r="C100" s="170" t="s">
        <v>837</v>
      </c>
      <c r="D100" s="222">
        <v>1</v>
      </c>
      <c r="E100" s="229" t="s">
        <v>2219</v>
      </c>
      <c r="F100" s="458" t="s">
        <v>2132</v>
      </c>
      <c r="G100" s="458"/>
      <c r="H100" s="224">
        <v>45810</v>
      </c>
      <c r="I100" s="225"/>
      <c r="J100" s="226" t="s">
        <v>45</v>
      </c>
      <c r="K100" s="226" t="s">
        <v>45</v>
      </c>
      <c r="L100" s="227">
        <v>2</v>
      </c>
      <c r="M100" s="170">
        <v>3</v>
      </c>
    </row>
    <row r="101" spans="1:13" s="228" customFormat="1" ht="57" customHeight="1">
      <c r="A101" s="220">
        <v>162</v>
      </c>
      <c r="B101" s="220" t="s">
        <v>840</v>
      </c>
      <c r="C101" s="170" t="s">
        <v>841</v>
      </c>
      <c r="D101" s="222">
        <v>1</v>
      </c>
      <c r="E101" s="223" t="s">
        <v>2220</v>
      </c>
      <c r="F101" s="458" t="s">
        <v>2132</v>
      </c>
      <c r="G101" s="458"/>
      <c r="H101" s="231">
        <v>45810</v>
      </c>
      <c r="I101" s="230"/>
      <c r="J101" s="226" t="s">
        <v>45</v>
      </c>
      <c r="K101" s="226" t="s">
        <v>45</v>
      </c>
      <c r="L101" s="227">
        <v>2</v>
      </c>
      <c r="M101" s="170">
        <v>3</v>
      </c>
    </row>
    <row r="102" spans="1:13" s="228" customFormat="1" ht="57" customHeight="1">
      <c r="A102" s="220">
        <v>163</v>
      </c>
      <c r="B102" s="220" t="s">
        <v>843</v>
      </c>
      <c r="C102" s="170" t="s">
        <v>844</v>
      </c>
      <c r="D102" s="222">
        <v>1</v>
      </c>
      <c r="E102" s="229" t="s">
        <v>2221</v>
      </c>
      <c r="F102" s="458" t="s">
        <v>2132</v>
      </c>
      <c r="G102" s="458"/>
      <c r="H102" s="231">
        <v>45810</v>
      </c>
      <c r="I102" s="225"/>
      <c r="J102" s="226" t="s">
        <v>45</v>
      </c>
      <c r="K102" s="226" t="s">
        <v>45</v>
      </c>
      <c r="L102" s="227">
        <v>2</v>
      </c>
      <c r="M102" s="170">
        <v>3</v>
      </c>
    </row>
    <row r="103" spans="1:13" s="228" customFormat="1" ht="57" customHeight="1">
      <c r="A103" s="220">
        <v>164</v>
      </c>
      <c r="B103" s="220" t="s">
        <v>845</v>
      </c>
      <c r="C103" s="170" t="s">
        <v>846</v>
      </c>
      <c r="D103" s="222">
        <v>1</v>
      </c>
      <c r="E103" s="223" t="s">
        <v>2222</v>
      </c>
      <c r="F103" s="458" t="s">
        <v>2132</v>
      </c>
      <c r="G103" s="458"/>
      <c r="H103" s="231">
        <v>45810</v>
      </c>
      <c r="I103" s="230"/>
      <c r="J103" s="226" t="s">
        <v>45</v>
      </c>
      <c r="K103" s="226" t="s">
        <v>45</v>
      </c>
      <c r="L103" s="227">
        <v>2</v>
      </c>
      <c r="M103" s="170">
        <v>3</v>
      </c>
    </row>
    <row r="104" spans="1:13" s="228" customFormat="1" ht="57" customHeight="1">
      <c r="A104" s="220">
        <v>165</v>
      </c>
      <c r="B104" s="220" t="s">
        <v>850</v>
      </c>
      <c r="C104" s="170" t="s">
        <v>851</v>
      </c>
      <c r="D104" s="222">
        <v>1</v>
      </c>
      <c r="E104" s="229" t="s">
        <v>2223</v>
      </c>
      <c r="F104" s="458" t="s">
        <v>2132</v>
      </c>
      <c r="G104" s="458"/>
      <c r="H104" s="224">
        <v>45810</v>
      </c>
      <c r="I104" s="225"/>
      <c r="J104" s="226" t="s">
        <v>45</v>
      </c>
      <c r="K104" s="226" t="s">
        <v>45</v>
      </c>
      <c r="L104" s="227">
        <v>2</v>
      </c>
      <c r="M104" s="170">
        <v>3</v>
      </c>
    </row>
    <row r="105" spans="1:13" s="228" customFormat="1" ht="57" customHeight="1">
      <c r="A105" s="220">
        <v>166</v>
      </c>
      <c r="B105" s="220" t="s">
        <v>852</v>
      </c>
      <c r="C105" s="170" t="s">
        <v>853</v>
      </c>
      <c r="D105" s="222">
        <v>1</v>
      </c>
      <c r="E105" s="223" t="s">
        <v>2224</v>
      </c>
      <c r="F105" s="458" t="s">
        <v>2132</v>
      </c>
      <c r="G105" s="458"/>
      <c r="H105" s="231">
        <v>45810</v>
      </c>
      <c r="I105" s="230"/>
      <c r="J105" s="226" t="s">
        <v>45</v>
      </c>
      <c r="K105" s="226" t="s">
        <v>45</v>
      </c>
      <c r="L105" s="227">
        <v>2</v>
      </c>
      <c r="M105" s="170">
        <v>3</v>
      </c>
    </row>
    <row r="106" spans="1:13" s="228" customFormat="1" ht="57" customHeight="1">
      <c r="A106" s="220">
        <v>167</v>
      </c>
      <c r="B106" s="220" t="s">
        <v>856</v>
      </c>
      <c r="C106" s="170" t="s">
        <v>857</v>
      </c>
      <c r="D106" s="222">
        <v>1</v>
      </c>
      <c r="E106" s="229" t="s">
        <v>2225</v>
      </c>
      <c r="F106" s="458" t="s">
        <v>2132</v>
      </c>
      <c r="G106" s="458"/>
      <c r="H106" s="224">
        <v>45810</v>
      </c>
      <c r="I106" s="225"/>
      <c r="J106" s="226" t="s">
        <v>45</v>
      </c>
      <c r="K106" s="226" t="s">
        <v>45</v>
      </c>
      <c r="L106" s="227">
        <v>2</v>
      </c>
      <c r="M106" s="170">
        <v>3</v>
      </c>
    </row>
    <row r="107" spans="1:13" s="228" customFormat="1" ht="57" customHeight="1">
      <c r="A107" s="220">
        <v>168</v>
      </c>
      <c r="B107" s="220" t="s">
        <v>859</v>
      </c>
      <c r="C107" s="170" t="s">
        <v>860</v>
      </c>
      <c r="D107" s="222">
        <v>1</v>
      </c>
      <c r="E107" s="223" t="s">
        <v>2226</v>
      </c>
      <c r="F107" s="458" t="s">
        <v>2132</v>
      </c>
      <c r="G107" s="458"/>
      <c r="H107" s="224">
        <v>45810</v>
      </c>
      <c r="I107" s="230"/>
      <c r="J107" s="226" t="s">
        <v>45</v>
      </c>
      <c r="K107" s="226" t="s">
        <v>45</v>
      </c>
      <c r="L107" s="227">
        <v>2</v>
      </c>
      <c r="M107" s="170">
        <v>3</v>
      </c>
    </row>
    <row r="108" spans="1:13" s="228" customFormat="1" ht="57" customHeight="1">
      <c r="A108" s="220">
        <v>169</v>
      </c>
      <c r="B108" s="220" t="s">
        <v>861</v>
      </c>
      <c r="C108" s="170" t="s">
        <v>862</v>
      </c>
      <c r="D108" s="222">
        <v>1</v>
      </c>
      <c r="E108" s="229" t="s">
        <v>2227</v>
      </c>
      <c r="F108" s="458" t="s">
        <v>2132</v>
      </c>
      <c r="G108" s="458"/>
      <c r="H108" s="231">
        <v>45810</v>
      </c>
      <c r="I108" s="225"/>
      <c r="J108" s="226" t="s">
        <v>45</v>
      </c>
      <c r="K108" s="226" t="s">
        <v>45</v>
      </c>
      <c r="L108" s="227">
        <v>2</v>
      </c>
      <c r="M108" s="170">
        <v>3</v>
      </c>
    </row>
    <row r="109" spans="1:13" s="228" customFormat="1" ht="57" customHeight="1">
      <c r="A109" s="220">
        <v>170</v>
      </c>
      <c r="B109" s="220" t="s">
        <v>864</v>
      </c>
      <c r="C109" s="170" t="s">
        <v>865</v>
      </c>
      <c r="D109" s="222">
        <v>1</v>
      </c>
      <c r="E109" s="223" t="s">
        <v>2228</v>
      </c>
      <c r="F109" s="458" t="s">
        <v>2132</v>
      </c>
      <c r="G109" s="458"/>
      <c r="H109" s="224">
        <v>45810</v>
      </c>
      <c r="I109" s="230"/>
      <c r="J109" s="226" t="s">
        <v>45</v>
      </c>
      <c r="K109" s="226" t="s">
        <v>45</v>
      </c>
      <c r="L109" s="227">
        <v>2</v>
      </c>
      <c r="M109" s="170">
        <v>3</v>
      </c>
    </row>
    <row r="110" spans="1:13" s="228" customFormat="1" ht="57" customHeight="1">
      <c r="A110" s="220">
        <v>171</v>
      </c>
      <c r="B110" s="220" t="s">
        <v>867</v>
      </c>
      <c r="C110" s="170" t="s">
        <v>868</v>
      </c>
      <c r="D110" s="222">
        <v>1</v>
      </c>
      <c r="E110" s="229" t="s">
        <v>2229</v>
      </c>
      <c r="F110" s="458" t="s">
        <v>2132</v>
      </c>
      <c r="G110" s="458"/>
      <c r="H110" s="231">
        <v>45810</v>
      </c>
      <c r="I110" s="225"/>
      <c r="J110" s="226" t="s">
        <v>45</v>
      </c>
      <c r="K110" s="226" t="s">
        <v>45</v>
      </c>
      <c r="L110" s="227">
        <v>2</v>
      </c>
      <c r="M110" s="170">
        <v>3</v>
      </c>
    </row>
    <row r="111" spans="1:13" s="228" customFormat="1" ht="57" customHeight="1">
      <c r="A111" s="220">
        <v>172</v>
      </c>
      <c r="B111" s="220" t="s">
        <v>870</v>
      </c>
      <c r="C111" s="170" t="s">
        <v>871</v>
      </c>
      <c r="D111" s="222">
        <v>1</v>
      </c>
      <c r="E111" s="223" t="s">
        <v>2230</v>
      </c>
      <c r="F111" s="458" t="s">
        <v>2132</v>
      </c>
      <c r="G111" s="458"/>
      <c r="H111" s="231">
        <v>45810</v>
      </c>
      <c r="I111" s="230"/>
      <c r="J111" s="226" t="s">
        <v>45</v>
      </c>
      <c r="K111" s="226" t="s">
        <v>45</v>
      </c>
      <c r="L111" s="227">
        <v>2</v>
      </c>
      <c r="M111" s="170">
        <v>3</v>
      </c>
    </row>
    <row r="112" spans="1:13" s="228" customFormat="1" ht="57" customHeight="1">
      <c r="A112" s="220">
        <v>173</v>
      </c>
      <c r="B112" s="220" t="s">
        <v>873</v>
      </c>
      <c r="C112" s="170" t="s">
        <v>874</v>
      </c>
      <c r="D112" s="222">
        <v>1</v>
      </c>
      <c r="E112" s="229" t="s">
        <v>2231</v>
      </c>
      <c r="F112" s="458" t="s">
        <v>2132</v>
      </c>
      <c r="G112" s="458"/>
      <c r="H112" s="224">
        <v>45810</v>
      </c>
      <c r="I112" s="225"/>
      <c r="J112" s="226" t="s">
        <v>45</v>
      </c>
      <c r="K112" s="226" t="s">
        <v>45</v>
      </c>
      <c r="L112" s="227">
        <v>2</v>
      </c>
      <c r="M112" s="170">
        <v>3</v>
      </c>
    </row>
    <row r="113" spans="1:13" s="228" customFormat="1" ht="57" customHeight="1">
      <c r="A113" s="220">
        <v>174</v>
      </c>
      <c r="B113" s="220" t="s">
        <v>877</v>
      </c>
      <c r="C113" s="170" t="s">
        <v>878</v>
      </c>
      <c r="D113" s="222">
        <v>1</v>
      </c>
      <c r="E113" s="223" t="s">
        <v>2232</v>
      </c>
      <c r="F113" s="458" t="s">
        <v>2132</v>
      </c>
      <c r="G113" s="458"/>
      <c r="H113" s="231">
        <v>45810</v>
      </c>
      <c r="I113" s="230"/>
      <c r="J113" s="226" t="s">
        <v>45</v>
      </c>
      <c r="K113" s="226" t="s">
        <v>45</v>
      </c>
      <c r="L113" s="227">
        <v>2</v>
      </c>
      <c r="M113" s="170">
        <v>3</v>
      </c>
    </row>
    <row r="114" spans="1:13" s="228" customFormat="1" ht="57" customHeight="1">
      <c r="A114" s="220">
        <v>175</v>
      </c>
      <c r="B114" s="220" t="s">
        <v>879</v>
      </c>
      <c r="C114" s="170" t="s">
        <v>880</v>
      </c>
      <c r="D114" s="222">
        <v>1</v>
      </c>
      <c r="E114" s="229" t="s">
        <v>2233</v>
      </c>
      <c r="F114" s="458" t="s">
        <v>2132</v>
      </c>
      <c r="G114" s="458"/>
      <c r="H114" s="224">
        <v>45810</v>
      </c>
      <c r="I114" s="225"/>
      <c r="J114" s="226" t="s">
        <v>45</v>
      </c>
      <c r="K114" s="226" t="s">
        <v>45</v>
      </c>
      <c r="L114" s="227">
        <v>2</v>
      </c>
      <c r="M114" s="170">
        <v>3</v>
      </c>
    </row>
    <row r="115" spans="1:13" s="228" customFormat="1" ht="57" customHeight="1">
      <c r="A115" s="220">
        <v>176</v>
      </c>
      <c r="B115" s="220" t="s">
        <v>881</v>
      </c>
      <c r="C115" s="170" t="s">
        <v>882</v>
      </c>
      <c r="D115" s="222">
        <v>1</v>
      </c>
      <c r="E115" s="223" t="s">
        <v>2234</v>
      </c>
      <c r="F115" s="458" t="s">
        <v>2132</v>
      </c>
      <c r="G115" s="458"/>
      <c r="H115" s="231">
        <v>45810</v>
      </c>
      <c r="I115" s="230"/>
      <c r="J115" s="226" t="s">
        <v>45</v>
      </c>
      <c r="K115" s="226" t="s">
        <v>45</v>
      </c>
      <c r="L115" s="227">
        <v>2</v>
      </c>
      <c r="M115" s="170">
        <v>3</v>
      </c>
    </row>
    <row r="116" spans="1:13" s="228" customFormat="1" ht="57" customHeight="1">
      <c r="A116" s="220">
        <v>177</v>
      </c>
      <c r="B116" s="220" t="s">
        <v>883</v>
      </c>
      <c r="C116" s="170" t="s">
        <v>884</v>
      </c>
      <c r="D116" s="222">
        <v>1</v>
      </c>
      <c r="E116" s="229" t="s">
        <v>2235</v>
      </c>
      <c r="F116" s="458" t="s">
        <v>2132</v>
      </c>
      <c r="G116" s="458"/>
      <c r="H116" s="224">
        <v>45810</v>
      </c>
      <c r="I116" s="225"/>
      <c r="J116" s="226" t="s">
        <v>45</v>
      </c>
      <c r="K116" s="226" t="s">
        <v>45</v>
      </c>
      <c r="L116" s="227">
        <v>2</v>
      </c>
      <c r="M116" s="170">
        <v>3</v>
      </c>
    </row>
    <row r="117" spans="1:13" s="228" customFormat="1" ht="57" customHeight="1">
      <c r="A117" s="220">
        <v>178</v>
      </c>
      <c r="B117" s="220" t="s">
        <v>886</v>
      </c>
      <c r="C117" s="170" t="s">
        <v>887</v>
      </c>
      <c r="D117" s="222">
        <v>1</v>
      </c>
      <c r="E117" s="223" t="s">
        <v>2236</v>
      </c>
      <c r="F117" s="458" t="s">
        <v>2132</v>
      </c>
      <c r="G117" s="458"/>
      <c r="H117" s="231">
        <v>45810</v>
      </c>
      <c r="I117" s="230"/>
      <c r="J117" s="226" t="s">
        <v>45</v>
      </c>
      <c r="K117" s="226" t="s">
        <v>45</v>
      </c>
      <c r="L117" s="227">
        <v>2</v>
      </c>
      <c r="M117" s="170">
        <v>3</v>
      </c>
    </row>
    <row r="118" spans="1:13" s="228" customFormat="1" ht="57" customHeight="1">
      <c r="A118" s="220">
        <v>179</v>
      </c>
      <c r="B118" s="220" t="s">
        <v>890</v>
      </c>
      <c r="C118" s="170" t="s">
        <v>891</v>
      </c>
      <c r="D118" s="222">
        <v>1</v>
      </c>
      <c r="E118" s="229" t="s">
        <v>2237</v>
      </c>
      <c r="F118" s="458" t="s">
        <v>2132</v>
      </c>
      <c r="G118" s="458"/>
      <c r="H118" s="224">
        <v>45810</v>
      </c>
      <c r="I118" s="225"/>
      <c r="J118" s="226" t="s">
        <v>45</v>
      </c>
      <c r="K118" s="226" t="s">
        <v>45</v>
      </c>
      <c r="L118" s="227">
        <v>2</v>
      </c>
      <c r="M118" s="170">
        <v>3</v>
      </c>
    </row>
    <row r="119" spans="1:13" s="228" customFormat="1" ht="57" customHeight="1">
      <c r="A119" s="220">
        <v>180</v>
      </c>
      <c r="B119" s="220" t="s">
        <v>892</v>
      </c>
      <c r="C119" s="170" t="s">
        <v>893</v>
      </c>
      <c r="D119" s="222">
        <v>1</v>
      </c>
      <c r="E119" s="223" t="s">
        <v>2238</v>
      </c>
      <c r="F119" s="458" t="s">
        <v>2132</v>
      </c>
      <c r="G119" s="458"/>
      <c r="H119" s="231">
        <v>45810</v>
      </c>
      <c r="I119" s="230"/>
      <c r="J119" s="226" t="s">
        <v>45</v>
      </c>
      <c r="K119" s="226" t="s">
        <v>45</v>
      </c>
      <c r="L119" s="227">
        <v>2</v>
      </c>
      <c r="M119" s="170">
        <v>3</v>
      </c>
    </row>
    <row r="120" spans="1:13" s="228" customFormat="1" ht="57" customHeight="1">
      <c r="A120" s="220">
        <v>181</v>
      </c>
      <c r="B120" s="220" t="s">
        <v>896</v>
      </c>
      <c r="C120" s="170" t="s">
        <v>897</v>
      </c>
      <c r="D120" s="222">
        <v>1</v>
      </c>
      <c r="E120" s="229" t="s">
        <v>2239</v>
      </c>
      <c r="F120" s="458" t="s">
        <v>2132</v>
      </c>
      <c r="G120" s="458"/>
      <c r="H120" s="231">
        <v>45810</v>
      </c>
      <c r="I120" s="225"/>
      <c r="J120" s="226" t="s">
        <v>45</v>
      </c>
      <c r="K120" s="226" t="s">
        <v>45</v>
      </c>
      <c r="L120" s="227">
        <v>2</v>
      </c>
      <c r="M120" s="170">
        <v>3</v>
      </c>
    </row>
    <row r="121" spans="1:13" s="228" customFormat="1" ht="57" customHeight="1">
      <c r="A121" s="220">
        <v>182</v>
      </c>
      <c r="B121" s="220" t="s">
        <v>898</v>
      </c>
      <c r="C121" s="170" t="s">
        <v>899</v>
      </c>
      <c r="D121" s="222">
        <v>1</v>
      </c>
      <c r="E121" s="223" t="s">
        <v>2240</v>
      </c>
      <c r="F121" s="458" t="s">
        <v>2132</v>
      </c>
      <c r="G121" s="458"/>
      <c r="H121" s="224">
        <v>45812</v>
      </c>
      <c r="I121" s="230"/>
      <c r="J121" s="226" t="s">
        <v>45</v>
      </c>
      <c r="K121" s="226" t="s">
        <v>45</v>
      </c>
      <c r="L121" s="227">
        <v>2</v>
      </c>
      <c r="M121" s="170">
        <v>3</v>
      </c>
    </row>
    <row r="122" spans="1:13" s="228" customFormat="1" ht="57" customHeight="1">
      <c r="A122" s="220">
        <v>183</v>
      </c>
      <c r="B122" s="220" t="s">
        <v>900</v>
      </c>
      <c r="C122" s="170" t="s">
        <v>901</v>
      </c>
      <c r="D122" s="222">
        <v>1</v>
      </c>
      <c r="E122" s="229" t="s">
        <v>2241</v>
      </c>
      <c r="F122" s="458" t="s">
        <v>2132</v>
      </c>
      <c r="G122" s="458"/>
      <c r="H122" s="224">
        <v>45819</v>
      </c>
      <c r="I122" s="225"/>
      <c r="J122" s="226" t="s">
        <v>45</v>
      </c>
      <c r="K122" s="226" t="s">
        <v>45</v>
      </c>
      <c r="L122" s="227">
        <v>2</v>
      </c>
      <c r="M122" s="170">
        <v>3</v>
      </c>
    </row>
    <row r="123" spans="1:13" s="228" customFormat="1" ht="57" customHeight="1">
      <c r="A123" s="220">
        <v>184</v>
      </c>
      <c r="B123" s="220" t="s">
        <v>902</v>
      </c>
      <c r="C123" s="170" t="s">
        <v>903</v>
      </c>
      <c r="D123" s="222">
        <v>1</v>
      </c>
      <c r="E123" s="223" t="s">
        <v>2242</v>
      </c>
      <c r="F123" s="458" t="s">
        <v>2132</v>
      </c>
      <c r="G123" s="458"/>
      <c r="H123" s="231">
        <v>45819</v>
      </c>
      <c r="I123" s="230"/>
      <c r="J123" s="226" t="s">
        <v>45</v>
      </c>
      <c r="K123" s="226" t="s">
        <v>45</v>
      </c>
      <c r="L123" s="227">
        <v>2</v>
      </c>
      <c r="M123" s="170">
        <v>3</v>
      </c>
    </row>
    <row r="124" spans="1:13" s="228" customFormat="1" ht="57" customHeight="1">
      <c r="A124" s="220">
        <v>185</v>
      </c>
      <c r="B124" s="220" t="s">
        <v>905</v>
      </c>
      <c r="C124" s="170" t="s">
        <v>906</v>
      </c>
      <c r="D124" s="222">
        <v>1</v>
      </c>
      <c r="E124" s="229" t="s">
        <v>2243</v>
      </c>
      <c r="F124" s="458" t="s">
        <v>2132</v>
      </c>
      <c r="G124" s="458"/>
      <c r="H124" s="231">
        <v>45819</v>
      </c>
      <c r="I124" s="225"/>
      <c r="J124" s="226" t="s">
        <v>45</v>
      </c>
      <c r="K124" s="226" t="s">
        <v>45</v>
      </c>
      <c r="L124" s="227">
        <v>2</v>
      </c>
      <c r="M124" s="170">
        <v>3</v>
      </c>
    </row>
    <row r="125" spans="1:13" s="228" customFormat="1" ht="57" customHeight="1">
      <c r="A125" s="220">
        <v>186</v>
      </c>
      <c r="B125" s="220" t="s">
        <v>909</v>
      </c>
      <c r="C125" s="170" t="s">
        <v>910</v>
      </c>
      <c r="D125" s="222">
        <v>1</v>
      </c>
      <c r="E125" s="223" t="s">
        <v>2244</v>
      </c>
      <c r="F125" s="458" t="s">
        <v>2132</v>
      </c>
      <c r="G125" s="458"/>
      <c r="H125" s="231">
        <v>45819</v>
      </c>
      <c r="I125" s="230"/>
      <c r="J125" s="226" t="s">
        <v>45</v>
      </c>
      <c r="K125" s="226" t="s">
        <v>45</v>
      </c>
      <c r="L125" s="227">
        <v>2</v>
      </c>
      <c r="M125" s="170">
        <v>3</v>
      </c>
    </row>
    <row r="126" spans="1:13" s="228" customFormat="1" ht="57" customHeight="1">
      <c r="A126" s="220">
        <v>187</v>
      </c>
      <c r="B126" s="220" t="s">
        <v>912</v>
      </c>
      <c r="C126" s="170" t="s">
        <v>913</v>
      </c>
      <c r="D126" s="222">
        <v>1</v>
      </c>
      <c r="E126" s="229" t="s">
        <v>2245</v>
      </c>
      <c r="F126" s="458" t="s">
        <v>2132</v>
      </c>
      <c r="G126" s="458"/>
      <c r="H126" s="224">
        <v>45819</v>
      </c>
      <c r="I126" s="225"/>
      <c r="J126" s="226" t="s">
        <v>45</v>
      </c>
      <c r="K126" s="226" t="s">
        <v>45</v>
      </c>
      <c r="L126" s="227">
        <v>2</v>
      </c>
      <c r="M126" s="170">
        <v>3</v>
      </c>
    </row>
    <row r="127" spans="1:13" s="228" customFormat="1" ht="57" customHeight="1">
      <c r="A127" s="220">
        <v>188</v>
      </c>
      <c r="B127" s="220" t="s">
        <v>915</v>
      </c>
      <c r="C127" s="170" t="s">
        <v>916</v>
      </c>
      <c r="D127" s="222">
        <v>1</v>
      </c>
      <c r="E127" s="223" t="s">
        <v>2246</v>
      </c>
      <c r="F127" s="458" t="s">
        <v>2132</v>
      </c>
      <c r="G127" s="458"/>
      <c r="H127" s="231">
        <v>45819</v>
      </c>
      <c r="I127" s="230"/>
      <c r="J127" s="226" t="s">
        <v>45</v>
      </c>
      <c r="K127" s="226" t="s">
        <v>45</v>
      </c>
      <c r="L127" s="227">
        <v>2</v>
      </c>
      <c r="M127" s="170">
        <v>3</v>
      </c>
    </row>
    <row r="128" spans="1:13" s="228" customFormat="1" ht="57" customHeight="1">
      <c r="A128" s="220">
        <v>189</v>
      </c>
      <c r="B128" s="220" t="s">
        <v>917</v>
      </c>
      <c r="C128" s="170" t="s">
        <v>918</v>
      </c>
      <c r="D128" s="222">
        <v>1</v>
      </c>
      <c r="E128" s="229" t="s">
        <v>2247</v>
      </c>
      <c r="F128" s="458" t="s">
        <v>2132</v>
      </c>
      <c r="G128" s="458"/>
      <c r="H128" s="231">
        <v>45825</v>
      </c>
      <c r="I128" s="225"/>
      <c r="J128" s="226" t="s">
        <v>45</v>
      </c>
      <c r="K128" s="226" t="s">
        <v>45</v>
      </c>
      <c r="L128" s="227">
        <v>2</v>
      </c>
      <c r="M128" s="170">
        <v>3</v>
      </c>
    </row>
    <row r="129" spans="1:13" s="228" customFormat="1" ht="57" customHeight="1">
      <c r="A129" s="220">
        <v>190</v>
      </c>
      <c r="B129" s="220" t="s">
        <v>920</v>
      </c>
      <c r="C129" s="170" t="s">
        <v>921</v>
      </c>
      <c r="D129" s="222">
        <v>1</v>
      </c>
      <c r="E129" s="223" t="s">
        <v>2248</v>
      </c>
      <c r="F129" s="458" t="s">
        <v>2132</v>
      </c>
      <c r="G129" s="458"/>
      <c r="H129" s="224">
        <v>45825</v>
      </c>
      <c r="I129" s="230"/>
      <c r="J129" s="226" t="s">
        <v>45</v>
      </c>
      <c r="K129" s="226" t="s">
        <v>45</v>
      </c>
      <c r="L129" s="227">
        <v>2</v>
      </c>
      <c r="M129" s="170">
        <v>3</v>
      </c>
    </row>
    <row r="130" spans="1:13" s="228" customFormat="1" ht="57" customHeight="1">
      <c r="A130" s="220">
        <v>191</v>
      </c>
      <c r="B130" s="220" t="s">
        <v>923</v>
      </c>
      <c r="C130" s="170" t="s">
        <v>924</v>
      </c>
      <c r="D130" s="222">
        <v>1</v>
      </c>
      <c r="E130" s="229" t="s">
        <v>2249</v>
      </c>
      <c r="F130" s="458" t="s">
        <v>2132</v>
      </c>
      <c r="G130" s="458"/>
      <c r="H130" s="224">
        <v>45825</v>
      </c>
      <c r="I130" s="225"/>
      <c r="J130" s="226" t="s">
        <v>45</v>
      </c>
      <c r="K130" s="226" t="s">
        <v>45</v>
      </c>
      <c r="L130" s="227">
        <v>2</v>
      </c>
      <c r="M130" s="170">
        <v>3</v>
      </c>
    </row>
    <row r="131" spans="1:13" s="228" customFormat="1" ht="57" customHeight="1">
      <c r="A131" s="220">
        <v>192</v>
      </c>
      <c r="B131" s="220" t="s">
        <v>925</v>
      </c>
      <c r="C131" s="170" t="s">
        <v>926</v>
      </c>
      <c r="D131" s="222">
        <v>1</v>
      </c>
      <c r="E131" s="223" t="s">
        <v>2250</v>
      </c>
      <c r="F131" s="458" t="s">
        <v>2132</v>
      </c>
      <c r="G131" s="458"/>
      <c r="H131" s="224">
        <v>45825</v>
      </c>
      <c r="I131" s="230"/>
      <c r="J131" s="226" t="s">
        <v>45</v>
      </c>
      <c r="K131" s="226" t="s">
        <v>45</v>
      </c>
      <c r="L131" s="227">
        <v>2</v>
      </c>
      <c r="M131" s="170">
        <v>3</v>
      </c>
    </row>
    <row r="132" spans="1:13" s="228" customFormat="1" ht="57" customHeight="1">
      <c r="A132" s="220">
        <v>193</v>
      </c>
      <c r="B132" s="220" t="s">
        <v>927</v>
      </c>
      <c r="C132" s="170" t="s">
        <v>928</v>
      </c>
      <c r="D132" s="222">
        <v>1</v>
      </c>
      <c r="E132" s="229" t="s">
        <v>2251</v>
      </c>
      <c r="F132" s="458" t="s">
        <v>2132</v>
      </c>
      <c r="G132" s="458"/>
      <c r="H132" s="224">
        <v>45825</v>
      </c>
      <c r="I132" s="225"/>
      <c r="J132" s="226" t="s">
        <v>45</v>
      </c>
      <c r="K132" s="226" t="s">
        <v>45</v>
      </c>
      <c r="L132" s="227">
        <v>2</v>
      </c>
      <c r="M132" s="170">
        <v>3</v>
      </c>
    </row>
    <row r="133" spans="1:13" s="228" customFormat="1" ht="57" customHeight="1">
      <c r="A133" s="220">
        <v>194</v>
      </c>
      <c r="B133" s="220" t="s">
        <v>932</v>
      </c>
      <c r="C133" s="170" t="s">
        <v>933</v>
      </c>
      <c r="D133" s="222">
        <v>1</v>
      </c>
      <c r="E133" s="223" t="s">
        <v>2252</v>
      </c>
      <c r="F133" s="458" t="s">
        <v>2132</v>
      </c>
      <c r="G133" s="458"/>
      <c r="H133" s="224">
        <v>45828</v>
      </c>
      <c r="I133" s="230"/>
      <c r="J133" s="226" t="s">
        <v>45</v>
      </c>
      <c r="K133" s="226" t="s">
        <v>45</v>
      </c>
      <c r="L133" s="227">
        <v>2</v>
      </c>
      <c r="M133" s="170">
        <v>3</v>
      </c>
    </row>
    <row r="134" spans="1:13" s="228" customFormat="1" ht="57" customHeight="1">
      <c r="A134" s="220">
        <v>195</v>
      </c>
      <c r="B134" s="220" t="s">
        <v>936</v>
      </c>
      <c r="C134" s="170" t="s">
        <v>937</v>
      </c>
      <c r="D134" s="222">
        <v>1</v>
      </c>
      <c r="E134" s="229" t="s">
        <v>2253</v>
      </c>
      <c r="F134" s="458" t="s">
        <v>2132</v>
      </c>
      <c r="G134" s="458"/>
      <c r="H134" s="231">
        <v>45828</v>
      </c>
      <c r="I134" s="225"/>
      <c r="J134" s="226" t="s">
        <v>45</v>
      </c>
      <c r="K134" s="226" t="s">
        <v>45</v>
      </c>
      <c r="L134" s="227">
        <v>2</v>
      </c>
      <c r="M134" s="170">
        <v>3</v>
      </c>
    </row>
    <row r="135" spans="1:13" s="228" customFormat="1" ht="57" customHeight="1">
      <c r="A135" s="220">
        <v>196</v>
      </c>
      <c r="B135" s="220" t="s">
        <v>939</v>
      </c>
      <c r="C135" s="170" t="s">
        <v>940</v>
      </c>
      <c r="D135" s="222">
        <v>1</v>
      </c>
      <c r="E135" s="223" t="s">
        <v>2254</v>
      </c>
      <c r="F135" s="458" t="s">
        <v>2132</v>
      </c>
      <c r="G135" s="458"/>
      <c r="H135" s="224">
        <v>45831</v>
      </c>
      <c r="I135" s="230"/>
      <c r="J135" s="226" t="s">
        <v>45</v>
      </c>
      <c r="K135" s="226" t="s">
        <v>45</v>
      </c>
      <c r="L135" s="227">
        <v>2</v>
      </c>
      <c r="M135" s="170">
        <v>3</v>
      </c>
    </row>
    <row r="136" spans="1:13" s="228" customFormat="1" ht="57" customHeight="1">
      <c r="A136" s="220">
        <v>197</v>
      </c>
      <c r="B136" s="220" t="s">
        <v>942</v>
      </c>
      <c r="C136" s="170" t="s">
        <v>943</v>
      </c>
      <c r="D136" s="222">
        <v>1</v>
      </c>
      <c r="E136" s="229" t="s">
        <v>2255</v>
      </c>
      <c r="F136" s="458" t="s">
        <v>2132</v>
      </c>
      <c r="G136" s="458"/>
      <c r="H136" s="224">
        <v>45831</v>
      </c>
      <c r="I136" s="225"/>
      <c r="J136" s="226" t="s">
        <v>45</v>
      </c>
      <c r="K136" s="226" t="s">
        <v>45</v>
      </c>
      <c r="L136" s="227">
        <v>2</v>
      </c>
      <c r="M136" s="170">
        <v>3</v>
      </c>
    </row>
    <row r="137" spans="1:13" s="228" customFormat="1" ht="57" customHeight="1">
      <c r="A137" s="220">
        <v>198</v>
      </c>
      <c r="B137" s="220" t="s">
        <v>946</v>
      </c>
      <c r="C137" s="170" t="s">
        <v>947</v>
      </c>
      <c r="D137" s="222">
        <v>1</v>
      </c>
      <c r="E137" s="223" t="s">
        <v>2256</v>
      </c>
      <c r="F137" s="458" t="s">
        <v>2132</v>
      </c>
      <c r="G137" s="458"/>
      <c r="H137" s="231">
        <v>45831</v>
      </c>
      <c r="I137" s="230"/>
      <c r="J137" s="226" t="s">
        <v>45</v>
      </c>
      <c r="K137" s="226" t="s">
        <v>45</v>
      </c>
      <c r="L137" s="227">
        <v>2</v>
      </c>
      <c r="M137" s="170">
        <v>3</v>
      </c>
    </row>
    <row r="138" spans="1:13" s="228" customFormat="1" ht="57" customHeight="1">
      <c r="A138" s="220">
        <v>199</v>
      </c>
      <c r="B138" s="220" t="s">
        <v>948</v>
      </c>
      <c r="C138" s="170" t="s">
        <v>949</v>
      </c>
      <c r="D138" s="222">
        <v>1</v>
      </c>
      <c r="E138" s="229" t="s">
        <v>2257</v>
      </c>
      <c r="F138" s="458" t="s">
        <v>2132</v>
      </c>
      <c r="G138" s="458"/>
      <c r="H138" s="224">
        <v>45831</v>
      </c>
      <c r="I138" s="225"/>
      <c r="J138" s="226" t="s">
        <v>45</v>
      </c>
      <c r="K138" s="226" t="s">
        <v>45</v>
      </c>
      <c r="L138" s="227">
        <v>2</v>
      </c>
      <c r="M138" s="170">
        <v>3</v>
      </c>
    </row>
    <row r="139" spans="1:13" s="228" customFormat="1" ht="57" customHeight="1">
      <c r="A139" s="220">
        <v>200</v>
      </c>
      <c r="B139" s="220" t="s">
        <v>953</v>
      </c>
      <c r="C139" s="170" t="s">
        <v>954</v>
      </c>
      <c r="D139" s="222">
        <v>1</v>
      </c>
      <c r="E139" s="223" t="s">
        <v>2258</v>
      </c>
      <c r="F139" s="458" t="s">
        <v>2132</v>
      </c>
      <c r="G139" s="458"/>
      <c r="H139" s="231">
        <v>45831</v>
      </c>
      <c r="I139" s="230"/>
      <c r="J139" s="226" t="s">
        <v>45</v>
      </c>
      <c r="K139" s="226" t="s">
        <v>45</v>
      </c>
      <c r="L139" s="227">
        <v>2</v>
      </c>
      <c r="M139" s="170">
        <v>3</v>
      </c>
    </row>
    <row r="140" spans="1:13" s="228" customFormat="1" ht="57" customHeight="1">
      <c r="A140" s="220">
        <v>201</v>
      </c>
      <c r="B140" s="220" t="s">
        <v>957</v>
      </c>
      <c r="C140" s="170" t="s">
        <v>958</v>
      </c>
      <c r="D140" s="222">
        <v>1</v>
      </c>
      <c r="E140" s="229" t="s">
        <v>2259</v>
      </c>
      <c r="F140" s="458" t="s">
        <v>2132</v>
      </c>
      <c r="G140" s="458"/>
      <c r="H140" s="224">
        <v>45831</v>
      </c>
      <c r="I140" s="225"/>
      <c r="J140" s="226" t="s">
        <v>45</v>
      </c>
      <c r="K140" s="226" t="s">
        <v>45</v>
      </c>
      <c r="L140" s="227">
        <v>2</v>
      </c>
      <c r="M140" s="170">
        <v>3</v>
      </c>
    </row>
    <row r="141" spans="1:13" s="228" customFormat="1" ht="57" customHeight="1">
      <c r="A141" s="220">
        <v>202</v>
      </c>
      <c r="B141" s="220" t="s">
        <v>959</v>
      </c>
      <c r="C141" s="170" t="s">
        <v>960</v>
      </c>
      <c r="D141" s="222">
        <v>1</v>
      </c>
      <c r="E141" s="223" t="s">
        <v>2260</v>
      </c>
      <c r="F141" s="458" t="s">
        <v>2132</v>
      </c>
      <c r="G141" s="458"/>
      <c r="H141" s="231">
        <v>45831</v>
      </c>
      <c r="I141" s="230"/>
      <c r="J141" s="226" t="s">
        <v>45</v>
      </c>
      <c r="K141" s="226" t="s">
        <v>45</v>
      </c>
      <c r="L141" s="227">
        <v>2</v>
      </c>
      <c r="M141" s="170">
        <v>3</v>
      </c>
    </row>
    <row r="142" spans="1:13" s="228" customFormat="1" ht="57" customHeight="1">
      <c r="A142" s="220">
        <v>203</v>
      </c>
      <c r="B142" s="220" t="s">
        <v>963</v>
      </c>
      <c r="C142" s="170" t="s">
        <v>964</v>
      </c>
      <c r="D142" s="222">
        <v>1</v>
      </c>
      <c r="E142" s="229" t="s">
        <v>2261</v>
      </c>
      <c r="F142" s="458" t="s">
        <v>2132</v>
      </c>
      <c r="G142" s="458"/>
      <c r="H142" s="224">
        <v>45831</v>
      </c>
      <c r="I142" s="225"/>
      <c r="J142" s="226" t="s">
        <v>45</v>
      </c>
      <c r="K142" s="226" t="s">
        <v>45</v>
      </c>
      <c r="L142" s="227">
        <v>2</v>
      </c>
      <c r="M142" s="170">
        <v>3</v>
      </c>
    </row>
    <row r="143" spans="1:13" s="228" customFormat="1" ht="57" customHeight="1">
      <c r="A143" s="220">
        <v>204</v>
      </c>
      <c r="B143" s="220" t="s">
        <v>967</v>
      </c>
      <c r="C143" s="170" t="s">
        <v>968</v>
      </c>
      <c r="D143" s="222">
        <v>1</v>
      </c>
      <c r="E143" s="223" t="s">
        <v>2262</v>
      </c>
      <c r="F143" s="458" t="s">
        <v>2132</v>
      </c>
      <c r="G143" s="458"/>
      <c r="H143" s="231">
        <v>45832</v>
      </c>
      <c r="I143" s="230"/>
      <c r="J143" s="226" t="s">
        <v>45</v>
      </c>
      <c r="K143" s="226" t="s">
        <v>45</v>
      </c>
      <c r="L143" s="227">
        <v>2</v>
      </c>
      <c r="M143" s="170">
        <v>3</v>
      </c>
    </row>
    <row r="144" spans="1:13" s="228" customFormat="1" ht="57" customHeight="1">
      <c r="A144" s="220">
        <v>205</v>
      </c>
      <c r="B144" s="220" t="s">
        <v>969</v>
      </c>
      <c r="C144" s="170" t="s">
        <v>970</v>
      </c>
      <c r="D144" s="222">
        <v>1</v>
      </c>
      <c r="E144" s="229" t="s">
        <v>2263</v>
      </c>
      <c r="F144" s="458" t="s">
        <v>2132</v>
      </c>
      <c r="G144" s="458"/>
      <c r="H144" s="224">
        <v>45832</v>
      </c>
      <c r="I144" s="225"/>
      <c r="J144" s="226" t="s">
        <v>45</v>
      </c>
      <c r="K144" s="226" t="s">
        <v>45</v>
      </c>
      <c r="L144" s="227">
        <v>2</v>
      </c>
      <c r="M144" s="170">
        <v>3</v>
      </c>
    </row>
    <row r="145" spans="1:13" s="228" customFormat="1" ht="57" customHeight="1">
      <c r="A145" s="220">
        <v>206</v>
      </c>
      <c r="B145" s="220" t="s">
        <v>972</v>
      </c>
      <c r="C145" s="170" t="s">
        <v>973</v>
      </c>
      <c r="D145" s="222">
        <v>1</v>
      </c>
      <c r="E145" s="223" t="s">
        <v>2264</v>
      </c>
      <c r="F145" s="458" t="s">
        <v>2132</v>
      </c>
      <c r="G145" s="458"/>
      <c r="H145" s="231">
        <v>45832</v>
      </c>
      <c r="I145" s="230"/>
      <c r="J145" s="226" t="s">
        <v>45</v>
      </c>
      <c r="K145" s="226" t="s">
        <v>45</v>
      </c>
      <c r="L145" s="227">
        <v>2</v>
      </c>
      <c r="M145" s="170">
        <v>3</v>
      </c>
    </row>
    <row r="146" spans="1:13" s="228" customFormat="1" ht="57" customHeight="1">
      <c r="A146" s="220">
        <v>207</v>
      </c>
      <c r="B146" s="220" t="s">
        <v>974</v>
      </c>
      <c r="C146" s="170" t="s">
        <v>975</v>
      </c>
      <c r="D146" s="222">
        <v>1</v>
      </c>
      <c r="E146" s="229" t="s">
        <v>2265</v>
      </c>
      <c r="F146" s="458" t="s">
        <v>2132</v>
      </c>
      <c r="G146" s="458"/>
      <c r="H146" s="224">
        <v>45832</v>
      </c>
      <c r="I146" s="225"/>
      <c r="J146" s="226" t="s">
        <v>45</v>
      </c>
      <c r="K146" s="226" t="s">
        <v>45</v>
      </c>
      <c r="L146" s="227">
        <v>2</v>
      </c>
      <c r="M146" s="170">
        <v>3</v>
      </c>
    </row>
    <row r="147" spans="1:13" s="228" customFormat="1" ht="57" customHeight="1">
      <c r="A147" s="220">
        <v>208</v>
      </c>
      <c r="B147" s="220" t="s">
        <v>976</v>
      </c>
      <c r="C147" s="170" t="s">
        <v>977</v>
      </c>
      <c r="D147" s="222">
        <v>1</v>
      </c>
      <c r="E147" s="223" t="s">
        <v>2266</v>
      </c>
      <c r="F147" s="458" t="s">
        <v>2132</v>
      </c>
      <c r="G147" s="458"/>
      <c r="H147" s="231">
        <v>45832</v>
      </c>
      <c r="I147" s="230"/>
      <c r="J147" s="226" t="s">
        <v>45</v>
      </c>
      <c r="K147" s="226" t="s">
        <v>45</v>
      </c>
      <c r="L147" s="227">
        <v>2</v>
      </c>
      <c r="M147" s="170">
        <v>3</v>
      </c>
    </row>
    <row r="148" spans="1:13" s="228" customFormat="1" ht="57" customHeight="1">
      <c r="A148" s="220">
        <v>209</v>
      </c>
      <c r="B148" s="220" t="s">
        <v>980</v>
      </c>
      <c r="C148" s="170" t="s">
        <v>981</v>
      </c>
      <c r="D148" s="222">
        <v>1</v>
      </c>
      <c r="E148" s="229" t="s">
        <v>2267</v>
      </c>
      <c r="F148" s="458" t="s">
        <v>2132</v>
      </c>
      <c r="G148" s="458"/>
      <c r="H148" s="224">
        <v>45832</v>
      </c>
      <c r="I148" s="225"/>
      <c r="J148" s="226" t="s">
        <v>45</v>
      </c>
      <c r="K148" s="226" t="s">
        <v>45</v>
      </c>
      <c r="L148" s="227">
        <v>2</v>
      </c>
      <c r="M148" s="170">
        <v>3</v>
      </c>
    </row>
    <row r="149" spans="1:13" s="228" customFormat="1" ht="57" customHeight="1">
      <c r="A149" s="220">
        <v>210</v>
      </c>
      <c r="B149" s="220" t="s">
        <v>983</v>
      </c>
      <c r="C149" s="170" t="s">
        <v>984</v>
      </c>
      <c r="D149" s="222">
        <v>1</v>
      </c>
      <c r="E149" s="223" t="s">
        <v>2268</v>
      </c>
      <c r="F149" s="458" t="s">
        <v>2132</v>
      </c>
      <c r="G149" s="458"/>
      <c r="H149" s="231">
        <v>45832</v>
      </c>
      <c r="I149" s="230"/>
      <c r="J149" s="226" t="s">
        <v>45</v>
      </c>
      <c r="K149" s="226" t="s">
        <v>45</v>
      </c>
      <c r="L149" s="227">
        <v>2</v>
      </c>
      <c r="M149" s="170">
        <v>3</v>
      </c>
    </row>
    <row r="150" spans="1:13" s="228" customFormat="1" ht="57" customHeight="1">
      <c r="A150" s="220">
        <v>211</v>
      </c>
      <c r="B150" s="220" t="s">
        <v>987</v>
      </c>
      <c r="C150" s="170" t="s">
        <v>988</v>
      </c>
      <c r="D150" s="222">
        <v>1</v>
      </c>
      <c r="E150" s="229" t="s">
        <v>2269</v>
      </c>
      <c r="F150" s="458" t="s">
        <v>2132</v>
      </c>
      <c r="G150" s="458"/>
      <c r="H150" s="224">
        <v>45832</v>
      </c>
      <c r="I150" s="233"/>
      <c r="J150" s="226" t="s">
        <v>45</v>
      </c>
      <c r="K150" s="226" t="s">
        <v>45</v>
      </c>
      <c r="L150" s="227">
        <v>2</v>
      </c>
      <c r="M150" s="170">
        <v>3</v>
      </c>
    </row>
    <row r="151" spans="1:13" s="228" customFormat="1" ht="57" customHeight="1">
      <c r="A151" s="220">
        <v>212</v>
      </c>
      <c r="B151" s="220" t="s">
        <v>991</v>
      </c>
      <c r="C151" s="170" t="s">
        <v>992</v>
      </c>
      <c r="D151" s="222">
        <v>1</v>
      </c>
      <c r="E151" s="223" t="s">
        <v>2270</v>
      </c>
      <c r="F151" s="458" t="s">
        <v>2132</v>
      </c>
      <c r="G151" s="458"/>
      <c r="H151" s="231">
        <v>45834</v>
      </c>
      <c r="I151" s="230"/>
      <c r="J151" s="226" t="s">
        <v>45</v>
      </c>
      <c r="K151" s="226" t="s">
        <v>45</v>
      </c>
      <c r="L151" s="227">
        <v>2</v>
      </c>
      <c r="M151" s="170">
        <v>3</v>
      </c>
    </row>
    <row r="152" spans="1:13" s="228" customFormat="1" ht="57" customHeight="1">
      <c r="A152" s="220">
        <v>213</v>
      </c>
      <c r="B152" s="220" t="s">
        <v>993</v>
      </c>
      <c r="C152" s="170" t="s">
        <v>994</v>
      </c>
      <c r="D152" s="222">
        <v>1</v>
      </c>
      <c r="E152" s="229" t="s">
        <v>2271</v>
      </c>
      <c r="F152" s="458" t="s">
        <v>2132</v>
      </c>
      <c r="G152" s="458"/>
      <c r="H152" s="224">
        <v>45838</v>
      </c>
      <c r="I152" s="225"/>
      <c r="J152" s="226" t="s">
        <v>45</v>
      </c>
      <c r="K152" s="226" t="s">
        <v>45</v>
      </c>
      <c r="L152" s="227">
        <v>2</v>
      </c>
      <c r="M152" s="170">
        <v>3</v>
      </c>
    </row>
    <row r="153" spans="1:13" s="228" customFormat="1" ht="57" customHeight="1">
      <c r="A153" s="220">
        <v>214</v>
      </c>
      <c r="B153" s="220" t="s">
        <v>995</v>
      </c>
      <c r="C153" s="170" t="s">
        <v>996</v>
      </c>
      <c r="D153" s="222">
        <v>1</v>
      </c>
      <c r="E153" s="223" t="s">
        <v>2272</v>
      </c>
      <c r="F153" s="458" t="s">
        <v>2132</v>
      </c>
      <c r="G153" s="458"/>
      <c r="H153" s="231">
        <v>45838</v>
      </c>
      <c r="I153" s="230"/>
      <c r="J153" s="226" t="s">
        <v>45</v>
      </c>
      <c r="K153" s="226" t="s">
        <v>45</v>
      </c>
      <c r="L153" s="227">
        <v>2</v>
      </c>
      <c r="M153" s="170">
        <v>3</v>
      </c>
    </row>
    <row r="154" spans="1:13" s="228" customFormat="1" ht="57" customHeight="1">
      <c r="A154" s="220">
        <v>215</v>
      </c>
      <c r="B154" s="220" t="s">
        <v>997</v>
      </c>
      <c r="C154" s="170" t="s">
        <v>998</v>
      </c>
      <c r="D154" s="222">
        <v>1</v>
      </c>
      <c r="E154" s="229" t="s">
        <v>2273</v>
      </c>
      <c r="F154" s="458" t="s">
        <v>2132</v>
      </c>
      <c r="G154" s="458"/>
      <c r="H154" s="224">
        <v>45838</v>
      </c>
      <c r="I154" s="225"/>
      <c r="J154" s="226" t="s">
        <v>45</v>
      </c>
      <c r="K154" s="226" t="s">
        <v>45</v>
      </c>
      <c r="L154" s="227">
        <v>2</v>
      </c>
      <c r="M154" s="170">
        <v>3</v>
      </c>
    </row>
    <row r="155" spans="1:13" s="228" customFormat="1" ht="57" customHeight="1">
      <c r="A155" s="220">
        <v>216</v>
      </c>
      <c r="B155" s="220" t="s">
        <v>1000</v>
      </c>
      <c r="C155" s="170" t="s">
        <v>1001</v>
      </c>
      <c r="D155" s="222">
        <v>1</v>
      </c>
      <c r="E155" s="223" t="s">
        <v>2274</v>
      </c>
      <c r="F155" s="458" t="s">
        <v>2132</v>
      </c>
      <c r="G155" s="458"/>
      <c r="H155" s="231">
        <v>45838</v>
      </c>
      <c r="I155" s="230"/>
      <c r="J155" s="226" t="s">
        <v>45</v>
      </c>
      <c r="K155" s="226" t="s">
        <v>45</v>
      </c>
      <c r="L155" s="227">
        <v>2</v>
      </c>
      <c r="M155" s="170">
        <v>3</v>
      </c>
    </row>
    <row r="156" spans="1:13" s="228" customFormat="1" ht="57" customHeight="1">
      <c r="A156" s="220">
        <v>217</v>
      </c>
      <c r="B156" s="220" t="s">
        <v>1003</v>
      </c>
      <c r="C156" s="170" t="s">
        <v>1004</v>
      </c>
      <c r="D156" s="222">
        <v>1</v>
      </c>
      <c r="E156" s="229" t="s">
        <v>2275</v>
      </c>
      <c r="F156" s="458" t="s">
        <v>2132</v>
      </c>
      <c r="G156" s="458"/>
      <c r="H156" s="231">
        <v>45838</v>
      </c>
      <c r="I156" s="225"/>
      <c r="J156" s="226" t="s">
        <v>45</v>
      </c>
      <c r="K156" s="226" t="s">
        <v>45</v>
      </c>
      <c r="L156" s="227">
        <v>2</v>
      </c>
      <c r="M156" s="170">
        <v>3</v>
      </c>
    </row>
    <row r="157" spans="1:13" s="228" customFormat="1" ht="57" customHeight="1">
      <c r="A157" s="455" t="s">
        <v>2420</v>
      </c>
      <c r="B157" s="456"/>
      <c r="C157" s="456"/>
      <c r="D157" s="456"/>
      <c r="E157" s="456"/>
      <c r="F157" s="456"/>
      <c r="G157" s="456"/>
      <c r="H157" s="456"/>
      <c r="I157" s="456"/>
      <c r="J157" s="456"/>
      <c r="K157" s="456"/>
      <c r="L157" s="456"/>
      <c r="M157" s="457"/>
    </row>
    <row r="158" spans="1:13" s="228" customFormat="1" ht="57" customHeight="1">
      <c r="A158" s="209"/>
      <c r="B158" s="165"/>
      <c r="C158" s="165"/>
      <c r="D158" s="234"/>
      <c r="E158" s="235"/>
      <c r="F158" s="235"/>
      <c r="G158" s="235"/>
      <c r="H158" s="235"/>
      <c r="I158" s="235"/>
      <c r="J158" s="235"/>
      <c r="K158" s="235"/>
      <c r="L158" s="236"/>
      <c r="M158" s="236"/>
    </row>
    <row r="159" spans="1:13" s="228" customFormat="1" ht="57" customHeight="1">
      <c r="A159" s="209"/>
      <c r="B159" s="165"/>
      <c r="C159" s="165"/>
      <c r="D159" s="234"/>
      <c r="E159" s="235"/>
      <c r="F159" s="235"/>
      <c r="G159" s="235"/>
      <c r="H159" s="235"/>
      <c r="I159" s="235"/>
      <c r="J159" s="235"/>
      <c r="K159" s="235"/>
      <c r="L159" s="235"/>
      <c r="M159" s="235"/>
    </row>
    <row r="160" spans="1:13" s="228" customFormat="1" ht="57" customHeight="1">
      <c r="A160" s="237"/>
      <c r="B160" s="237"/>
      <c r="C160" s="237"/>
      <c r="D160" s="238"/>
      <c r="E160" s="239"/>
      <c r="F160" s="239"/>
      <c r="G160" s="239"/>
      <c r="H160" s="239"/>
      <c r="I160" s="239"/>
      <c r="J160" s="239"/>
      <c r="K160" s="239"/>
      <c r="L160" s="239"/>
      <c r="M160" s="239"/>
    </row>
    <row r="161" spans="1:13" s="228" customFormat="1" ht="57" customHeight="1">
      <c r="A161" s="238"/>
      <c r="B161" s="238"/>
      <c r="C161" s="454"/>
      <c r="D161" s="454"/>
      <c r="E161" s="237"/>
      <c r="F161" s="239"/>
      <c r="G161" s="454"/>
      <c r="H161" s="454"/>
      <c r="I161" s="237"/>
      <c r="J161" s="237"/>
      <c r="K161" s="237"/>
      <c r="L161" s="240"/>
      <c r="M161" s="240"/>
    </row>
    <row r="162" spans="1:13" s="228" customFormat="1" ht="57" customHeight="1">
      <c r="A162" s="241"/>
      <c r="B162" s="241"/>
      <c r="C162" s="239"/>
      <c r="D162" s="239"/>
      <c r="E162" s="237"/>
      <c r="F162" s="241"/>
      <c r="G162" s="453"/>
      <c r="H162" s="453"/>
      <c r="I162" s="242"/>
      <c r="J162" s="242"/>
      <c r="K162" s="242"/>
      <c r="L162" s="240"/>
      <c r="M162" s="240"/>
    </row>
    <row r="163" spans="1:13" s="228" customFormat="1" ht="57" customHeight="1">
      <c r="A163" s="243"/>
      <c r="B163" s="243"/>
      <c r="C163" s="240"/>
      <c r="D163" s="240"/>
      <c r="E163" s="237"/>
      <c r="F163" s="240"/>
      <c r="G163" s="453"/>
      <c r="H163" s="453"/>
      <c r="I163" s="242"/>
      <c r="J163" s="242"/>
      <c r="K163" s="242"/>
      <c r="L163" s="239"/>
      <c r="M163" s="239"/>
    </row>
    <row r="164" spans="1:13" s="228" customFormat="1" ht="57" customHeight="1">
      <c r="A164" s="243"/>
      <c r="B164" s="243"/>
      <c r="C164" s="240"/>
      <c r="D164" s="240"/>
      <c r="E164" s="237"/>
      <c r="F164" s="240"/>
      <c r="G164" s="453"/>
      <c r="H164" s="453"/>
      <c r="I164" s="242"/>
      <c r="J164" s="242"/>
      <c r="K164" s="242"/>
      <c r="L164" s="239"/>
      <c r="M164" s="239"/>
    </row>
    <row r="165" spans="1:13" s="228" customFormat="1" ht="57" customHeight="1">
      <c r="A165" s="243"/>
      <c r="B165" s="243"/>
      <c r="C165" s="240"/>
      <c r="D165" s="240"/>
      <c r="E165" s="237"/>
      <c r="F165" s="240"/>
      <c r="G165" s="453"/>
      <c r="H165" s="453"/>
      <c r="I165" s="242"/>
      <c r="J165" s="242"/>
      <c r="K165" s="242"/>
      <c r="L165" s="239"/>
      <c r="M165" s="239"/>
    </row>
    <row r="166" spans="1:13" s="228" customFormat="1" ht="57" customHeight="1">
      <c r="A166" s="243"/>
      <c r="B166" s="243"/>
      <c r="C166" s="454"/>
      <c r="D166" s="454"/>
      <c r="E166" s="237"/>
      <c r="F166" s="240"/>
      <c r="G166" s="454"/>
      <c r="H166" s="454"/>
      <c r="I166" s="241"/>
      <c r="J166" s="241"/>
      <c r="K166" s="241"/>
      <c r="L166" s="240"/>
      <c r="M166" s="240"/>
    </row>
    <row r="167" spans="1:13" s="228" customFormat="1" ht="57" customHeight="1">
      <c r="A167" s="241"/>
      <c r="B167" s="241"/>
      <c r="C167" s="454"/>
      <c r="D167" s="454"/>
      <c r="E167" s="237"/>
      <c r="F167" s="241"/>
      <c r="G167" s="454"/>
      <c r="H167" s="454"/>
      <c r="I167" s="242"/>
      <c r="J167" s="242"/>
      <c r="K167" s="242"/>
      <c r="L167" s="240"/>
      <c r="M167" s="240"/>
    </row>
    <row r="168" spans="1:13" s="228" customFormat="1" ht="57" customHeight="1">
      <c r="A168" s="244"/>
      <c r="B168" s="245"/>
      <c r="C168" s="245"/>
      <c r="D168" s="246"/>
      <c r="E168" s="247"/>
      <c r="F168" s="247"/>
      <c r="G168" s="247"/>
      <c r="H168" s="247"/>
      <c r="I168" s="247"/>
      <c r="J168" s="247"/>
      <c r="K168" s="247"/>
      <c r="L168" s="247"/>
      <c r="M168" s="247"/>
    </row>
    <row r="169" spans="1:13" s="228" customFormat="1" ht="57" customHeight="1">
      <c r="A169" s="214"/>
      <c r="B169" s="214"/>
      <c r="C169" s="214"/>
      <c r="D169" s="214"/>
      <c r="E169" s="214"/>
      <c r="F169" s="214"/>
      <c r="G169" s="214"/>
      <c r="H169" s="214"/>
      <c r="I169" s="214"/>
      <c r="J169" s="214"/>
      <c r="K169" s="214"/>
      <c r="L169" s="214"/>
      <c r="M169" s="214"/>
    </row>
    <row r="170" spans="1:13" s="228" customFormat="1" ht="57" customHeight="1">
      <c r="A170" s="214"/>
      <c r="B170" s="214"/>
      <c r="C170" s="214"/>
      <c r="D170" s="214"/>
      <c r="E170" s="214"/>
      <c r="F170" s="214"/>
      <c r="G170" s="214"/>
      <c r="H170" s="214"/>
      <c r="I170" s="214"/>
      <c r="J170" s="214"/>
      <c r="K170" s="214"/>
      <c r="L170" s="214"/>
      <c r="M170" s="214"/>
    </row>
    <row r="171" spans="1:13" s="228" customFormat="1" ht="57" customHeight="1">
      <c r="A171" s="214"/>
      <c r="B171" s="214"/>
      <c r="C171" s="214"/>
      <c r="D171" s="214"/>
      <c r="E171" s="214"/>
      <c r="F171" s="214"/>
      <c r="G171" s="214"/>
      <c r="H171" s="214"/>
      <c r="I171" s="214"/>
      <c r="J171" s="214"/>
      <c r="K171" s="214"/>
      <c r="L171" s="214"/>
      <c r="M171" s="214"/>
    </row>
    <row r="172" spans="1:13" s="228" customFormat="1" ht="57" customHeight="1">
      <c r="A172" s="214"/>
      <c r="B172" s="214"/>
      <c r="C172" s="214"/>
      <c r="D172" s="214"/>
      <c r="E172" s="214"/>
      <c r="F172" s="214"/>
      <c r="G172" s="214"/>
      <c r="H172" s="214"/>
      <c r="I172" s="214"/>
      <c r="J172" s="214"/>
      <c r="K172" s="214"/>
      <c r="L172" s="214"/>
      <c r="M172" s="214"/>
    </row>
    <row r="173" spans="1:13" s="228" customFormat="1" ht="57" customHeight="1">
      <c r="A173" s="214"/>
      <c r="B173" s="214"/>
      <c r="C173" s="214"/>
      <c r="D173" s="214"/>
      <c r="E173" s="214"/>
      <c r="F173" s="214"/>
      <c r="G173" s="214"/>
      <c r="H173" s="214"/>
      <c r="I173" s="214"/>
      <c r="J173" s="214"/>
      <c r="K173" s="214"/>
      <c r="L173" s="214"/>
      <c r="M173" s="214"/>
    </row>
    <row r="174" spans="1:13" s="228" customFormat="1" ht="57" customHeight="1">
      <c r="A174" s="214"/>
      <c r="B174" s="214"/>
      <c r="C174" s="214"/>
      <c r="D174" s="214"/>
      <c r="E174" s="214"/>
      <c r="F174" s="214"/>
      <c r="G174" s="214"/>
      <c r="H174" s="214"/>
      <c r="I174" s="214"/>
      <c r="J174" s="214"/>
      <c r="K174" s="214"/>
      <c r="L174" s="214"/>
      <c r="M174" s="214"/>
    </row>
    <row r="175" spans="1:13" s="228" customFormat="1" ht="57" customHeight="1">
      <c r="A175" s="214"/>
      <c r="B175" s="214"/>
      <c r="C175" s="214"/>
      <c r="D175" s="214"/>
      <c r="E175" s="214"/>
      <c r="F175" s="214"/>
      <c r="G175" s="214"/>
      <c r="H175" s="214"/>
      <c r="I175" s="214"/>
      <c r="J175" s="214"/>
      <c r="K175" s="214"/>
      <c r="L175" s="214"/>
      <c r="M175" s="214"/>
    </row>
    <row r="176" spans="1:13" s="228" customFormat="1" ht="57" customHeight="1">
      <c r="A176" s="214"/>
      <c r="B176" s="214"/>
      <c r="C176" s="214"/>
      <c r="D176" s="214"/>
      <c r="E176" s="214"/>
      <c r="F176" s="214"/>
      <c r="G176" s="214"/>
      <c r="H176" s="214"/>
      <c r="I176" s="214"/>
      <c r="J176" s="214"/>
      <c r="K176" s="214"/>
      <c r="L176" s="214"/>
      <c r="M176" s="214"/>
    </row>
    <row r="177" spans="1:13" s="228" customFormat="1" ht="57" customHeight="1">
      <c r="A177" s="214"/>
      <c r="B177" s="214"/>
      <c r="C177" s="214"/>
      <c r="D177" s="214"/>
      <c r="E177" s="214"/>
      <c r="F177" s="214"/>
      <c r="G177" s="214"/>
      <c r="H177" s="214"/>
      <c r="I177" s="214"/>
      <c r="J177" s="214"/>
      <c r="K177" s="214"/>
      <c r="L177" s="214"/>
      <c r="M177" s="214"/>
    </row>
    <row r="178" spans="1:13" s="228" customFormat="1" ht="57" customHeight="1">
      <c r="A178" s="214"/>
      <c r="B178" s="214"/>
      <c r="C178" s="214"/>
      <c r="D178" s="214"/>
      <c r="E178" s="214"/>
      <c r="F178" s="214"/>
      <c r="G178" s="214"/>
      <c r="H178" s="214"/>
      <c r="I178" s="214"/>
      <c r="J178" s="214"/>
      <c r="K178" s="214"/>
      <c r="L178" s="214"/>
      <c r="M178" s="214"/>
    </row>
    <row r="179" spans="1:13" s="228" customFormat="1" ht="57" customHeight="1">
      <c r="A179" s="214"/>
      <c r="B179" s="214"/>
      <c r="C179" s="214"/>
      <c r="D179" s="214"/>
      <c r="E179" s="214"/>
      <c r="F179" s="214"/>
      <c r="G179" s="214"/>
      <c r="H179" s="214"/>
      <c r="I179" s="214"/>
      <c r="J179" s="214"/>
      <c r="K179" s="214"/>
      <c r="L179" s="214"/>
      <c r="M179" s="214"/>
    </row>
    <row r="180" spans="1:13" s="228" customFormat="1" ht="57" customHeight="1">
      <c r="A180" s="214"/>
      <c r="B180" s="214"/>
      <c r="C180" s="214"/>
      <c r="D180" s="214"/>
      <c r="E180" s="214"/>
      <c r="F180" s="214"/>
      <c r="G180" s="214"/>
      <c r="H180" s="214"/>
      <c r="I180" s="214"/>
      <c r="J180" s="214"/>
      <c r="K180" s="214"/>
      <c r="L180" s="214"/>
      <c r="M180" s="214"/>
    </row>
    <row r="181" spans="1:13" s="228" customFormat="1" ht="57" customHeight="1">
      <c r="A181" s="214"/>
      <c r="B181" s="214"/>
      <c r="C181" s="214"/>
      <c r="D181" s="214"/>
      <c r="E181" s="214"/>
      <c r="F181" s="214"/>
      <c r="G181" s="214"/>
      <c r="H181" s="214"/>
      <c r="I181" s="214"/>
      <c r="J181" s="214"/>
      <c r="K181" s="214"/>
      <c r="L181" s="214"/>
      <c r="M181" s="214"/>
    </row>
    <row r="182" spans="1:13" s="228" customFormat="1" ht="57" customHeight="1">
      <c r="A182" s="214"/>
      <c r="B182" s="214"/>
      <c r="C182" s="214"/>
      <c r="D182" s="214"/>
      <c r="E182" s="214"/>
      <c r="F182" s="214"/>
      <c r="G182" s="214"/>
      <c r="H182" s="214"/>
      <c r="I182" s="214"/>
      <c r="J182" s="214"/>
      <c r="K182" s="214"/>
      <c r="L182" s="214"/>
      <c r="M182" s="214"/>
    </row>
    <row r="183" spans="1:13" s="228" customFormat="1" ht="57" customHeight="1">
      <c r="A183" s="214"/>
      <c r="B183" s="214"/>
      <c r="C183" s="214"/>
      <c r="D183" s="214"/>
      <c r="E183" s="214"/>
      <c r="F183" s="214"/>
      <c r="G183" s="214"/>
      <c r="H183" s="214"/>
      <c r="I183" s="214"/>
      <c r="J183" s="214"/>
      <c r="K183" s="214"/>
      <c r="L183" s="214"/>
      <c r="M183" s="214"/>
    </row>
    <row r="184" spans="1:13" s="248" customFormat="1" ht="42" customHeight="1">
      <c r="A184" s="214"/>
      <c r="B184" s="214"/>
      <c r="C184" s="214"/>
      <c r="D184" s="214"/>
      <c r="E184" s="214"/>
      <c r="F184" s="214"/>
      <c r="G184" s="214"/>
      <c r="H184" s="214"/>
      <c r="I184" s="214"/>
      <c r="J184" s="214"/>
      <c r="K184" s="214"/>
      <c r="L184" s="214"/>
      <c r="M184" s="214"/>
    </row>
    <row r="185" spans="1:13" s="248" customFormat="1" ht="24.75" customHeight="1">
      <c r="A185" s="214"/>
      <c r="B185" s="214"/>
      <c r="C185" s="214"/>
      <c r="D185" s="214"/>
      <c r="E185" s="214"/>
      <c r="F185" s="214"/>
      <c r="G185" s="214"/>
      <c r="H185" s="214"/>
      <c r="I185" s="214"/>
      <c r="J185" s="214"/>
      <c r="K185" s="214"/>
      <c r="L185" s="214"/>
      <c r="M185" s="214"/>
    </row>
    <row r="186" spans="1:13" s="248" customFormat="1" ht="24.75" customHeight="1">
      <c r="A186" s="214"/>
      <c r="B186" s="214"/>
      <c r="C186" s="214"/>
      <c r="D186" s="214"/>
      <c r="E186" s="214"/>
      <c r="F186" s="214"/>
      <c r="G186" s="214"/>
      <c r="H186" s="214"/>
      <c r="I186" s="214"/>
      <c r="J186" s="214"/>
      <c r="K186" s="214"/>
      <c r="L186" s="214"/>
      <c r="M186" s="214"/>
    </row>
    <row r="187" spans="1:13" s="248" customFormat="1" ht="24.75" customHeight="1">
      <c r="A187" s="214"/>
      <c r="B187" s="214"/>
      <c r="C187" s="214"/>
      <c r="D187" s="214"/>
      <c r="E187" s="214"/>
      <c r="F187" s="214"/>
      <c r="G187" s="214"/>
      <c r="H187" s="214"/>
      <c r="I187" s="214"/>
      <c r="J187" s="214"/>
      <c r="K187" s="214"/>
      <c r="L187" s="214"/>
      <c r="M187" s="214"/>
    </row>
    <row r="188" spans="1:13" s="248" customFormat="1" ht="24.75" customHeight="1">
      <c r="A188" s="214"/>
      <c r="B188" s="214"/>
      <c r="C188" s="214"/>
      <c r="D188" s="214"/>
      <c r="E188" s="214"/>
      <c r="F188" s="214"/>
      <c r="G188" s="214"/>
      <c r="H188" s="214"/>
      <c r="I188" s="214"/>
      <c r="J188" s="214"/>
      <c r="K188" s="214"/>
      <c r="L188" s="214"/>
      <c r="M188" s="214"/>
    </row>
    <row r="189" spans="1:13" s="248" customFormat="1" ht="24.75" customHeight="1">
      <c r="A189" s="214"/>
      <c r="B189" s="214"/>
      <c r="C189" s="214"/>
      <c r="D189" s="214"/>
      <c r="E189" s="214"/>
      <c r="F189" s="214"/>
      <c r="G189" s="214"/>
      <c r="H189" s="214"/>
      <c r="I189" s="214"/>
      <c r="J189" s="214"/>
      <c r="K189" s="214"/>
      <c r="L189" s="214"/>
      <c r="M189" s="214"/>
    </row>
    <row r="190" spans="1:13" s="248" customFormat="1" ht="24.75" customHeight="1">
      <c r="A190" s="214"/>
      <c r="B190" s="214"/>
      <c r="C190" s="214"/>
      <c r="D190" s="214"/>
      <c r="E190" s="214"/>
      <c r="F190" s="214"/>
      <c r="G190" s="214"/>
      <c r="H190" s="214"/>
      <c r="I190" s="214"/>
      <c r="J190" s="214"/>
      <c r="K190" s="214"/>
      <c r="L190" s="214"/>
      <c r="M190" s="214"/>
    </row>
    <row r="191" spans="1:13" s="248" customFormat="1" ht="24.75" customHeight="1">
      <c r="A191" s="214"/>
      <c r="B191" s="214"/>
      <c r="C191" s="214"/>
      <c r="D191" s="214"/>
      <c r="E191" s="214"/>
      <c r="F191" s="214"/>
      <c r="G191" s="214"/>
      <c r="H191" s="214"/>
      <c r="I191" s="214"/>
      <c r="J191" s="214"/>
      <c r="K191" s="214"/>
      <c r="L191" s="214"/>
      <c r="M191" s="214"/>
    </row>
    <row r="192" spans="1:13" s="248" customFormat="1" ht="24.75" customHeight="1">
      <c r="A192" s="214"/>
      <c r="B192" s="214"/>
      <c r="C192" s="214"/>
      <c r="D192" s="214"/>
      <c r="E192" s="214"/>
      <c r="F192" s="214"/>
      <c r="G192" s="214"/>
      <c r="H192" s="214"/>
      <c r="I192" s="214"/>
      <c r="J192" s="214"/>
      <c r="K192" s="214"/>
      <c r="L192" s="214"/>
      <c r="M192" s="214"/>
    </row>
    <row r="193" spans="1:13" s="248" customFormat="1" ht="24.75" customHeight="1">
      <c r="A193" s="214"/>
      <c r="B193" s="214"/>
      <c r="C193" s="214"/>
      <c r="D193" s="214"/>
      <c r="E193" s="214"/>
      <c r="F193" s="214"/>
      <c r="G193" s="214"/>
      <c r="H193" s="214"/>
      <c r="I193" s="214"/>
      <c r="J193" s="214"/>
      <c r="K193" s="214"/>
      <c r="L193" s="214"/>
      <c r="M193" s="214"/>
    </row>
    <row r="194" spans="1:13" s="248" customFormat="1" ht="24.75" customHeight="1">
      <c r="A194" s="214"/>
      <c r="B194" s="214"/>
      <c r="C194" s="214"/>
      <c r="D194" s="214"/>
      <c r="E194" s="214"/>
      <c r="F194" s="214"/>
      <c r="G194" s="214"/>
      <c r="H194" s="214"/>
      <c r="I194" s="214"/>
      <c r="J194" s="214"/>
      <c r="K194" s="214"/>
      <c r="L194" s="214"/>
      <c r="M194" s="214"/>
    </row>
    <row r="195" spans="1:13" s="248" customFormat="1" ht="24.75" customHeight="1">
      <c r="A195" s="214"/>
      <c r="B195" s="214"/>
      <c r="C195" s="214"/>
      <c r="D195" s="214"/>
      <c r="E195" s="214"/>
      <c r="F195" s="214"/>
      <c r="G195" s="214"/>
      <c r="H195" s="214"/>
      <c r="I195" s="214"/>
      <c r="J195" s="214"/>
      <c r="K195" s="214"/>
      <c r="L195" s="214"/>
      <c r="M195" s="214"/>
    </row>
  </sheetData>
  <mergeCells count="178"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6:G16"/>
    <mergeCell ref="F17:G17"/>
    <mergeCell ref="F18:G18"/>
    <mergeCell ref="F19:G19"/>
    <mergeCell ref="F20:G20"/>
    <mergeCell ref="F21:G21"/>
    <mergeCell ref="F14:G14"/>
    <mergeCell ref="F15:G15"/>
    <mergeCell ref="J12:K12"/>
    <mergeCell ref="F28:G28"/>
    <mergeCell ref="F29:G29"/>
    <mergeCell ref="F30:G30"/>
    <mergeCell ref="F31:G31"/>
    <mergeCell ref="F32:G32"/>
    <mergeCell ref="F33:G33"/>
    <mergeCell ref="F22:G22"/>
    <mergeCell ref="F23:G23"/>
    <mergeCell ref="F24:G24"/>
    <mergeCell ref="F25:G25"/>
    <mergeCell ref="F26:G26"/>
    <mergeCell ref="F27:G27"/>
    <mergeCell ref="F40:G40"/>
    <mergeCell ref="F41:G41"/>
    <mergeCell ref="F42:G42"/>
    <mergeCell ref="F43:G43"/>
    <mergeCell ref="F44:G44"/>
    <mergeCell ref="F45:G45"/>
    <mergeCell ref="F34:G34"/>
    <mergeCell ref="F35:G35"/>
    <mergeCell ref="F36:G36"/>
    <mergeCell ref="F37:G37"/>
    <mergeCell ref="F38:G38"/>
    <mergeCell ref="F39:G39"/>
    <mergeCell ref="F52:G52"/>
    <mergeCell ref="F53:G53"/>
    <mergeCell ref="F54:G54"/>
    <mergeCell ref="F55:G55"/>
    <mergeCell ref="F56:G56"/>
    <mergeCell ref="F57:G57"/>
    <mergeCell ref="F46:G46"/>
    <mergeCell ref="F47:G47"/>
    <mergeCell ref="F48:G48"/>
    <mergeCell ref="F49:G49"/>
    <mergeCell ref="F50:G50"/>
    <mergeCell ref="F51:G51"/>
    <mergeCell ref="F64:G64"/>
    <mergeCell ref="F65:G65"/>
    <mergeCell ref="F66:G66"/>
    <mergeCell ref="F67:G67"/>
    <mergeCell ref="F68:G68"/>
    <mergeCell ref="F69:G69"/>
    <mergeCell ref="F58:G58"/>
    <mergeCell ref="F59:G59"/>
    <mergeCell ref="F60:G60"/>
    <mergeCell ref="F61:G61"/>
    <mergeCell ref="F62:G62"/>
    <mergeCell ref="F63:G63"/>
    <mergeCell ref="F76:G76"/>
    <mergeCell ref="F77:G77"/>
    <mergeCell ref="F78:G78"/>
    <mergeCell ref="F79:G79"/>
    <mergeCell ref="F80:G80"/>
    <mergeCell ref="F81:G81"/>
    <mergeCell ref="F70:G70"/>
    <mergeCell ref="F71:G71"/>
    <mergeCell ref="F72:G72"/>
    <mergeCell ref="F73:G73"/>
    <mergeCell ref="F74:G74"/>
    <mergeCell ref="F75:G75"/>
    <mergeCell ref="F88:G88"/>
    <mergeCell ref="F89:G89"/>
    <mergeCell ref="F90:G90"/>
    <mergeCell ref="F91:G91"/>
    <mergeCell ref="F92:G92"/>
    <mergeCell ref="F93:G93"/>
    <mergeCell ref="F82:G82"/>
    <mergeCell ref="F83:G83"/>
    <mergeCell ref="F84:G84"/>
    <mergeCell ref="F85:G85"/>
    <mergeCell ref="F86:G86"/>
    <mergeCell ref="F87:G87"/>
    <mergeCell ref="F100:G100"/>
    <mergeCell ref="F101:G101"/>
    <mergeCell ref="F102:G102"/>
    <mergeCell ref="F103:G103"/>
    <mergeCell ref="F104:G104"/>
    <mergeCell ref="F105:G105"/>
    <mergeCell ref="F94:G94"/>
    <mergeCell ref="F95:G95"/>
    <mergeCell ref="F96:G96"/>
    <mergeCell ref="F97:G97"/>
    <mergeCell ref="F98:G98"/>
    <mergeCell ref="F99:G99"/>
    <mergeCell ref="F112:G112"/>
    <mergeCell ref="F113:G113"/>
    <mergeCell ref="F114:G114"/>
    <mergeCell ref="F115:G115"/>
    <mergeCell ref="F116:G116"/>
    <mergeCell ref="F117:G117"/>
    <mergeCell ref="F106:G106"/>
    <mergeCell ref="F107:G107"/>
    <mergeCell ref="F108:G108"/>
    <mergeCell ref="F109:G109"/>
    <mergeCell ref="F110:G110"/>
    <mergeCell ref="F111:G111"/>
    <mergeCell ref="F124:G124"/>
    <mergeCell ref="F125:G125"/>
    <mergeCell ref="F126:G126"/>
    <mergeCell ref="F127:G127"/>
    <mergeCell ref="F128:G128"/>
    <mergeCell ref="F129:G129"/>
    <mergeCell ref="F118:G118"/>
    <mergeCell ref="F119:G119"/>
    <mergeCell ref="F120:G120"/>
    <mergeCell ref="F121:G121"/>
    <mergeCell ref="F122:G122"/>
    <mergeCell ref="F123:G123"/>
    <mergeCell ref="F136:G136"/>
    <mergeCell ref="F137:G137"/>
    <mergeCell ref="F138:G138"/>
    <mergeCell ref="F139:G139"/>
    <mergeCell ref="F140:G140"/>
    <mergeCell ref="F141:G141"/>
    <mergeCell ref="F130:G130"/>
    <mergeCell ref="F131:G131"/>
    <mergeCell ref="F132:G132"/>
    <mergeCell ref="F133:G133"/>
    <mergeCell ref="F134:G134"/>
    <mergeCell ref="F135:G135"/>
    <mergeCell ref="F148:G148"/>
    <mergeCell ref="F149:G149"/>
    <mergeCell ref="F150:G150"/>
    <mergeCell ref="F151:G151"/>
    <mergeCell ref="F152:G152"/>
    <mergeCell ref="F153:G153"/>
    <mergeCell ref="F142:G142"/>
    <mergeCell ref="F143:G143"/>
    <mergeCell ref="F144:G144"/>
    <mergeCell ref="F145:G145"/>
    <mergeCell ref="F146:G146"/>
    <mergeCell ref="F147:G147"/>
    <mergeCell ref="G162:H165"/>
    <mergeCell ref="C166:D166"/>
    <mergeCell ref="G166:H166"/>
    <mergeCell ref="C167:D167"/>
    <mergeCell ref="G167:H167"/>
    <mergeCell ref="A157:M157"/>
    <mergeCell ref="C161:D161"/>
    <mergeCell ref="G161:H161"/>
    <mergeCell ref="F154:G154"/>
    <mergeCell ref="F155:G155"/>
    <mergeCell ref="F156:G15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M404"/>
  <sheetViews>
    <sheetView topLeftCell="A15" zoomScale="70" zoomScaleNormal="70" workbookViewId="0">
      <selection activeCell="A14" sqref="A14:XFD234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28515625" customWidth="1"/>
    <col min="7" max="7" width="38.5703125" customWidth="1"/>
    <col min="8" max="8" width="20.7109375" customWidth="1"/>
    <col min="9" max="9" width="22.42578125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13" ht="18">
      <c r="A1" s="2"/>
      <c r="B1" s="58"/>
      <c r="C1" s="2"/>
      <c r="D1" s="100"/>
      <c r="E1" s="2"/>
      <c r="F1" s="2"/>
      <c r="G1" s="2"/>
      <c r="H1" s="2"/>
      <c r="I1" s="2"/>
      <c r="J1" s="2"/>
      <c r="K1" s="2"/>
      <c r="L1" s="2"/>
      <c r="M1" s="2"/>
    </row>
    <row r="2" spans="1:13" ht="33">
      <c r="A2" s="5"/>
      <c r="B2" s="101"/>
      <c r="C2" s="101"/>
      <c r="D2" s="150" t="s">
        <v>0</v>
      </c>
      <c r="E2" s="150"/>
      <c r="F2" s="150"/>
      <c r="G2" s="150"/>
      <c r="H2" s="150"/>
      <c r="I2" s="150"/>
      <c r="J2" s="150"/>
      <c r="K2" s="150"/>
      <c r="L2" s="150"/>
      <c r="M2" s="134"/>
    </row>
    <row r="3" spans="1:13" ht="33">
      <c r="A3" s="5"/>
      <c r="B3" s="101"/>
      <c r="C3" s="101"/>
      <c r="D3" s="150" t="s">
        <v>1</v>
      </c>
      <c r="E3" s="150"/>
      <c r="F3" s="150"/>
      <c r="G3" s="150"/>
      <c r="H3" s="150"/>
      <c r="I3" s="150"/>
      <c r="J3" s="150"/>
      <c r="K3" s="150"/>
      <c r="L3" s="150"/>
      <c r="M3" s="134"/>
    </row>
    <row r="4" spans="1:13" ht="19.5">
      <c r="A4" s="5"/>
      <c r="B4" s="101"/>
      <c r="C4" s="101"/>
      <c r="D4" s="102"/>
      <c r="E4" s="102"/>
      <c r="F4" s="102"/>
      <c r="G4" s="102"/>
      <c r="H4" s="103"/>
      <c r="I4" s="103"/>
      <c r="J4" s="103"/>
      <c r="K4" s="103"/>
      <c r="L4" s="62"/>
      <c r="M4" s="103"/>
    </row>
    <row r="6" spans="1:13" ht="19.5">
      <c r="A6" s="5"/>
      <c r="B6" s="101"/>
      <c r="C6" s="101"/>
      <c r="D6" s="102"/>
      <c r="E6" s="102"/>
      <c r="F6" s="102"/>
      <c r="G6" s="102"/>
      <c r="H6" s="103"/>
      <c r="I6" s="103"/>
      <c r="J6" s="103"/>
      <c r="K6" s="103"/>
      <c r="L6" s="62"/>
      <c r="M6" s="103"/>
    </row>
    <row r="7" spans="1:13" s="250" customFormat="1" ht="54.75" customHeight="1">
      <c r="A7" s="144" t="s">
        <v>2</v>
      </c>
      <c r="B7" s="474" t="s">
        <v>51</v>
      </c>
      <c r="C7" s="474"/>
      <c r="D7" s="474"/>
      <c r="E7" s="474"/>
      <c r="F7" s="249"/>
      <c r="G7" s="249"/>
      <c r="H7" s="465" t="s">
        <v>4</v>
      </c>
      <c r="I7" s="466"/>
      <c r="J7" s="482" t="s">
        <v>52</v>
      </c>
      <c r="K7" s="468"/>
      <c r="L7" s="468"/>
      <c r="M7" s="469"/>
    </row>
    <row r="8" spans="1:13" s="250" customFormat="1" ht="54.75" customHeight="1">
      <c r="A8" s="144" t="s">
        <v>6</v>
      </c>
      <c r="B8" s="487" t="s">
        <v>2421</v>
      </c>
      <c r="C8" s="487"/>
      <c r="D8" s="487"/>
      <c r="E8" s="487"/>
      <c r="F8" s="249"/>
      <c r="G8" s="249"/>
      <c r="H8" s="475" t="s">
        <v>47</v>
      </c>
      <c r="I8" s="476"/>
      <c r="J8" s="477" t="s">
        <v>2422</v>
      </c>
      <c r="K8" s="478"/>
      <c r="L8" s="478"/>
      <c r="M8" s="479"/>
    </row>
    <row r="9" spans="1:13" s="250" customFormat="1" ht="54.75" customHeight="1">
      <c r="A9" s="144" t="s">
        <v>9</v>
      </c>
      <c r="B9" s="474" t="s">
        <v>133</v>
      </c>
      <c r="C9" s="474"/>
      <c r="D9" s="474"/>
      <c r="E9" s="474"/>
      <c r="H9" s="465" t="s">
        <v>10</v>
      </c>
      <c r="I9" s="466"/>
      <c r="J9" s="467">
        <v>45658</v>
      </c>
      <c r="K9" s="468"/>
      <c r="L9" s="468"/>
      <c r="M9" s="469"/>
    </row>
    <row r="10" spans="1:13" s="250" customFormat="1" ht="54.75" customHeight="1">
      <c r="A10" s="144" t="s">
        <v>12</v>
      </c>
      <c r="B10" s="484" t="s">
        <v>48</v>
      </c>
      <c r="C10" s="485"/>
      <c r="D10" s="485"/>
      <c r="E10" s="486"/>
      <c r="F10" s="249"/>
      <c r="G10" s="249"/>
      <c r="H10" s="465" t="s">
        <v>13</v>
      </c>
      <c r="I10" s="466"/>
      <c r="J10" s="467">
        <v>45961</v>
      </c>
      <c r="K10" s="468"/>
      <c r="L10" s="468"/>
      <c r="M10" s="469"/>
    </row>
    <row r="11" spans="1:13" ht="18">
      <c r="A11" s="108"/>
      <c r="B11" s="109"/>
      <c r="C11" s="109"/>
      <c r="D11" s="109"/>
      <c r="E11" s="107"/>
      <c r="F11" s="107"/>
      <c r="G11" s="107"/>
      <c r="H11" s="110"/>
      <c r="I11" s="109"/>
      <c r="J11" s="109"/>
      <c r="K11" s="109"/>
      <c r="L11" s="109"/>
      <c r="M11" s="109"/>
    </row>
    <row r="12" spans="1:13" ht="50.25" customHeight="1">
      <c r="A12" s="380" t="s">
        <v>15</v>
      </c>
      <c r="B12" s="380" t="s">
        <v>16</v>
      </c>
      <c r="C12" s="380" t="s">
        <v>17</v>
      </c>
      <c r="D12" s="381" t="s">
        <v>18</v>
      </c>
      <c r="E12" s="380" t="s">
        <v>19</v>
      </c>
      <c r="F12" s="380" t="s">
        <v>20</v>
      </c>
      <c r="G12" s="380"/>
      <c r="H12" s="380" t="s">
        <v>21</v>
      </c>
      <c r="I12" s="380"/>
      <c r="J12" s="380" t="s">
        <v>22</v>
      </c>
      <c r="K12" s="380"/>
      <c r="L12" s="380" t="s">
        <v>23</v>
      </c>
      <c r="M12" s="380"/>
    </row>
    <row r="13" spans="1:13" ht="24">
      <c r="A13" s="380"/>
      <c r="B13" s="380"/>
      <c r="C13" s="380"/>
      <c r="D13" s="381"/>
      <c r="E13" s="380"/>
      <c r="F13" s="380"/>
      <c r="G13" s="380"/>
      <c r="H13" s="22" t="s">
        <v>24</v>
      </c>
      <c r="I13" s="22" t="s">
        <v>25</v>
      </c>
      <c r="J13" s="22" t="s">
        <v>49</v>
      </c>
      <c r="K13" s="22" t="s">
        <v>50</v>
      </c>
      <c r="L13" s="22" t="s">
        <v>28</v>
      </c>
      <c r="M13" s="22" t="s">
        <v>29</v>
      </c>
    </row>
    <row r="14" spans="1:13" ht="48">
      <c r="A14" s="115">
        <v>222</v>
      </c>
      <c r="B14" s="251" t="s">
        <v>1019</v>
      </c>
      <c r="C14" s="115" t="s">
        <v>1020</v>
      </c>
      <c r="D14" s="252">
        <v>1</v>
      </c>
      <c r="E14" s="115" t="s">
        <v>134</v>
      </c>
      <c r="F14" s="483" t="str">
        <f>[1]API!B1848</f>
        <v>MEMIGE FLORES VERNAVE</v>
      </c>
      <c r="G14" s="483"/>
      <c r="H14" s="254">
        <v>45748</v>
      </c>
      <c r="I14" s="253"/>
      <c r="J14" s="115" t="s">
        <v>45</v>
      </c>
      <c r="K14" s="115"/>
      <c r="L14" s="115">
        <v>2</v>
      </c>
      <c r="M14" s="117">
        <v>3</v>
      </c>
    </row>
    <row r="15" spans="1:13" ht="48">
      <c r="A15" s="115">
        <v>223</v>
      </c>
      <c r="B15" s="251" t="s">
        <v>1023</v>
      </c>
      <c r="C15" s="115" t="s">
        <v>1024</v>
      </c>
      <c r="D15" s="252">
        <v>1</v>
      </c>
      <c r="E15" s="115" t="s">
        <v>134</v>
      </c>
      <c r="F15" s="483" t="str">
        <f>[1]API!B1849</f>
        <v>HERNANDEZ ESPINOZA CRISTIAN ALEXANDER</v>
      </c>
      <c r="G15" s="483"/>
      <c r="H15" s="254">
        <v>45748</v>
      </c>
      <c r="I15" s="253"/>
      <c r="J15" s="115" t="s">
        <v>45</v>
      </c>
      <c r="K15" s="115"/>
      <c r="L15" s="115">
        <v>2</v>
      </c>
      <c r="M15" s="117">
        <v>3</v>
      </c>
    </row>
    <row r="16" spans="1:13" ht="48">
      <c r="A16" s="115">
        <v>224</v>
      </c>
      <c r="B16" s="251" t="s">
        <v>1026</v>
      </c>
      <c r="C16" s="115" t="s">
        <v>1027</v>
      </c>
      <c r="D16" s="252">
        <v>1</v>
      </c>
      <c r="E16" s="115" t="s">
        <v>134</v>
      </c>
      <c r="F16" s="483" t="str">
        <f>[1]API!B1850</f>
        <v>GARCIA RITA</v>
      </c>
      <c r="G16" s="483"/>
      <c r="H16" s="254">
        <v>45748</v>
      </c>
      <c r="I16" s="253"/>
      <c r="J16" s="115" t="s">
        <v>45</v>
      </c>
      <c r="K16" s="115"/>
      <c r="L16" s="115">
        <v>2</v>
      </c>
      <c r="M16" s="117">
        <v>3</v>
      </c>
    </row>
    <row r="17" spans="1:13" ht="48">
      <c r="A17" s="115">
        <v>225</v>
      </c>
      <c r="B17" s="251" t="s">
        <v>1031</v>
      </c>
      <c r="C17" s="115" t="s">
        <v>1032</v>
      </c>
      <c r="D17" s="252">
        <v>1</v>
      </c>
      <c r="E17" s="115" t="s">
        <v>134</v>
      </c>
      <c r="F17" s="483" t="str">
        <f>[1]API!B1851</f>
        <v>CAZARES QUINTERO ANA CRISTINA</v>
      </c>
      <c r="G17" s="483"/>
      <c r="H17" s="254">
        <v>45748</v>
      </c>
      <c r="I17" s="253"/>
      <c r="J17" s="115" t="s">
        <v>45</v>
      </c>
      <c r="K17" s="115"/>
      <c r="L17" s="115">
        <v>2</v>
      </c>
      <c r="M17" s="117">
        <v>3</v>
      </c>
    </row>
    <row r="18" spans="1:13" ht="48">
      <c r="A18" s="115">
        <v>226</v>
      </c>
      <c r="B18" s="251" t="s">
        <v>1035</v>
      </c>
      <c r="C18" s="115" t="s">
        <v>1036</v>
      </c>
      <c r="D18" s="252">
        <v>1</v>
      </c>
      <c r="E18" s="115" t="s">
        <v>134</v>
      </c>
      <c r="F18" s="483" t="str">
        <f>[1]API!B1852</f>
        <v>CALVO LOPEZ JOSE ROSEMBERG</v>
      </c>
      <c r="G18" s="483"/>
      <c r="H18" s="254">
        <v>45748</v>
      </c>
      <c r="I18" s="253"/>
      <c r="J18" s="115" t="s">
        <v>45</v>
      </c>
      <c r="K18" s="115"/>
      <c r="L18" s="115">
        <v>2</v>
      </c>
      <c r="M18" s="117">
        <v>3</v>
      </c>
    </row>
    <row r="19" spans="1:13" ht="48">
      <c r="A19" s="115">
        <v>227</v>
      </c>
      <c r="B19" s="251" t="s">
        <v>1039</v>
      </c>
      <c r="C19" s="115" t="s">
        <v>1040</v>
      </c>
      <c r="D19" s="252">
        <v>1</v>
      </c>
      <c r="E19" s="115" t="s">
        <v>134</v>
      </c>
      <c r="F19" s="483" t="str">
        <f>[1]API!B1853</f>
        <v>SANCHEZ PINEDA ANA LETICIA</v>
      </c>
      <c r="G19" s="483"/>
      <c r="H19" s="254">
        <v>45748</v>
      </c>
      <c r="I19" s="253"/>
      <c r="J19" s="115" t="s">
        <v>45</v>
      </c>
      <c r="K19" s="115"/>
      <c r="L19" s="115">
        <v>2</v>
      </c>
      <c r="M19" s="117">
        <v>3</v>
      </c>
    </row>
    <row r="20" spans="1:13" ht="48">
      <c r="A20" s="115">
        <v>228</v>
      </c>
      <c r="B20" s="251" t="s">
        <v>1041</v>
      </c>
      <c r="C20" s="115" t="s">
        <v>1042</v>
      </c>
      <c r="D20" s="252">
        <v>1</v>
      </c>
      <c r="E20" s="115" t="s">
        <v>134</v>
      </c>
      <c r="F20" s="483" t="str">
        <f>[1]API!B1854</f>
        <v>PEÑALOZA ESCOBAR EBERARDO</v>
      </c>
      <c r="G20" s="483"/>
      <c r="H20" s="254">
        <v>45748</v>
      </c>
      <c r="I20" s="253"/>
      <c r="J20" s="115" t="s">
        <v>45</v>
      </c>
      <c r="K20" s="115"/>
      <c r="L20" s="115">
        <v>2</v>
      </c>
      <c r="M20" s="117">
        <v>3</v>
      </c>
    </row>
    <row r="21" spans="1:13" ht="48">
      <c r="A21" s="115">
        <v>229</v>
      </c>
      <c r="B21" s="251" t="s">
        <v>1045</v>
      </c>
      <c r="C21" s="115" t="s">
        <v>1046</v>
      </c>
      <c r="D21" s="252">
        <v>1</v>
      </c>
      <c r="E21" s="115" t="s">
        <v>134</v>
      </c>
      <c r="F21" s="483" t="str">
        <f>[1]API!B1855</f>
        <v>HERNANDEZ BARRIENTOS AHSLI NICOLE</v>
      </c>
      <c r="G21" s="483"/>
      <c r="H21" s="254">
        <v>45748</v>
      </c>
      <c r="I21" s="253"/>
      <c r="J21" s="115" t="s">
        <v>45</v>
      </c>
      <c r="K21" s="115"/>
      <c r="L21" s="115">
        <v>2</v>
      </c>
      <c r="M21" s="117">
        <v>3</v>
      </c>
    </row>
    <row r="22" spans="1:13" ht="48">
      <c r="A22" s="115">
        <v>230</v>
      </c>
      <c r="B22" s="251" t="s">
        <v>1049</v>
      </c>
      <c r="C22" s="115" t="s">
        <v>1050</v>
      </c>
      <c r="D22" s="252">
        <v>1</v>
      </c>
      <c r="E22" s="115" t="s">
        <v>134</v>
      </c>
      <c r="F22" s="483" t="str">
        <f>[1]API!B1856</f>
        <v>AGUILAR HERNANDEZ EDMUNDO ABIMELEK</v>
      </c>
      <c r="G22" s="483"/>
      <c r="H22" s="254">
        <v>45748</v>
      </c>
      <c r="I22" s="253"/>
      <c r="J22" s="115" t="s">
        <v>45</v>
      </c>
      <c r="K22" s="115"/>
      <c r="L22" s="115">
        <v>2</v>
      </c>
      <c r="M22" s="117">
        <v>3</v>
      </c>
    </row>
    <row r="23" spans="1:13" ht="48">
      <c r="A23" s="115">
        <v>231</v>
      </c>
      <c r="B23" s="251" t="s">
        <v>1052</v>
      </c>
      <c r="C23" s="115" t="s">
        <v>1053</v>
      </c>
      <c r="D23" s="252">
        <v>1</v>
      </c>
      <c r="E23" s="115" t="s">
        <v>134</v>
      </c>
      <c r="F23" s="483" t="str">
        <f>[1]API!B1857</f>
        <v>FRANCO GAMA JAIME DANIEL</v>
      </c>
      <c r="G23" s="483"/>
      <c r="H23" s="254">
        <v>45748</v>
      </c>
      <c r="I23" s="253"/>
      <c r="J23" s="115" t="s">
        <v>45</v>
      </c>
      <c r="K23" s="115"/>
      <c r="L23" s="115">
        <v>2</v>
      </c>
      <c r="M23" s="117">
        <v>3</v>
      </c>
    </row>
    <row r="24" spans="1:13" ht="48">
      <c r="A24" s="115">
        <v>232</v>
      </c>
      <c r="B24" s="251" t="s">
        <v>1056</v>
      </c>
      <c r="C24" s="115" t="s">
        <v>1057</v>
      </c>
      <c r="D24" s="252">
        <v>1</v>
      </c>
      <c r="E24" s="115" t="s">
        <v>134</v>
      </c>
      <c r="F24" s="483" t="str">
        <f>[1]API!B1858</f>
        <v>ESCOBAR VALDEZ PAOLA DENISSE</v>
      </c>
      <c r="G24" s="483"/>
      <c r="H24" s="254">
        <v>45748</v>
      </c>
      <c r="I24" s="253"/>
      <c r="J24" s="115" t="s">
        <v>45</v>
      </c>
      <c r="K24" s="115"/>
      <c r="L24" s="115">
        <v>2</v>
      </c>
      <c r="M24" s="117">
        <v>3</v>
      </c>
    </row>
    <row r="25" spans="1:13" ht="48">
      <c r="A25" s="115">
        <v>233</v>
      </c>
      <c r="B25" s="251" t="s">
        <v>1058</v>
      </c>
      <c r="C25" s="115" t="s">
        <v>1059</v>
      </c>
      <c r="D25" s="252">
        <v>1</v>
      </c>
      <c r="E25" s="115" t="s">
        <v>134</v>
      </c>
      <c r="F25" s="483" t="str">
        <f>[1]API!B1859</f>
        <v>DIAZ GONZALEZ KARINA LIZETH</v>
      </c>
      <c r="G25" s="483"/>
      <c r="H25" s="254">
        <v>45748</v>
      </c>
      <c r="I25" s="253"/>
      <c r="J25" s="115" t="s">
        <v>45</v>
      </c>
      <c r="K25" s="115"/>
      <c r="L25" s="115">
        <v>2</v>
      </c>
      <c r="M25" s="117">
        <v>3</v>
      </c>
    </row>
    <row r="26" spans="1:13" ht="48">
      <c r="A26" s="115">
        <v>234</v>
      </c>
      <c r="B26" s="251" t="s">
        <v>1060</v>
      </c>
      <c r="C26" s="115" t="s">
        <v>1061</v>
      </c>
      <c r="D26" s="252">
        <v>1</v>
      </c>
      <c r="E26" s="115" t="s">
        <v>134</v>
      </c>
      <c r="F26" s="483" t="str">
        <f>[1]API!B1860</f>
        <v>GONZALEZ AGUILERA MARTA LETICIA</v>
      </c>
      <c r="G26" s="483"/>
      <c r="H26" s="254">
        <v>45748</v>
      </c>
      <c r="I26" s="253"/>
      <c r="J26" s="115" t="s">
        <v>45</v>
      </c>
      <c r="K26" s="115"/>
      <c r="L26" s="115">
        <v>2</v>
      </c>
      <c r="M26" s="117">
        <v>3</v>
      </c>
    </row>
    <row r="27" spans="1:13" ht="48">
      <c r="A27" s="115">
        <v>235</v>
      </c>
      <c r="B27" s="251" t="s">
        <v>1065</v>
      </c>
      <c r="C27" s="115" t="s">
        <v>1066</v>
      </c>
      <c r="D27" s="252">
        <v>1</v>
      </c>
      <c r="E27" s="115" t="s">
        <v>134</v>
      </c>
      <c r="F27" s="483" t="str">
        <f>[1]API!B1861</f>
        <v>VELEZ MORA WENDY JAZMIN</v>
      </c>
      <c r="G27" s="483"/>
      <c r="H27" s="254">
        <v>45749</v>
      </c>
      <c r="I27" s="253"/>
      <c r="J27" s="115" t="s">
        <v>45</v>
      </c>
      <c r="K27" s="115"/>
      <c r="L27" s="115">
        <v>2</v>
      </c>
      <c r="M27" s="117">
        <v>3</v>
      </c>
    </row>
    <row r="28" spans="1:13" ht="48">
      <c r="A28" s="115">
        <v>236</v>
      </c>
      <c r="B28" s="251" t="s">
        <v>1067</v>
      </c>
      <c r="C28" s="115" t="s">
        <v>1068</v>
      </c>
      <c r="D28" s="252">
        <v>1</v>
      </c>
      <c r="E28" s="115" t="s">
        <v>134</v>
      </c>
      <c r="F28" s="483" t="str">
        <f>[1]API!B1862</f>
        <v>SANTIAGO OROZCO MARIA DE JESUS</v>
      </c>
      <c r="G28" s="483"/>
      <c r="H28" s="254">
        <v>45749</v>
      </c>
      <c r="I28" s="253"/>
      <c r="J28" s="115" t="s">
        <v>45</v>
      </c>
      <c r="K28" s="115"/>
      <c r="L28" s="115">
        <v>2</v>
      </c>
      <c r="M28" s="117">
        <v>3</v>
      </c>
    </row>
    <row r="29" spans="1:13" ht="48">
      <c r="A29" s="115">
        <v>237</v>
      </c>
      <c r="B29" s="251" t="s">
        <v>1070</v>
      </c>
      <c r="C29" s="115" t="s">
        <v>1071</v>
      </c>
      <c r="D29" s="252">
        <v>1</v>
      </c>
      <c r="E29" s="115" t="s">
        <v>134</v>
      </c>
      <c r="F29" s="483" t="str">
        <f>[1]API!B1863</f>
        <v>GOMEZ DIAZ JENNIFER LIVIER</v>
      </c>
      <c r="G29" s="483"/>
      <c r="H29" s="254">
        <v>45749</v>
      </c>
      <c r="I29" s="253"/>
      <c r="J29" s="115" t="s">
        <v>45</v>
      </c>
      <c r="K29" s="115"/>
      <c r="L29" s="115">
        <v>2</v>
      </c>
      <c r="M29" s="117">
        <v>3</v>
      </c>
    </row>
    <row r="30" spans="1:13" ht="48">
      <c r="A30" s="115">
        <v>238</v>
      </c>
      <c r="B30" s="251" t="s">
        <v>1072</v>
      </c>
      <c r="C30" s="115" t="s">
        <v>1073</v>
      </c>
      <c r="D30" s="252">
        <v>1</v>
      </c>
      <c r="E30" s="115" t="s">
        <v>134</v>
      </c>
      <c r="F30" s="483" t="str">
        <f>[1]API!B1864</f>
        <v>VALDEZ AGUILAR MICHEL ESMERALDA</v>
      </c>
      <c r="G30" s="483"/>
      <c r="H30" s="254">
        <v>45750</v>
      </c>
      <c r="I30" s="253"/>
      <c r="J30" s="115" t="s">
        <v>45</v>
      </c>
      <c r="K30" s="115"/>
      <c r="L30" s="115">
        <v>2</v>
      </c>
      <c r="M30" s="117">
        <v>3</v>
      </c>
    </row>
    <row r="31" spans="1:13" ht="48">
      <c r="A31" s="115">
        <v>239</v>
      </c>
      <c r="B31" s="251" t="s">
        <v>1074</v>
      </c>
      <c r="C31" s="115" t="s">
        <v>1075</v>
      </c>
      <c r="D31" s="252">
        <v>1</v>
      </c>
      <c r="E31" s="115" t="s">
        <v>134</v>
      </c>
      <c r="F31" s="483" t="str">
        <f>[1]API!B1865</f>
        <v>ANAYA MENDOZA ALAN ENRIQUE</v>
      </c>
      <c r="G31" s="483"/>
      <c r="H31" s="254">
        <v>45750</v>
      </c>
      <c r="I31" s="253"/>
      <c r="J31" s="115" t="s">
        <v>45</v>
      </c>
      <c r="K31" s="115"/>
      <c r="L31" s="115">
        <v>2</v>
      </c>
      <c r="M31" s="117">
        <v>3</v>
      </c>
    </row>
    <row r="32" spans="1:13" ht="48">
      <c r="A32" s="115">
        <v>240</v>
      </c>
      <c r="B32" s="251" t="s">
        <v>1078</v>
      </c>
      <c r="C32" s="115" t="s">
        <v>1079</v>
      </c>
      <c r="D32" s="252">
        <v>1</v>
      </c>
      <c r="E32" s="115" t="s">
        <v>134</v>
      </c>
      <c r="F32" s="483" t="str">
        <f>[1]API!B1866</f>
        <v>FLORES DE LA CRUZ JOSE MATIAS</v>
      </c>
      <c r="G32" s="483"/>
      <c r="H32" s="254">
        <v>45750</v>
      </c>
      <c r="I32" s="253"/>
      <c r="J32" s="115" t="s">
        <v>45</v>
      </c>
      <c r="K32" s="115"/>
      <c r="L32" s="115">
        <v>2</v>
      </c>
      <c r="M32" s="117">
        <v>3</v>
      </c>
    </row>
    <row r="33" spans="1:13" ht="48">
      <c r="A33" s="115">
        <v>241</v>
      </c>
      <c r="B33" s="251" t="s">
        <v>1083</v>
      </c>
      <c r="C33" s="115" t="s">
        <v>1084</v>
      </c>
      <c r="D33" s="252">
        <v>1</v>
      </c>
      <c r="E33" s="115" t="s">
        <v>134</v>
      </c>
      <c r="F33" s="483" t="str">
        <f>[1]API!B1867</f>
        <v>GONZALEZ OSEGUEDA MA SOCORRO</v>
      </c>
      <c r="G33" s="483"/>
      <c r="H33" s="254">
        <v>45750</v>
      </c>
      <c r="I33" s="253"/>
      <c r="J33" s="115" t="s">
        <v>45</v>
      </c>
      <c r="K33" s="115"/>
      <c r="L33" s="115">
        <v>2</v>
      </c>
      <c r="M33" s="117">
        <v>3</v>
      </c>
    </row>
    <row r="34" spans="1:13" ht="48">
      <c r="A34" s="115">
        <v>242</v>
      </c>
      <c r="B34" s="251" t="s">
        <v>1087</v>
      </c>
      <c r="C34" s="115" t="s">
        <v>1088</v>
      </c>
      <c r="D34" s="252">
        <v>1</v>
      </c>
      <c r="E34" s="115" t="s">
        <v>134</v>
      </c>
      <c r="F34" s="483" t="str">
        <f>[1]API!B1868</f>
        <v>AYALA CONTRERAS BRITNEY BRIANA</v>
      </c>
      <c r="G34" s="483"/>
      <c r="H34" s="254">
        <v>45750</v>
      </c>
      <c r="I34" s="253"/>
      <c r="J34" s="115" t="s">
        <v>45</v>
      </c>
      <c r="K34" s="115"/>
      <c r="L34" s="115">
        <v>2</v>
      </c>
      <c r="M34" s="117">
        <v>3</v>
      </c>
    </row>
    <row r="35" spans="1:13" ht="48">
      <c r="A35" s="115">
        <v>243</v>
      </c>
      <c r="B35" s="251" t="s">
        <v>1092</v>
      </c>
      <c r="C35" s="115" t="s">
        <v>1093</v>
      </c>
      <c r="D35" s="252">
        <v>1</v>
      </c>
      <c r="E35" s="115" t="s">
        <v>134</v>
      </c>
      <c r="F35" s="483" t="str">
        <f>[1]API!B1869</f>
        <v>PEREZ MEJIA FANI NOELI</v>
      </c>
      <c r="G35" s="483"/>
      <c r="H35" s="254">
        <v>45750</v>
      </c>
      <c r="I35" s="253"/>
      <c r="J35" s="115" t="s">
        <v>45</v>
      </c>
      <c r="K35" s="115"/>
      <c r="L35" s="115">
        <v>2</v>
      </c>
      <c r="M35" s="117">
        <v>3</v>
      </c>
    </row>
    <row r="36" spans="1:13" ht="48">
      <c r="A36" s="115">
        <v>244</v>
      </c>
      <c r="B36" s="251" t="s">
        <v>1096</v>
      </c>
      <c r="C36" s="115" t="s">
        <v>1097</v>
      </c>
      <c r="D36" s="252">
        <v>1</v>
      </c>
      <c r="E36" s="115" t="s">
        <v>134</v>
      </c>
      <c r="F36" s="483" t="str">
        <f>[1]API!B1870</f>
        <v>LAZARO CERRITEÑO WENDI JAZMIN</v>
      </c>
      <c r="G36" s="483"/>
      <c r="H36" s="254">
        <v>45750</v>
      </c>
      <c r="I36" s="253"/>
      <c r="J36" s="115" t="s">
        <v>45</v>
      </c>
      <c r="K36" s="115"/>
      <c r="L36" s="115">
        <v>2</v>
      </c>
      <c r="M36" s="117">
        <v>3</v>
      </c>
    </row>
    <row r="37" spans="1:13" ht="48">
      <c r="A37" s="115">
        <v>245</v>
      </c>
      <c r="B37" s="251" t="s">
        <v>1099</v>
      </c>
      <c r="C37" s="115" t="s">
        <v>1100</v>
      </c>
      <c r="D37" s="252">
        <v>1</v>
      </c>
      <c r="E37" s="115" t="s">
        <v>134</v>
      </c>
      <c r="F37" s="483" t="str">
        <f>[1]API!B1871</f>
        <v>LUCAS ROJAS ROGELIO</v>
      </c>
      <c r="G37" s="483"/>
      <c r="H37" s="254">
        <v>45750</v>
      </c>
      <c r="I37" s="253"/>
      <c r="J37" s="115" t="s">
        <v>45</v>
      </c>
      <c r="K37" s="115"/>
      <c r="L37" s="115">
        <v>2</v>
      </c>
      <c r="M37" s="117">
        <v>3</v>
      </c>
    </row>
    <row r="38" spans="1:13" ht="48">
      <c r="A38" s="115">
        <v>246</v>
      </c>
      <c r="B38" s="251" t="s">
        <v>1102</v>
      </c>
      <c r="C38" s="115" t="s">
        <v>1103</v>
      </c>
      <c r="D38" s="252">
        <v>1</v>
      </c>
      <c r="E38" s="115" t="s">
        <v>134</v>
      </c>
      <c r="F38" s="483" t="str">
        <f>[1]API!B1872</f>
        <v>MARQUEZ CISNEROS SABINA</v>
      </c>
      <c r="G38" s="483"/>
      <c r="H38" s="254">
        <v>45751</v>
      </c>
      <c r="I38" s="253"/>
      <c r="J38" s="115" t="s">
        <v>45</v>
      </c>
      <c r="K38" s="115"/>
      <c r="L38" s="115">
        <v>2</v>
      </c>
      <c r="M38" s="117">
        <v>3</v>
      </c>
    </row>
    <row r="39" spans="1:13" ht="48">
      <c r="A39" s="115">
        <v>247</v>
      </c>
      <c r="B39" s="251" t="s">
        <v>1104</v>
      </c>
      <c r="C39" s="115" t="s">
        <v>1105</v>
      </c>
      <c r="D39" s="252">
        <v>1</v>
      </c>
      <c r="E39" s="115" t="s">
        <v>134</v>
      </c>
      <c r="F39" s="483" t="str">
        <f>[1]API!B1873</f>
        <v>LORENZO CHOPIN BRISA CAMILA</v>
      </c>
      <c r="G39" s="483"/>
      <c r="H39" s="254">
        <v>45751</v>
      </c>
      <c r="I39" s="253"/>
      <c r="J39" s="115" t="s">
        <v>45</v>
      </c>
      <c r="K39" s="115"/>
      <c r="L39" s="115">
        <v>2</v>
      </c>
      <c r="M39" s="117">
        <v>3</v>
      </c>
    </row>
    <row r="40" spans="1:13" ht="48">
      <c r="A40" s="115">
        <v>248</v>
      </c>
      <c r="B40" s="251" t="s">
        <v>1108</v>
      </c>
      <c r="C40" s="115" t="s">
        <v>1109</v>
      </c>
      <c r="D40" s="252">
        <v>1</v>
      </c>
      <c r="E40" s="115" t="s">
        <v>134</v>
      </c>
      <c r="F40" s="483" t="str">
        <f>[1]API!B1874</f>
        <v>ANTONIO MONTES MONSERRAT</v>
      </c>
      <c r="G40" s="483"/>
      <c r="H40" s="254">
        <v>45754</v>
      </c>
      <c r="I40" s="253"/>
      <c r="J40" s="115" t="s">
        <v>45</v>
      </c>
      <c r="K40" s="115"/>
      <c r="L40" s="115">
        <v>2</v>
      </c>
      <c r="M40" s="117">
        <v>3</v>
      </c>
    </row>
    <row r="41" spans="1:13" ht="48">
      <c r="A41" s="115">
        <v>249</v>
      </c>
      <c r="B41" s="251" t="s">
        <v>1110</v>
      </c>
      <c r="C41" s="115" t="s">
        <v>1111</v>
      </c>
      <c r="D41" s="252">
        <v>1</v>
      </c>
      <c r="E41" s="115" t="s">
        <v>134</v>
      </c>
      <c r="F41" s="483" t="str">
        <f>[1]API!B1875</f>
        <v>HUESCA ESPEJO SEBASTIAN</v>
      </c>
      <c r="G41" s="483"/>
      <c r="H41" s="254">
        <v>45754</v>
      </c>
      <c r="I41" s="253"/>
      <c r="J41" s="115" t="s">
        <v>45</v>
      </c>
      <c r="K41" s="115"/>
      <c r="L41" s="115">
        <v>2</v>
      </c>
      <c r="M41" s="117">
        <v>3</v>
      </c>
    </row>
    <row r="42" spans="1:13" ht="48">
      <c r="A42" s="115">
        <v>250</v>
      </c>
      <c r="B42" s="251" t="s">
        <v>1112</v>
      </c>
      <c r="C42" s="115" t="s">
        <v>1113</v>
      </c>
      <c r="D42" s="252">
        <v>1</v>
      </c>
      <c r="E42" s="115" t="s">
        <v>134</v>
      </c>
      <c r="F42" s="483" t="str">
        <f>[1]API!B1876</f>
        <v>MENDOZA DELGADILLO MIA YOSELIN</v>
      </c>
      <c r="G42" s="483"/>
      <c r="H42" s="254">
        <v>45754</v>
      </c>
      <c r="I42" s="253"/>
      <c r="J42" s="115" t="s">
        <v>45</v>
      </c>
      <c r="K42" s="115"/>
      <c r="L42" s="115">
        <v>2</v>
      </c>
      <c r="M42" s="117">
        <v>3</v>
      </c>
    </row>
    <row r="43" spans="1:13" ht="48">
      <c r="A43" s="115">
        <v>251</v>
      </c>
      <c r="B43" s="251" t="s">
        <v>1114</v>
      </c>
      <c r="C43" s="115" t="s">
        <v>1115</v>
      </c>
      <c r="D43" s="252">
        <v>1</v>
      </c>
      <c r="E43" s="115" t="s">
        <v>134</v>
      </c>
      <c r="F43" s="483" t="str">
        <f>[1]API!B1877</f>
        <v>MANCILLAS PEÑA OSMAN GIOVANNY</v>
      </c>
      <c r="G43" s="483"/>
      <c r="H43" s="254">
        <v>45754</v>
      </c>
      <c r="I43" s="253"/>
      <c r="J43" s="115" t="s">
        <v>45</v>
      </c>
      <c r="K43" s="115"/>
      <c r="L43" s="115">
        <v>2</v>
      </c>
      <c r="M43" s="117">
        <v>3</v>
      </c>
    </row>
    <row r="44" spans="1:13" ht="48">
      <c r="A44" s="115">
        <v>252</v>
      </c>
      <c r="B44" s="251" t="s">
        <v>1116</v>
      </c>
      <c r="C44" s="115" t="s">
        <v>1117</v>
      </c>
      <c r="D44" s="252">
        <v>1</v>
      </c>
      <c r="E44" s="115" t="s">
        <v>134</v>
      </c>
      <c r="F44" s="483" t="str">
        <f>[1]API!B1878</f>
        <v>CASTILLO AÑORVE CAMILA ZOE</v>
      </c>
      <c r="G44" s="483"/>
      <c r="H44" s="254">
        <v>45754</v>
      </c>
      <c r="I44" s="253"/>
      <c r="J44" s="115" t="s">
        <v>45</v>
      </c>
      <c r="K44" s="115"/>
      <c r="L44" s="115">
        <v>2</v>
      </c>
      <c r="M44" s="117">
        <v>3</v>
      </c>
    </row>
    <row r="45" spans="1:13" ht="48">
      <c r="A45" s="115">
        <v>253</v>
      </c>
      <c r="B45" s="251" t="s">
        <v>1119</v>
      </c>
      <c r="C45" s="115" t="s">
        <v>1120</v>
      </c>
      <c r="D45" s="252">
        <v>1</v>
      </c>
      <c r="E45" s="115" t="s">
        <v>134</v>
      </c>
      <c r="F45" s="483" t="str">
        <f>[1]API!B1879</f>
        <v>ORTIZ MEZA HEIMI NAHOMI</v>
      </c>
      <c r="G45" s="483"/>
      <c r="H45" s="254">
        <v>45754</v>
      </c>
      <c r="I45" s="253"/>
      <c r="J45" s="115" t="s">
        <v>45</v>
      </c>
      <c r="K45" s="115"/>
      <c r="L45" s="115">
        <v>2</v>
      </c>
      <c r="M45" s="117">
        <v>3</v>
      </c>
    </row>
    <row r="46" spans="1:13" ht="48">
      <c r="A46" s="115">
        <v>254</v>
      </c>
      <c r="B46" s="251" t="s">
        <v>1121</v>
      </c>
      <c r="C46" s="115" t="s">
        <v>1122</v>
      </c>
      <c r="D46" s="252">
        <v>1</v>
      </c>
      <c r="E46" s="115" t="s">
        <v>134</v>
      </c>
      <c r="F46" s="483" t="str">
        <f>[1]API!B1880</f>
        <v>ORTIZ MEZA KARELY NOEMI</v>
      </c>
      <c r="G46" s="483"/>
      <c r="H46" s="254">
        <v>45754</v>
      </c>
      <c r="I46" s="253"/>
      <c r="J46" s="115" t="s">
        <v>45</v>
      </c>
      <c r="K46" s="115"/>
      <c r="L46" s="115">
        <v>2</v>
      </c>
      <c r="M46" s="117">
        <v>3</v>
      </c>
    </row>
    <row r="47" spans="1:13" ht="48">
      <c r="A47" s="115">
        <v>255</v>
      </c>
      <c r="B47" s="251" t="s">
        <v>1124</v>
      </c>
      <c r="C47" s="115" t="s">
        <v>1125</v>
      </c>
      <c r="D47" s="252">
        <v>1</v>
      </c>
      <c r="E47" s="115" t="s">
        <v>134</v>
      </c>
      <c r="F47" s="483" t="str">
        <f>[1]API!B1881</f>
        <v>SANCHEZ RODRIGUEZ JOSELIN</v>
      </c>
      <c r="G47" s="483"/>
      <c r="H47" s="254">
        <v>45754</v>
      </c>
      <c r="I47" s="253"/>
      <c r="J47" s="115" t="s">
        <v>45</v>
      </c>
      <c r="K47" s="115"/>
      <c r="L47" s="115">
        <v>2</v>
      </c>
      <c r="M47" s="117">
        <v>3</v>
      </c>
    </row>
    <row r="48" spans="1:13" ht="48">
      <c r="A48" s="115">
        <v>256</v>
      </c>
      <c r="B48" s="251" t="s">
        <v>1127</v>
      </c>
      <c r="C48" s="115" t="s">
        <v>1128</v>
      </c>
      <c r="D48" s="252">
        <v>1</v>
      </c>
      <c r="E48" s="115" t="s">
        <v>134</v>
      </c>
      <c r="F48" s="483" t="str">
        <f>[1]API!B1882</f>
        <v>VELAZQUEZ PEREZ SANDRA</v>
      </c>
      <c r="G48" s="483"/>
      <c r="H48" s="254">
        <v>45754</v>
      </c>
      <c r="I48" s="253"/>
      <c r="J48" s="115" t="s">
        <v>45</v>
      </c>
      <c r="K48" s="115"/>
      <c r="L48" s="115">
        <v>2</v>
      </c>
      <c r="M48" s="117">
        <v>3</v>
      </c>
    </row>
    <row r="49" spans="1:13" ht="48">
      <c r="A49" s="115">
        <v>257</v>
      </c>
      <c r="B49" s="251" t="s">
        <v>1127</v>
      </c>
      <c r="C49" s="115" t="s">
        <v>1132</v>
      </c>
      <c r="D49" s="252">
        <v>1</v>
      </c>
      <c r="E49" s="115" t="s">
        <v>134</v>
      </c>
      <c r="F49" s="483" t="str">
        <f>[1]API!B1883</f>
        <v>AGUILAR ROCHA LETICIA</v>
      </c>
      <c r="G49" s="483"/>
      <c r="H49" s="254">
        <v>45754</v>
      </c>
      <c r="I49" s="253"/>
      <c r="J49" s="115" t="s">
        <v>45</v>
      </c>
      <c r="K49" s="115"/>
      <c r="L49" s="115">
        <v>2</v>
      </c>
      <c r="M49" s="117">
        <v>3</v>
      </c>
    </row>
    <row r="50" spans="1:13" ht="48">
      <c r="A50" s="115">
        <v>258</v>
      </c>
      <c r="B50" s="251" t="s">
        <v>1133</v>
      </c>
      <c r="C50" s="115" t="s">
        <v>1134</v>
      </c>
      <c r="D50" s="252">
        <v>1</v>
      </c>
      <c r="E50" s="115" t="s">
        <v>134</v>
      </c>
      <c r="F50" s="483" t="str">
        <f>[1]API!B1884</f>
        <v>AGUILAR ROCHA DIOSELIN RENATA</v>
      </c>
      <c r="G50" s="483"/>
      <c r="H50" s="254">
        <v>45754</v>
      </c>
      <c r="I50" s="253"/>
      <c r="J50" s="115" t="s">
        <v>45</v>
      </c>
      <c r="K50" s="115"/>
      <c r="L50" s="115">
        <v>2</v>
      </c>
      <c r="M50" s="117">
        <v>3</v>
      </c>
    </row>
    <row r="51" spans="1:13" ht="48">
      <c r="A51" s="115">
        <v>259</v>
      </c>
      <c r="B51" s="251" t="s">
        <v>1135</v>
      </c>
      <c r="C51" s="115" t="s">
        <v>1136</v>
      </c>
      <c r="D51" s="252">
        <v>1</v>
      </c>
      <c r="E51" s="115" t="s">
        <v>134</v>
      </c>
      <c r="F51" s="483" t="str">
        <f>[1]API!B1885</f>
        <v>PABLO LOPEZ CHRISTOPHER ALEXANDER</v>
      </c>
      <c r="G51" s="483"/>
      <c r="H51" s="254">
        <v>45754</v>
      </c>
      <c r="I51" s="253"/>
      <c r="J51" s="115" t="s">
        <v>45</v>
      </c>
      <c r="K51" s="115"/>
      <c r="L51" s="115">
        <v>2</v>
      </c>
      <c r="M51" s="117">
        <v>3</v>
      </c>
    </row>
    <row r="52" spans="1:13" ht="48">
      <c r="A52" s="115">
        <v>260</v>
      </c>
      <c r="B52" s="251" t="s">
        <v>1137</v>
      </c>
      <c r="C52" s="115" t="s">
        <v>1136</v>
      </c>
      <c r="D52" s="252">
        <v>1</v>
      </c>
      <c r="E52" s="115" t="s">
        <v>134</v>
      </c>
      <c r="F52" s="483" t="str">
        <f>[1]API!B1886</f>
        <v>BARBOZA SOTO JOSE ALEJANDRO</v>
      </c>
      <c r="G52" s="483"/>
      <c r="H52" s="254">
        <v>45755</v>
      </c>
      <c r="I52" s="253"/>
      <c r="J52" s="115" t="s">
        <v>45</v>
      </c>
      <c r="K52" s="115"/>
      <c r="L52" s="115">
        <v>2</v>
      </c>
      <c r="M52" s="117">
        <v>3</v>
      </c>
    </row>
    <row r="53" spans="1:13" ht="48">
      <c r="A53" s="115">
        <v>261</v>
      </c>
      <c r="B53" s="251" t="s">
        <v>1139</v>
      </c>
      <c r="C53" s="115" t="s">
        <v>1140</v>
      </c>
      <c r="D53" s="252">
        <v>1</v>
      </c>
      <c r="E53" s="115" t="s">
        <v>134</v>
      </c>
      <c r="F53" s="483" t="str">
        <f>[1]API!B1887</f>
        <v>SAENZ PEREZ ENRIQUE JESUS</v>
      </c>
      <c r="G53" s="483"/>
      <c r="H53" s="254">
        <v>45755</v>
      </c>
      <c r="I53" s="253"/>
      <c r="J53" s="115" t="s">
        <v>45</v>
      </c>
      <c r="K53" s="115"/>
      <c r="L53" s="115">
        <v>2</v>
      </c>
      <c r="M53" s="117">
        <v>3</v>
      </c>
    </row>
    <row r="54" spans="1:13" ht="48">
      <c r="A54" s="115">
        <v>262</v>
      </c>
      <c r="B54" s="251" t="s">
        <v>1141</v>
      </c>
      <c r="C54" s="115" t="s">
        <v>1142</v>
      </c>
      <c r="D54" s="252">
        <v>1</v>
      </c>
      <c r="E54" s="115" t="s">
        <v>134</v>
      </c>
      <c r="F54" s="483" t="str">
        <f>[1]API!B1888</f>
        <v>GARCIA DIAZ FERNANDO</v>
      </c>
      <c r="G54" s="483"/>
      <c r="H54" s="254">
        <v>45755</v>
      </c>
      <c r="I54" s="253"/>
      <c r="J54" s="115" t="s">
        <v>45</v>
      </c>
      <c r="K54" s="115"/>
      <c r="L54" s="115">
        <v>2</v>
      </c>
      <c r="M54" s="117">
        <v>3</v>
      </c>
    </row>
    <row r="55" spans="1:13" ht="48">
      <c r="A55" s="115">
        <v>263</v>
      </c>
      <c r="B55" s="251" t="s">
        <v>1143</v>
      </c>
      <c r="C55" s="115" t="s">
        <v>1144</v>
      </c>
      <c r="D55" s="252">
        <v>1</v>
      </c>
      <c r="E55" s="115" t="s">
        <v>134</v>
      </c>
      <c r="F55" s="483" t="str">
        <f>[1]API!B1889</f>
        <v>ARIAS AGUILAR AXEL DEREMIK</v>
      </c>
      <c r="G55" s="483"/>
      <c r="H55" s="254">
        <v>45755</v>
      </c>
      <c r="I55" s="253"/>
      <c r="J55" s="115" t="s">
        <v>45</v>
      </c>
      <c r="K55" s="115"/>
      <c r="L55" s="115">
        <v>2</v>
      </c>
      <c r="M55" s="117">
        <v>3</v>
      </c>
    </row>
    <row r="56" spans="1:13" ht="48">
      <c r="A56" s="115">
        <v>264</v>
      </c>
      <c r="B56" s="251" t="s">
        <v>1146</v>
      </c>
      <c r="C56" s="115" t="s">
        <v>1147</v>
      </c>
      <c r="D56" s="252">
        <v>1</v>
      </c>
      <c r="E56" s="115" t="s">
        <v>134</v>
      </c>
      <c r="F56" s="483" t="str">
        <f>[1]API!B1890</f>
        <v>SANCHEZ RODRIGUEZ LUNA YANETH</v>
      </c>
      <c r="G56" s="483"/>
      <c r="H56" s="254">
        <v>45755</v>
      </c>
      <c r="I56" s="253"/>
      <c r="J56" s="115" t="s">
        <v>45</v>
      </c>
      <c r="K56" s="115"/>
      <c r="L56" s="115">
        <v>2</v>
      </c>
      <c r="M56" s="117">
        <v>3</v>
      </c>
    </row>
    <row r="57" spans="1:13" ht="48">
      <c r="A57" s="115">
        <v>265</v>
      </c>
      <c r="B57" s="251" t="s">
        <v>1148</v>
      </c>
      <c r="C57" s="115" t="s">
        <v>1149</v>
      </c>
      <c r="D57" s="252">
        <v>1</v>
      </c>
      <c r="E57" s="115" t="s">
        <v>134</v>
      </c>
      <c r="F57" s="483" t="str">
        <f>[1]API!B1891</f>
        <v>PONCE BASURTO LEONARDO DAVID</v>
      </c>
      <c r="G57" s="483"/>
      <c r="H57" s="254">
        <v>45755</v>
      </c>
      <c r="I57" s="253"/>
      <c r="J57" s="115" t="s">
        <v>45</v>
      </c>
      <c r="K57" s="115"/>
      <c r="L57" s="115">
        <v>2</v>
      </c>
      <c r="M57" s="117">
        <v>3</v>
      </c>
    </row>
    <row r="58" spans="1:13" ht="48">
      <c r="A58" s="115">
        <v>266</v>
      </c>
      <c r="B58" s="251" t="s">
        <v>1150</v>
      </c>
      <c r="C58" s="115" t="s">
        <v>1151</v>
      </c>
      <c r="D58" s="252">
        <v>1</v>
      </c>
      <c r="E58" s="115" t="s">
        <v>134</v>
      </c>
      <c r="F58" s="483" t="str">
        <f>[1]API!B1892</f>
        <v>OROZCO PEÑA ULISES</v>
      </c>
      <c r="G58" s="483"/>
      <c r="H58" s="254">
        <v>45755</v>
      </c>
      <c r="I58" s="253"/>
      <c r="J58" s="115" t="s">
        <v>45</v>
      </c>
      <c r="K58" s="115"/>
      <c r="L58" s="115">
        <v>2</v>
      </c>
      <c r="M58" s="117">
        <v>3</v>
      </c>
    </row>
    <row r="59" spans="1:13" ht="48">
      <c r="A59" s="115">
        <v>267</v>
      </c>
      <c r="B59" s="251" t="s">
        <v>1146</v>
      </c>
      <c r="C59" s="115" t="s">
        <v>1153</v>
      </c>
      <c r="D59" s="252">
        <v>1</v>
      </c>
      <c r="E59" s="115" t="s">
        <v>134</v>
      </c>
      <c r="F59" s="483" t="str">
        <f>[1]API!B1893</f>
        <v>BLANCARTE PIÑA MARIA CRISTINA</v>
      </c>
      <c r="G59" s="483"/>
      <c r="H59" s="254">
        <v>45755</v>
      </c>
      <c r="I59" s="253"/>
      <c r="J59" s="115" t="s">
        <v>45</v>
      </c>
      <c r="K59" s="115"/>
      <c r="L59" s="115">
        <v>2</v>
      </c>
      <c r="M59" s="117">
        <v>3</v>
      </c>
    </row>
    <row r="60" spans="1:13" ht="48">
      <c r="A60" s="115">
        <v>268</v>
      </c>
      <c r="B60" s="251" t="s">
        <v>1154</v>
      </c>
      <c r="C60" s="115" t="s">
        <v>1155</v>
      </c>
      <c r="D60" s="252">
        <v>1</v>
      </c>
      <c r="E60" s="115" t="s">
        <v>134</v>
      </c>
      <c r="F60" s="483" t="str">
        <f>[1]API!B1894</f>
        <v>DIAZ GARCIA ENRIQUE</v>
      </c>
      <c r="G60" s="483"/>
      <c r="H60" s="254">
        <v>45755</v>
      </c>
      <c r="I60" s="253"/>
      <c r="J60" s="115" t="s">
        <v>45</v>
      </c>
      <c r="K60" s="115"/>
      <c r="L60" s="115">
        <v>2</v>
      </c>
      <c r="M60" s="117">
        <v>3</v>
      </c>
    </row>
    <row r="61" spans="1:13" ht="48">
      <c r="A61" s="115">
        <v>269</v>
      </c>
      <c r="B61" s="251" t="s">
        <v>1157</v>
      </c>
      <c r="C61" s="115" t="s">
        <v>1158</v>
      </c>
      <c r="D61" s="252">
        <v>1</v>
      </c>
      <c r="E61" s="115" t="s">
        <v>134</v>
      </c>
      <c r="F61" s="483" t="str">
        <f>[1]API!B1895</f>
        <v>GUTIERREZ MEZA GLORIA PATRICIA</v>
      </c>
      <c r="G61" s="483"/>
      <c r="H61" s="254">
        <v>45755</v>
      </c>
      <c r="I61" s="253"/>
      <c r="J61" s="115" t="s">
        <v>45</v>
      </c>
      <c r="K61" s="115"/>
      <c r="L61" s="115">
        <v>2</v>
      </c>
      <c r="M61" s="117">
        <v>3</v>
      </c>
    </row>
    <row r="62" spans="1:13" ht="48">
      <c r="A62" s="115">
        <v>270</v>
      </c>
      <c r="B62" s="251" t="s">
        <v>1161</v>
      </c>
      <c r="C62" s="115" t="s">
        <v>1162</v>
      </c>
      <c r="D62" s="252">
        <v>1</v>
      </c>
      <c r="E62" s="115" t="s">
        <v>134</v>
      </c>
      <c r="F62" s="483" t="str">
        <f>[1]API!B1896</f>
        <v>ALVARADO BETANCOURT SAUL</v>
      </c>
      <c r="G62" s="483"/>
      <c r="H62" s="254">
        <v>45756</v>
      </c>
      <c r="I62" s="253"/>
      <c r="J62" s="115" t="s">
        <v>45</v>
      </c>
      <c r="K62" s="115"/>
      <c r="L62" s="115">
        <v>2</v>
      </c>
      <c r="M62" s="117">
        <v>3</v>
      </c>
    </row>
    <row r="63" spans="1:13" ht="48">
      <c r="A63" s="115">
        <v>271</v>
      </c>
      <c r="B63" s="251" t="s">
        <v>1163</v>
      </c>
      <c r="C63" s="115" t="s">
        <v>1164</v>
      </c>
      <c r="D63" s="252">
        <v>1</v>
      </c>
      <c r="E63" s="115" t="s">
        <v>134</v>
      </c>
      <c r="F63" s="483" t="str">
        <f>[1]API!B1897</f>
        <v>ROBLES HIDALGO NOEMI</v>
      </c>
      <c r="G63" s="483"/>
      <c r="H63" s="254">
        <v>45756</v>
      </c>
      <c r="I63" s="253"/>
      <c r="J63" s="115" t="s">
        <v>45</v>
      </c>
      <c r="K63" s="115"/>
      <c r="L63" s="115">
        <v>2</v>
      </c>
      <c r="M63" s="117">
        <v>3</v>
      </c>
    </row>
    <row r="64" spans="1:13" ht="48">
      <c r="A64" s="115">
        <v>272</v>
      </c>
      <c r="B64" s="251" t="s">
        <v>1166</v>
      </c>
      <c r="C64" s="115" t="s">
        <v>1167</v>
      </c>
      <c r="D64" s="252">
        <v>1</v>
      </c>
      <c r="E64" s="115" t="s">
        <v>134</v>
      </c>
      <c r="F64" s="483" t="str">
        <f>[1]API!B1898</f>
        <v>BENITO CRUZ JOSE VALENTIN</v>
      </c>
      <c r="G64" s="483"/>
      <c r="H64" s="254">
        <v>45756</v>
      </c>
      <c r="I64" s="253"/>
      <c r="J64" s="115" t="s">
        <v>45</v>
      </c>
      <c r="K64" s="115"/>
      <c r="L64" s="115">
        <v>2</v>
      </c>
      <c r="M64" s="117">
        <v>3</v>
      </c>
    </row>
    <row r="65" spans="1:13" ht="48">
      <c r="A65" s="115">
        <v>273</v>
      </c>
      <c r="B65" s="251" t="s">
        <v>1168</v>
      </c>
      <c r="C65" s="115" t="s">
        <v>1169</v>
      </c>
      <c r="D65" s="252">
        <v>1</v>
      </c>
      <c r="E65" s="115" t="s">
        <v>134</v>
      </c>
      <c r="F65" s="483" t="str">
        <f>[1]API!B1899</f>
        <v>COLADO CLAUDIO EDGAR MANUEL</v>
      </c>
      <c r="G65" s="483"/>
      <c r="H65" s="254">
        <v>45756</v>
      </c>
      <c r="I65" s="253"/>
      <c r="J65" s="115" t="s">
        <v>45</v>
      </c>
      <c r="K65" s="115"/>
      <c r="L65" s="115">
        <v>2</v>
      </c>
      <c r="M65" s="117">
        <v>3</v>
      </c>
    </row>
    <row r="66" spans="1:13" ht="48">
      <c r="A66" s="115">
        <v>274</v>
      </c>
      <c r="B66" s="251" t="s">
        <v>1170</v>
      </c>
      <c r="C66" s="115" t="s">
        <v>1171</v>
      </c>
      <c r="D66" s="252">
        <v>1</v>
      </c>
      <c r="E66" s="115" t="s">
        <v>134</v>
      </c>
      <c r="F66" s="483" t="str">
        <f>[1]API!B1900</f>
        <v>MONTEJO PEREZ CLAUDIO</v>
      </c>
      <c r="G66" s="483"/>
      <c r="H66" s="254">
        <v>45756</v>
      </c>
      <c r="I66" s="253"/>
      <c r="J66" s="115" t="s">
        <v>45</v>
      </c>
      <c r="K66" s="115"/>
      <c r="L66" s="115">
        <v>2</v>
      </c>
      <c r="M66" s="117">
        <v>3</v>
      </c>
    </row>
    <row r="67" spans="1:13" ht="48">
      <c r="A67" s="115">
        <v>275</v>
      </c>
      <c r="B67" s="251" t="s">
        <v>1172</v>
      </c>
      <c r="C67" s="115" t="s">
        <v>1173</v>
      </c>
      <c r="D67" s="252">
        <v>1</v>
      </c>
      <c r="E67" s="115" t="s">
        <v>134</v>
      </c>
      <c r="F67" s="483" t="str">
        <f>[1]API!B1901</f>
        <v>RAMIREZ MARTINEZ REBECA DECIREL</v>
      </c>
      <c r="G67" s="483"/>
      <c r="H67" s="254">
        <v>45756</v>
      </c>
      <c r="I67" s="253"/>
      <c r="J67" s="115" t="s">
        <v>45</v>
      </c>
      <c r="K67" s="115"/>
      <c r="L67" s="115">
        <v>2</v>
      </c>
      <c r="M67" s="117">
        <v>3</v>
      </c>
    </row>
    <row r="68" spans="1:13" ht="48">
      <c r="A68" s="115">
        <v>276</v>
      </c>
      <c r="B68" s="251" t="s">
        <v>1174</v>
      </c>
      <c r="C68" s="115" t="s">
        <v>1175</v>
      </c>
      <c r="D68" s="252">
        <v>1</v>
      </c>
      <c r="E68" s="115" t="s">
        <v>134</v>
      </c>
      <c r="F68" s="483" t="str">
        <f>[1]API!B1902</f>
        <v>LOPEZ GODINEZ CRUZ ADRIANA</v>
      </c>
      <c r="G68" s="483"/>
      <c r="H68" s="254">
        <v>45757</v>
      </c>
      <c r="I68" s="253"/>
      <c r="J68" s="115" t="s">
        <v>45</v>
      </c>
      <c r="K68" s="115"/>
      <c r="L68" s="115">
        <v>2</v>
      </c>
      <c r="M68" s="117">
        <v>3</v>
      </c>
    </row>
    <row r="69" spans="1:13" ht="48">
      <c r="A69" s="115">
        <v>277</v>
      </c>
      <c r="B69" s="251" t="s">
        <v>1177</v>
      </c>
      <c r="C69" s="115" t="s">
        <v>1178</v>
      </c>
      <c r="D69" s="252">
        <v>1</v>
      </c>
      <c r="E69" s="115" t="s">
        <v>134</v>
      </c>
      <c r="F69" s="483" t="str">
        <f>[1]API!B1903</f>
        <v>ACUÑA ZEPEDA ERIC ABRAHAM</v>
      </c>
      <c r="G69" s="483"/>
      <c r="H69" s="254">
        <v>45757</v>
      </c>
      <c r="I69" s="253"/>
      <c r="J69" s="115" t="s">
        <v>45</v>
      </c>
      <c r="K69" s="115"/>
      <c r="L69" s="115">
        <v>2</v>
      </c>
      <c r="M69" s="117">
        <v>3</v>
      </c>
    </row>
    <row r="70" spans="1:13" ht="48">
      <c r="A70" s="115">
        <v>278</v>
      </c>
      <c r="B70" s="251" t="s">
        <v>1180</v>
      </c>
      <c r="C70" s="115" t="s">
        <v>1181</v>
      </c>
      <c r="D70" s="252">
        <v>1</v>
      </c>
      <c r="E70" s="115" t="s">
        <v>134</v>
      </c>
      <c r="F70" s="483" t="str">
        <f>[1]API!B1904</f>
        <v>GONZALEZ ZETINO VICTOR DANIEL</v>
      </c>
      <c r="G70" s="483"/>
      <c r="H70" s="254">
        <v>45757</v>
      </c>
      <c r="I70" s="253"/>
      <c r="J70" s="115" t="s">
        <v>45</v>
      </c>
      <c r="K70" s="115"/>
      <c r="L70" s="115">
        <v>2</v>
      </c>
      <c r="M70" s="117">
        <v>3</v>
      </c>
    </row>
    <row r="71" spans="1:13" ht="48">
      <c r="A71" s="115">
        <v>279</v>
      </c>
      <c r="B71" s="251" t="s">
        <v>1182</v>
      </c>
      <c r="C71" s="115" t="s">
        <v>1183</v>
      </c>
      <c r="D71" s="252">
        <v>1</v>
      </c>
      <c r="E71" s="115" t="s">
        <v>134</v>
      </c>
      <c r="F71" s="483" t="str">
        <f>[1]API!B1905</f>
        <v>MARTINEZ TACUBA JACEK GABRIEL</v>
      </c>
      <c r="G71" s="483"/>
      <c r="H71" s="254">
        <v>45757</v>
      </c>
      <c r="I71" s="253"/>
      <c r="J71" s="115" t="s">
        <v>45</v>
      </c>
      <c r="K71" s="115"/>
      <c r="L71" s="115">
        <v>2</v>
      </c>
      <c r="M71" s="117">
        <v>3</v>
      </c>
    </row>
    <row r="72" spans="1:13" ht="48">
      <c r="A72" s="115">
        <v>280</v>
      </c>
      <c r="B72" s="251" t="s">
        <v>1184</v>
      </c>
      <c r="C72" s="115" t="s">
        <v>1185</v>
      </c>
      <c r="D72" s="252">
        <v>1</v>
      </c>
      <c r="E72" s="115" t="s">
        <v>134</v>
      </c>
      <c r="F72" s="483" t="str">
        <f>[1]API!B1906</f>
        <v>PALLARES CENDEJAS HELEN DANIELA</v>
      </c>
      <c r="G72" s="483"/>
      <c r="H72" s="254">
        <v>45757</v>
      </c>
      <c r="I72" s="253"/>
      <c r="J72" s="115" t="s">
        <v>45</v>
      </c>
      <c r="K72" s="115"/>
      <c r="L72" s="115">
        <v>2</v>
      </c>
      <c r="M72" s="117">
        <v>3</v>
      </c>
    </row>
    <row r="73" spans="1:13" ht="48">
      <c r="A73" s="115">
        <v>281</v>
      </c>
      <c r="B73" s="251" t="s">
        <v>1186</v>
      </c>
      <c r="C73" s="115" t="s">
        <v>1187</v>
      </c>
      <c r="D73" s="252">
        <v>1</v>
      </c>
      <c r="E73" s="115" t="s">
        <v>134</v>
      </c>
      <c r="F73" s="483" t="str">
        <f>[1]API!B1907</f>
        <v>PEREZ MARTINEZ EMILIANO</v>
      </c>
      <c r="G73" s="483"/>
      <c r="H73" s="254">
        <v>45757</v>
      </c>
      <c r="I73" s="253"/>
      <c r="J73" s="115" t="s">
        <v>45</v>
      </c>
      <c r="K73" s="115"/>
      <c r="L73" s="115">
        <v>2</v>
      </c>
      <c r="M73" s="117">
        <v>3</v>
      </c>
    </row>
    <row r="74" spans="1:13" ht="48">
      <c r="A74" s="115">
        <v>282</v>
      </c>
      <c r="B74" s="251" t="s">
        <v>1188</v>
      </c>
      <c r="C74" s="115" t="s">
        <v>1189</v>
      </c>
      <c r="D74" s="252">
        <v>1</v>
      </c>
      <c r="E74" s="115" t="s">
        <v>134</v>
      </c>
      <c r="F74" s="483" t="str">
        <f>[1]API!B1908</f>
        <v>SOTO ZAVALA MELANI ITZEL</v>
      </c>
      <c r="G74" s="483"/>
      <c r="H74" s="254">
        <v>45757</v>
      </c>
      <c r="I74" s="253"/>
      <c r="J74" s="115" t="s">
        <v>45</v>
      </c>
      <c r="K74" s="115"/>
      <c r="L74" s="115">
        <v>2</v>
      </c>
      <c r="M74" s="117">
        <v>3</v>
      </c>
    </row>
    <row r="75" spans="1:13" ht="48">
      <c r="A75" s="115">
        <v>283</v>
      </c>
      <c r="B75" s="251" t="s">
        <v>1191</v>
      </c>
      <c r="C75" s="115" t="s">
        <v>1192</v>
      </c>
      <c r="D75" s="252">
        <v>1</v>
      </c>
      <c r="E75" s="115" t="s">
        <v>134</v>
      </c>
      <c r="F75" s="483" t="str">
        <f>[1]API!B1909</f>
        <v>PEREZ SEGOVIA MARIA GUADALUPE</v>
      </c>
      <c r="G75" s="483"/>
      <c r="H75" s="254">
        <v>45757</v>
      </c>
      <c r="I75" s="253"/>
      <c r="J75" s="115" t="s">
        <v>45</v>
      </c>
      <c r="K75" s="115"/>
      <c r="L75" s="115">
        <v>2</v>
      </c>
      <c r="M75" s="117">
        <v>3</v>
      </c>
    </row>
    <row r="76" spans="1:13" ht="48">
      <c r="A76" s="115">
        <v>284</v>
      </c>
      <c r="B76" s="251" t="s">
        <v>1193</v>
      </c>
      <c r="C76" s="115" t="s">
        <v>1194</v>
      </c>
      <c r="D76" s="252">
        <v>1</v>
      </c>
      <c r="E76" s="115" t="s">
        <v>134</v>
      </c>
      <c r="F76" s="483" t="str">
        <f>[1]API!B1910</f>
        <v>BAROSIO REY JESUS</v>
      </c>
      <c r="G76" s="483"/>
      <c r="H76" s="254">
        <v>45757</v>
      </c>
      <c r="I76" s="253"/>
      <c r="J76" s="115" t="s">
        <v>45</v>
      </c>
      <c r="K76" s="115"/>
      <c r="L76" s="115">
        <v>2</v>
      </c>
      <c r="M76" s="117">
        <v>3</v>
      </c>
    </row>
    <row r="77" spans="1:13" ht="48">
      <c r="A77" s="115">
        <v>285</v>
      </c>
      <c r="B77" s="251" t="s">
        <v>1195</v>
      </c>
      <c r="C77" s="115" t="s">
        <v>1196</v>
      </c>
      <c r="D77" s="252">
        <v>1</v>
      </c>
      <c r="E77" s="115" t="s">
        <v>134</v>
      </c>
      <c r="F77" s="483" t="str">
        <f>[1]API!B1911</f>
        <v>BAROSIO ELIAS AARON</v>
      </c>
      <c r="G77" s="483"/>
      <c r="H77" s="254">
        <v>45757</v>
      </c>
      <c r="I77" s="253"/>
      <c r="J77" s="115" t="s">
        <v>45</v>
      </c>
      <c r="K77" s="115"/>
      <c r="L77" s="115">
        <v>2</v>
      </c>
      <c r="M77" s="117">
        <v>3</v>
      </c>
    </row>
    <row r="78" spans="1:13" ht="48">
      <c r="A78" s="115">
        <v>286</v>
      </c>
      <c r="B78" s="251" t="s">
        <v>1197</v>
      </c>
      <c r="C78" s="115" t="s">
        <v>1198</v>
      </c>
      <c r="D78" s="252">
        <v>1</v>
      </c>
      <c r="E78" s="115" t="s">
        <v>134</v>
      </c>
      <c r="F78" s="483" t="str">
        <f>[1]API!B1912</f>
        <v>CAMACHO JIMENEZ MARCO ANTONIO</v>
      </c>
      <c r="G78" s="483"/>
      <c r="H78" s="254">
        <v>45757</v>
      </c>
      <c r="I78" s="253"/>
      <c r="J78" s="115" t="s">
        <v>45</v>
      </c>
      <c r="K78" s="115"/>
      <c r="L78" s="115">
        <v>2</v>
      </c>
      <c r="M78" s="117">
        <v>3</v>
      </c>
    </row>
    <row r="79" spans="1:13" ht="48">
      <c r="A79" s="115">
        <v>287</v>
      </c>
      <c r="B79" s="251" t="s">
        <v>1199</v>
      </c>
      <c r="C79" s="115" t="s">
        <v>1200</v>
      </c>
      <c r="D79" s="252">
        <v>1</v>
      </c>
      <c r="E79" s="115" t="s">
        <v>134</v>
      </c>
      <c r="F79" s="483" t="str">
        <f>[1]API!B1913</f>
        <v>GUTIERREZ GARCIA RICARDO</v>
      </c>
      <c r="G79" s="483"/>
      <c r="H79" s="254">
        <v>45757</v>
      </c>
      <c r="I79" s="253"/>
      <c r="J79" s="115" t="s">
        <v>45</v>
      </c>
      <c r="K79" s="115"/>
      <c r="L79" s="115">
        <v>2</v>
      </c>
      <c r="M79" s="117">
        <v>3</v>
      </c>
    </row>
    <row r="80" spans="1:13" ht="48">
      <c r="A80" s="115">
        <v>288</v>
      </c>
      <c r="B80" s="251" t="s">
        <v>1201</v>
      </c>
      <c r="C80" s="115" t="s">
        <v>1202</v>
      </c>
      <c r="D80" s="252">
        <v>1</v>
      </c>
      <c r="E80" s="115" t="s">
        <v>134</v>
      </c>
      <c r="F80" s="483" t="str">
        <f>[1]API!B1914</f>
        <v>BLANCO CRUZ ANGELICA</v>
      </c>
      <c r="G80" s="483"/>
      <c r="H80" s="254">
        <v>45757</v>
      </c>
      <c r="I80" s="253"/>
      <c r="J80" s="115" t="s">
        <v>45</v>
      </c>
      <c r="K80" s="115"/>
      <c r="L80" s="115">
        <v>2</v>
      </c>
      <c r="M80" s="117">
        <v>3</v>
      </c>
    </row>
    <row r="81" spans="1:13" ht="48">
      <c r="A81" s="115">
        <v>289</v>
      </c>
      <c r="B81" s="251" t="s">
        <v>1203</v>
      </c>
      <c r="C81" s="115" t="s">
        <v>1204</v>
      </c>
      <c r="D81" s="252">
        <v>1</v>
      </c>
      <c r="E81" s="115" t="s">
        <v>134</v>
      </c>
      <c r="F81" s="483" t="str">
        <f>[1]API!B1915</f>
        <v>ZAVALA VELA EDWIN JULIAN</v>
      </c>
      <c r="G81" s="483"/>
      <c r="H81" s="254">
        <v>45761</v>
      </c>
      <c r="I81" s="253"/>
      <c r="J81" s="115" t="s">
        <v>45</v>
      </c>
      <c r="K81" s="115"/>
      <c r="L81" s="115">
        <v>2</v>
      </c>
      <c r="M81" s="117">
        <v>3</v>
      </c>
    </row>
    <row r="82" spans="1:13" ht="48">
      <c r="A82" s="115">
        <v>290</v>
      </c>
      <c r="B82" s="251" t="s">
        <v>1206</v>
      </c>
      <c r="C82" s="115" t="s">
        <v>1207</v>
      </c>
      <c r="D82" s="252">
        <v>1</v>
      </c>
      <c r="E82" s="115" t="s">
        <v>134</v>
      </c>
      <c r="F82" s="483" t="str">
        <f>[1]API!B1916</f>
        <v>RODRIGUEZ ZAMORANO CARLOS EDUARDO</v>
      </c>
      <c r="G82" s="483"/>
      <c r="H82" s="254">
        <v>45761</v>
      </c>
      <c r="I82" s="253"/>
      <c r="J82" s="115" t="s">
        <v>45</v>
      </c>
      <c r="K82" s="115"/>
      <c r="L82" s="115">
        <v>2</v>
      </c>
      <c r="M82" s="117">
        <v>3</v>
      </c>
    </row>
    <row r="83" spans="1:13" ht="48">
      <c r="A83" s="115">
        <v>291</v>
      </c>
      <c r="B83" s="251" t="s">
        <v>1208</v>
      </c>
      <c r="C83" s="115" t="s">
        <v>1209</v>
      </c>
      <c r="D83" s="252">
        <v>1</v>
      </c>
      <c r="E83" s="115" t="s">
        <v>134</v>
      </c>
      <c r="F83" s="483" t="str">
        <f>[1]API!B1917</f>
        <v>CASTRO MARTINEZ IVONNE FERNANDA</v>
      </c>
      <c r="G83" s="483"/>
      <c r="H83" s="254">
        <v>45761</v>
      </c>
      <c r="I83" s="253"/>
      <c r="J83" s="115" t="s">
        <v>45</v>
      </c>
      <c r="K83" s="115"/>
      <c r="L83" s="115">
        <v>2</v>
      </c>
      <c r="M83" s="117">
        <v>3</v>
      </c>
    </row>
    <row r="84" spans="1:13" ht="48">
      <c r="A84" s="115">
        <v>292</v>
      </c>
      <c r="B84" s="251" t="s">
        <v>1211</v>
      </c>
      <c r="C84" s="115" t="s">
        <v>1212</v>
      </c>
      <c r="D84" s="252">
        <v>1</v>
      </c>
      <c r="E84" s="115" t="s">
        <v>134</v>
      </c>
      <c r="F84" s="483" t="str">
        <f>[1]API!B1918</f>
        <v>QUIROZ MENDOZA FLORINA</v>
      </c>
      <c r="G84" s="483"/>
      <c r="H84" s="254">
        <v>45761</v>
      </c>
      <c r="I84" s="253"/>
      <c r="J84" s="115" t="s">
        <v>45</v>
      </c>
      <c r="K84" s="115"/>
      <c r="L84" s="115">
        <v>2</v>
      </c>
      <c r="M84" s="117">
        <v>3</v>
      </c>
    </row>
    <row r="85" spans="1:13" ht="48">
      <c r="A85" s="115">
        <v>293</v>
      </c>
      <c r="B85" s="251" t="s">
        <v>1213</v>
      </c>
      <c r="C85" s="115" t="s">
        <v>1214</v>
      </c>
      <c r="D85" s="252">
        <v>1</v>
      </c>
      <c r="E85" s="115" t="s">
        <v>134</v>
      </c>
      <c r="F85" s="483" t="str">
        <f>[1]API!B1919</f>
        <v>RAMIREZ LAZCANO MARIO</v>
      </c>
      <c r="G85" s="483"/>
      <c r="H85" s="254">
        <v>45761</v>
      </c>
      <c r="I85" s="253"/>
      <c r="J85" s="115" t="s">
        <v>45</v>
      </c>
      <c r="K85" s="115"/>
      <c r="L85" s="115">
        <v>2</v>
      </c>
      <c r="M85" s="117">
        <v>3</v>
      </c>
    </row>
    <row r="86" spans="1:13" ht="48">
      <c r="A86" s="115">
        <v>294</v>
      </c>
      <c r="B86" s="251" t="s">
        <v>1215</v>
      </c>
      <c r="C86" s="115" t="s">
        <v>1216</v>
      </c>
      <c r="D86" s="252">
        <v>1</v>
      </c>
      <c r="E86" s="115" t="s">
        <v>134</v>
      </c>
      <c r="F86" s="483" t="str">
        <f>[1]API!B1920</f>
        <v>SANCHEZ CASTRO MARIA GUADALUPE</v>
      </c>
      <c r="G86" s="483"/>
      <c r="H86" s="254">
        <v>45761</v>
      </c>
      <c r="I86" s="253"/>
      <c r="J86" s="115" t="s">
        <v>45</v>
      </c>
      <c r="K86" s="115"/>
      <c r="L86" s="115">
        <v>2</v>
      </c>
      <c r="M86" s="117">
        <v>3</v>
      </c>
    </row>
    <row r="87" spans="1:13" ht="48">
      <c r="A87" s="115">
        <v>295</v>
      </c>
      <c r="B87" s="251" t="s">
        <v>1218</v>
      </c>
      <c r="C87" s="115" t="s">
        <v>1219</v>
      </c>
      <c r="D87" s="252">
        <v>1</v>
      </c>
      <c r="E87" s="115" t="s">
        <v>134</v>
      </c>
      <c r="F87" s="483" t="str">
        <f>[1]API!B1921</f>
        <v>MUÑOZ ACOSTA JUAN JOSE</v>
      </c>
      <c r="G87" s="483"/>
      <c r="H87" s="254">
        <v>45761</v>
      </c>
      <c r="I87" s="253"/>
      <c r="J87" s="115" t="s">
        <v>45</v>
      </c>
      <c r="K87" s="115"/>
      <c r="L87" s="115">
        <v>2</v>
      </c>
      <c r="M87" s="117">
        <v>3</v>
      </c>
    </row>
    <row r="88" spans="1:13" ht="48">
      <c r="A88" s="115">
        <v>296</v>
      </c>
      <c r="B88" s="251" t="s">
        <v>1220</v>
      </c>
      <c r="C88" s="115" t="s">
        <v>1221</v>
      </c>
      <c r="D88" s="252">
        <v>1</v>
      </c>
      <c r="E88" s="115" t="s">
        <v>134</v>
      </c>
      <c r="F88" s="483" t="str">
        <f>[1]API!B1922</f>
        <v>NAVARRETE VAZQUEZ DIEGO IGNACIO</v>
      </c>
      <c r="G88" s="483"/>
      <c r="H88" s="254">
        <v>45761</v>
      </c>
      <c r="I88" s="253"/>
      <c r="J88" s="115" t="s">
        <v>45</v>
      </c>
      <c r="K88" s="115"/>
      <c r="L88" s="115">
        <v>2</v>
      </c>
      <c r="M88" s="117">
        <v>3</v>
      </c>
    </row>
    <row r="89" spans="1:13" ht="48">
      <c r="A89" s="115">
        <v>297</v>
      </c>
      <c r="B89" s="251" t="s">
        <v>1222</v>
      </c>
      <c r="C89" s="115" t="s">
        <v>1223</v>
      </c>
      <c r="D89" s="252">
        <v>1</v>
      </c>
      <c r="E89" s="115" t="s">
        <v>134</v>
      </c>
      <c r="F89" s="483" t="str">
        <f>[1]API!B1923</f>
        <v>MENDOZA BRICEÑO MANUEL OLIVER</v>
      </c>
      <c r="G89" s="483"/>
      <c r="H89" s="254">
        <v>45761</v>
      </c>
      <c r="I89" s="253"/>
      <c r="J89" s="115" t="s">
        <v>45</v>
      </c>
      <c r="K89" s="115"/>
      <c r="L89" s="115">
        <v>2</v>
      </c>
      <c r="M89" s="117">
        <v>3</v>
      </c>
    </row>
    <row r="90" spans="1:13" ht="48">
      <c r="A90" s="115">
        <v>298</v>
      </c>
      <c r="B90" s="251" t="s">
        <v>1225</v>
      </c>
      <c r="C90" s="115" t="s">
        <v>1226</v>
      </c>
      <c r="D90" s="252">
        <v>1</v>
      </c>
      <c r="E90" s="115" t="s">
        <v>134</v>
      </c>
      <c r="F90" s="483" t="str">
        <f>[1]API!B1924</f>
        <v>RAMIREZ LAINEZ GENESIS ALEJANDRA</v>
      </c>
      <c r="G90" s="483"/>
      <c r="H90" s="254">
        <v>45761</v>
      </c>
      <c r="I90" s="253"/>
      <c r="J90" s="115" t="s">
        <v>45</v>
      </c>
      <c r="K90" s="115"/>
      <c r="L90" s="115">
        <v>2</v>
      </c>
      <c r="M90" s="117">
        <v>3</v>
      </c>
    </row>
    <row r="91" spans="1:13" ht="48">
      <c r="A91" s="115">
        <v>299</v>
      </c>
      <c r="B91" s="251" t="s">
        <v>1229</v>
      </c>
      <c r="C91" s="115" t="s">
        <v>1230</v>
      </c>
      <c r="D91" s="252">
        <v>1</v>
      </c>
      <c r="E91" s="115" t="s">
        <v>134</v>
      </c>
      <c r="F91" s="483" t="str">
        <f>[1]API!B1925</f>
        <v>DIAZ VALDOVINOS FRANCISCO JAVIER</v>
      </c>
      <c r="G91" s="483"/>
      <c r="H91" s="254">
        <v>45761</v>
      </c>
      <c r="I91" s="253"/>
      <c r="J91" s="115" t="s">
        <v>45</v>
      </c>
      <c r="K91" s="115"/>
      <c r="L91" s="115">
        <v>2</v>
      </c>
      <c r="M91" s="117">
        <v>3</v>
      </c>
    </row>
    <row r="92" spans="1:13" ht="48">
      <c r="A92" s="115">
        <v>300</v>
      </c>
      <c r="B92" s="251" t="s">
        <v>1231</v>
      </c>
      <c r="C92" s="115" t="s">
        <v>1232</v>
      </c>
      <c r="D92" s="252">
        <v>1</v>
      </c>
      <c r="E92" s="115" t="s">
        <v>134</v>
      </c>
      <c r="F92" s="483" t="str">
        <f>[1]API!B1926</f>
        <v>RESENDIZ NORIEGA OSCAR YAEL</v>
      </c>
      <c r="G92" s="483"/>
      <c r="H92" s="254">
        <v>45761</v>
      </c>
      <c r="I92" s="253"/>
      <c r="J92" s="115" t="s">
        <v>45</v>
      </c>
      <c r="K92" s="115"/>
      <c r="L92" s="115">
        <v>2</v>
      </c>
      <c r="M92" s="117">
        <v>3</v>
      </c>
    </row>
    <row r="93" spans="1:13" ht="48">
      <c r="A93" s="115">
        <v>301</v>
      </c>
      <c r="B93" s="251" t="s">
        <v>1234</v>
      </c>
      <c r="C93" s="115" t="s">
        <v>1235</v>
      </c>
      <c r="D93" s="252">
        <v>1</v>
      </c>
      <c r="E93" s="115" t="s">
        <v>134</v>
      </c>
      <c r="F93" s="483" t="str">
        <f>[1]API!B1927</f>
        <v>ESPARZA LUNA ENOC ISMAEL</v>
      </c>
      <c r="G93" s="483"/>
      <c r="H93" s="254">
        <v>45761</v>
      </c>
      <c r="I93" s="253"/>
      <c r="J93" s="115" t="s">
        <v>45</v>
      </c>
      <c r="K93" s="115"/>
      <c r="L93" s="115">
        <v>2</v>
      </c>
      <c r="M93" s="117">
        <v>3</v>
      </c>
    </row>
    <row r="94" spans="1:13" ht="48">
      <c r="A94" s="115">
        <v>302</v>
      </c>
      <c r="B94" s="251" t="s">
        <v>1237</v>
      </c>
      <c r="C94" s="115" t="s">
        <v>1238</v>
      </c>
      <c r="D94" s="252">
        <v>1</v>
      </c>
      <c r="E94" s="115" t="s">
        <v>134</v>
      </c>
      <c r="F94" s="483" t="str">
        <f>[1]API!B1928</f>
        <v>AVILA REYES ROSA MARIA</v>
      </c>
      <c r="G94" s="483"/>
      <c r="H94" s="254">
        <v>45761</v>
      </c>
      <c r="I94" s="253"/>
      <c r="J94" s="115" t="s">
        <v>45</v>
      </c>
      <c r="K94" s="115"/>
      <c r="L94" s="115">
        <v>2</v>
      </c>
      <c r="M94" s="117">
        <v>3</v>
      </c>
    </row>
    <row r="95" spans="1:13" ht="48">
      <c r="A95" s="115">
        <v>303</v>
      </c>
      <c r="B95" s="251" t="s">
        <v>1240</v>
      </c>
      <c r="C95" s="115" t="s">
        <v>1241</v>
      </c>
      <c r="D95" s="252">
        <v>1</v>
      </c>
      <c r="E95" s="115" t="s">
        <v>134</v>
      </c>
      <c r="F95" s="483" t="str">
        <f>[1]API!B1929</f>
        <v>MONZON HERNANDEZ ADELA</v>
      </c>
      <c r="G95" s="483"/>
      <c r="H95" s="254">
        <v>45761</v>
      </c>
      <c r="I95" s="253"/>
      <c r="J95" s="115" t="s">
        <v>45</v>
      </c>
      <c r="K95" s="115"/>
      <c r="L95" s="115">
        <v>2</v>
      </c>
      <c r="M95" s="117">
        <v>3</v>
      </c>
    </row>
    <row r="96" spans="1:13" ht="48">
      <c r="A96" s="115">
        <v>304</v>
      </c>
      <c r="B96" s="251" t="s">
        <v>1243</v>
      </c>
      <c r="C96" s="115" t="s">
        <v>1244</v>
      </c>
      <c r="D96" s="252">
        <v>1</v>
      </c>
      <c r="E96" s="115" t="s">
        <v>134</v>
      </c>
      <c r="F96" s="483" t="str">
        <f>[1]API!B1930</f>
        <v>OSORIO GOMEZ GEHOVANY</v>
      </c>
      <c r="G96" s="483"/>
      <c r="H96" s="254">
        <v>45761</v>
      </c>
      <c r="I96" s="253"/>
      <c r="J96" s="115" t="s">
        <v>45</v>
      </c>
      <c r="K96" s="115"/>
      <c r="L96" s="115">
        <v>2</v>
      </c>
      <c r="M96" s="117">
        <v>3</v>
      </c>
    </row>
    <row r="97" spans="1:13" ht="48">
      <c r="A97" s="115">
        <v>305</v>
      </c>
      <c r="B97" s="251" t="s">
        <v>1245</v>
      </c>
      <c r="C97" s="115" t="s">
        <v>1246</v>
      </c>
      <c r="D97" s="252">
        <v>1</v>
      </c>
      <c r="E97" s="115" t="s">
        <v>134</v>
      </c>
      <c r="F97" s="483" t="str">
        <f>[1]API!B1931</f>
        <v>GASTELUM TORRES ALMA SOCORRO</v>
      </c>
      <c r="G97" s="483"/>
      <c r="H97" s="254">
        <v>45761</v>
      </c>
      <c r="I97" s="253"/>
      <c r="J97" s="115" t="s">
        <v>45</v>
      </c>
      <c r="K97" s="115"/>
      <c r="L97" s="115">
        <v>2</v>
      </c>
      <c r="M97" s="117">
        <v>3</v>
      </c>
    </row>
    <row r="98" spans="1:13" ht="48">
      <c r="A98" s="115">
        <v>306</v>
      </c>
      <c r="B98" s="251" t="s">
        <v>1248</v>
      </c>
      <c r="C98" s="115" t="s">
        <v>1249</v>
      </c>
      <c r="D98" s="252">
        <v>1</v>
      </c>
      <c r="E98" s="115" t="s">
        <v>134</v>
      </c>
      <c r="F98" s="483" t="str">
        <f>[1]API!B1932</f>
        <v>BALDERAS MIROS HILARIO</v>
      </c>
      <c r="G98" s="483"/>
      <c r="H98" s="254">
        <v>45762</v>
      </c>
      <c r="I98" s="253"/>
      <c r="J98" s="115" t="s">
        <v>45</v>
      </c>
      <c r="K98" s="115"/>
      <c r="L98" s="115">
        <v>2</v>
      </c>
      <c r="M98" s="117">
        <v>3</v>
      </c>
    </row>
    <row r="99" spans="1:13" ht="48">
      <c r="A99" s="115">
        <v>307</v>
      </c>
      <c r="B99" s="251" t="s">
        <v>1251</v>
      </c>
      <c r="C99" s="115" t="s">
        <v>1252</v>
      </c>
      <c r="D99" s="252">
        <v>1</v>
      </c>
      <c r="E99" s="115" t="s">
        <v>134</v>
      </c>
      <c r="F99" s="483" t="str">
        <f>[1]API!B1933</f>
        <v>RICO MEDINA LEONARDO ESTEBAN</v>
      </c>
      <c r="G99" s="483"/>
      <c r="H99" s="254">
        <v>45762</v>
      </c>
      <c r="I99" s="253"/>
      <c r="J99" s="115" t="s">
        <v>45</v>
      </c>
      <c r="K99" s="115"/>
      <c r="L99" s="115">
        <v>2</v>
      </c>
      <c r="M99" s="117">
        <v>3</v>
      </c>
    </row>
    <row r="100" spans="1:13" ht="48">
      <c r="A100" s="115">
        <v>308</v>
      </c>
      <c r="B100" s="251" t="s">
        <v>1253</v>
      </c>
      <c r="C100" s="115" t="s">
        <v>1254</v>
      </c>
      <c r="D100" s="252">
        <v>1</v>
      </c>
      <c r="E100" s="115" t="s">
        <v>134</v>
      </c>
      <c r="F100" s="483" t="str">
        <f>[1]API!B1934</f>
        <v>PINEDA SANCHEZ ROSA</v>
      </c>
      <c r="G100" s="483"/>
      <c r="H100" s="254">
        <v>45762</v>
      </c>
      <c r="I100" s="253"/>
      <c r="J100" s="115" t="s">
        <v>45</v>
      </c>
      <c r="K100" s="115"/>
      <c r="L100" s="115">
        <v>2</v>
      </c>
      <c r="M100" s="117">
        <v>3</v>
      </c>
    </row>
    <row r="101" spans="1:13" ht="48">
      <c r="A101" s="115">
        <v>309</v>
      </c>
      <c r="B101" s="251" t="s">
        <v>1255</v>
      </c>
      <c r="C101" s="115" t="s">
        <v>1256</v>
      </c>
      <c r="D101" s="252">
        <v>1</v>
      </c>
      <c r="E101" s="115" t="s">
        <v>134</v>
      </c>
      <c r="F101" s="483" t="str">
        <f>[1]API!B1935</f>
        <v>PEREZ AVILA YAZARET</v>
      </c>
      <c r="G101" s="483"/>
      <c r="H101" s="254">
        <v>45762</v>
      </c>
      <c r="I101" s="253"/>
      <c r="J101" s="115" t="s">
        <v>45</v>
      </c>
      <c r="K101" s="115"/>
      <c r="L101" s="115">
        <v>2</v>
      </c>
      <c r="M101" s="117">
        <v>3</v>
      </c>
    </row>
    <row r="102" spans="1:13" ht="48">
      <c r="A102" s="115">
        <v>310</v>
      </c>
      <c r="B102" s="251" t="s">
        <v>1260</v>
      </c>
      <c r="C102" s="115" t="s">
        <v>1261</v>
      </c>
      <c r="D102" s="252">
        <v>1</v>
      </c>
      <c r="E102" s="115" t="s">
        <v>134</v>
      </c>
      <c r="F102" s="483" t="str">
        <f>[1]API!B1936</f>
        <v>ROMERO RODRIGUEZ DENNIS JAVID</v>
      </c>
      <c r="G102" s="483"/>
      <c r="H102" s="254">
        <v>45762</v>
      </c>
      <c r="I102" s="253"/>
      <c r="J102" s="115" t="s">
        <v>45</v>
      </c>
      <c r="K102" s="115"/>
      <c r="L102" s="115">
        <v>2</v>
      </c>
      <c r="M102" s="117">
        <v>3</v>
      </c>
    </row>
    <row r="103" spans="1:13" ht="48">
      <c r="A103" s="115">
        <v>311</v>
      </c>
      <c r="B103" s="251" t="s">
        <v>1262</v>
      </c>
      <c r="C103" s="115" t="s">
        <v>1263</v>
      </c>
      <c r="D103" s="252">
        <v>1</v>
      </c>
      <c r="E103" s="115" t="s">
        <v>134</v>
      </c>
      <c r="F103" s="483" t="str">
        <f>[1]API!B1937</f>
        <v>LUCERO CASTELAN GUSTAVO ENRIQUE</v>
      </c>
      <c r="G103" s="483"/>
      <c r="H103" s="254">
        <v>45762</v>
      </c>
      <c r="I103" s="253"/>
      <c r="J103" s="115" t="s">
        <v>45</v>
      </c>
      <c r="K103" s="115"/>
      <c r="L103" s="115">
        <v>2</v>
      </c>
      <c r="M103" s="117">
        <v>3</v>
      </c>
    </row>
    <row r="104" spans="1:13" ht="48">
      <c r="A104" s="115">
        <v>312</v>
      </c>
      <c r="B104" s="251" t="s">
        <v>1264</v>
      </c>
      <c r="C104" s="115" t="s">
        <v>1265</v>
      </c>
      <c r="D104" s="252">
        <v>1</v>
      </c>
      <c r="E104" s="115" t="s">
        <v>134</v>
      </c>
      <c r="F104" s="483" t="str">
        <f>[1]API!B1938</f>
        <v>PEREZ MARTINEZ LITZY JANNAI</v>
      </c>
      <c r="G104" s="483"/>
      <c r="H104" s="254">
        <v>45762</v>
      </c>
      <c r="I104" s="253"/>
      <c r="J104" s="115" t="s">
        <v>45</v>
      </c>
      <c r="K104" s="115"/>
      <c r="L104" s="115">
        <v>2</v>
      </c>
      <c r="M104" s="117">
        <v>3</v>
      </c>
    </row>
    <row r="105" spans="1:13" ht="48">
      <c r="A105" s="115">
        <v>313</v>
      </c>
      <c r="B105" s="251" t="s">
        <v>1266</v>
      </c>
      <c r="C105" s="115" t="s">
        <v>1267</v>
      </c>
      <c r="D105" s="252">
        <v>1</v>
      </c>
      <c r="E105" s="115" t="s">
        <v>134</v>
      </c>
      <c r="F105" s="483" t="str">
        <f>[1]API!B1939</f>
        <v>QUINTANILLA RAMOS WILFREDO ANTONIO</v>
      </c>
      <c r="G105" s="483"/>
      <c r="H105" s="254">
        <v>45762</v>
      </c>
      <c r="I105" s="253"/>
      <c r="J105" s="115" t="s">
        <v>45</v>
      </c>
      <c r="K105" s="115"/>
      <c r="L105" s="115">
        <v>2</v>
      </c>
      <c r="M105" s="117">
        <v>3</v>
      </c>
    </row>
    <row r="106" spans="1:13" ht="48">
      <c r="A106" s="115">
        <v>314</v>
      </c>
      <c r="B106" s="251" t="s">
        <v>1268</v>
      </c>
      <c r="C106" s="115" t="s">
        <v>1269</v>
      </c>
      <c r="D106" s="252">
        <v>1</v>
      </c>
      <c r="E106" s="115" t="s">
        <v>134</v>
      </c>
      <c r="F106" s="483" t="str">
        <f>[1]API!B1940</f>
        <v>SALAZAR CASTRO FABIOLA</v>
      </c>
      <c r="G106" s="483"/>
      <c r="H106" s="254">
        <v>45762</v>
      </c>
      <c r="I106" s="253"/>
      <c r="J106" s="115" t="s">
        <v>45</v>
      </c>
      <c r="K106" s="115"/>
      <c r="L106" s="115">
        <v>2</v>
      </c>
      <c r="M106" s="117">
        <v>3</v>
      </c>
    </row>
    <row r="107" spans="1:13" ht="48">
      <c r="A107" s="115">
        <v>315</v>
      </c>
      <c r="B107" s="251" t="s">
        <v>1272</v>
      </c>
      <c r="C107" s="115" t="s">
        <v>1273</v>
      </c>
      <c r="D107" s="252">
        <v>1</v>
      </c>
      <c r="E107" s="115" t="s">
        <v>134</v>
      </c>
      <c r="F107" s="483" t="str">
        <f>[1]API!B1941</f>
        <v>VENTEÑO BOJORQUEZ MAYLE YAMILE</v>
      </c>
      <c r="G107" s="483"/>
      <c r="H107" s="254">
        <v>45762</v>
      </c>
      <c r="I107" s="253"/>
      <c r="J107" s="115" t="s">
        <v>45</v>
      </c>
      <c r="K107" s="115"/>
      <c r="L107" s="115">
        <v>2</v>
      </c>
      <c r="M107" s="117">
        <v>3</v>
      </c>
    </row>
    <row r="108" spans="1:13" ht="48">
      <c r="A108" s="115">
        <v>316</v>
      </c>
      <c r="B108" s="251" t="s">
        <v>1274</v>
      </c>
      <c r="C108" s="115" t="s">
        <v>1275</v>
      </c>
      <c r="D108" s="252">
        <v>1</v>
      </c>
      <c r="E108" s="115" t="s">
        <v>134</v>
      </c>
      <c r="F108" s="483" t="str">
        <f>[1]API!B1942</f>
        <v>RODRIGUEZ MONTEJO EVANGELINA</v>
      </c>
      <c r="G108" s="483"/>
      <c r="H108" s="254">
        <v>45762</v>
      </c>
      <c r="I108" s="253"/>
      <c r="J108" s="115" t="s">
        <v>45</v>
      </c>
      <c r="K108" s="115"/>
      <c r="L108" s="115">
        <v>2</v>
      </c>
      <c r="M108" s="117">
        <v>3</v>
      </c>
    </row>
    <row r="109" spans="1:13" ht="48">
      <c r="A109" s="115">
        <v>317</v>
      </c>
      <c r="B109" s="251" t="s">
        <v>1276</v>
      </c>
      <c r="C109" s="115" t="s">
        <v>1277</v>
      </c>
      <c r="D109" s="252">
        <v>1</v>
      </c>
      <c r="E109" s="115" t="s">
        <v>134</v>
      </c>
      <c r="F109" s="483" t="str">
        <f>[1]API!B1943</f>
        <v>ESPARZA LUNA SINAI LILIANA</v>
      </c>
      <c r="G109" s="483"/>
      <c r="H109" s="254">
        <v>45763</v>
      </c>
      <c r="I109" s="253"/>
      <c r="J109" s="115" t="s">
        <v>45</v>
      </c>
      <c r="K109" s="115"/>
      <c r="L109" s="115">
        <v>2</v>
      </c>
      <c r="M109" s="117">
        <v>3</v>
      </c>
    </row>
    <row r="110" spans="1:13" ht="48">
      <c r="A110" s="115">
        <v>318</v>
      </c>
      <c r="B110" s="251" t="s">
        <v>1278</v>
      </c>
      <c r="C110" s="115" t="s">
        <v>1279</v>
      </c>
      <c r="D110" s="252">
        <v>1</v>
      </c>
      <c r="E110" s="115" t="s">
        <v>134</v>
      </c>
      <c r="F110" s="483" t="str">
        <f>[1]API!B1944</f>
        <v>ESCORZA CAMACHO MALAQUIAS ANTONIO</v>
      </c>
      <c r="G110" s="483"/>
      <c r="H110" s="254">
        <v>45763</v>
      </c>
      <c r="I110" s="253"/>
      <c r="J110" s="115" t="s">
        <v>45</v>
      </c>
      <c r="K110" s="115"/>
      <c r="L110" s="115">
        <v>2</v>
      </c>
      <c r="M110" s="117">
        <v>3</v>
      </c>
    </row>
    <row r="111" spans="1:13" ht="48">
      <c r="A111" s="115">
        <v>319</v>
      </c>
      <c r="B111" s="251" t="s">
        <v>1280</v>
      </c>
      <c r="C111" s="115" t="s">
        <v>1281</v>
      </c>
      <c r="D111" s="252">
        <v>1</v>
      </c>
      <c r="E111" s="115" t="s">
        <v>134</v>
      </c>
      <c r="F111" s="483" t="str">
        <f>[1]API!B1945</f>
        <v>HERNANDEZ ARCEO IMBERT URIEL</v>
      </c>
      <c r="G111" s="483"/>
      <c r="H111" s="254">
        <v>45768</v>
      </c>
      <c r="I111" s="253"/>
      <c r="J111" s="115" t="s">
        <v>45</v>
      </c>
      <c r="K111" s="115"/>
      <c r="L111" s="115">
        <v>2</v>
      </c>
      <c r="M111" s="117">
        <v>3</v>
      </c>
    </row>
    <row r="112" spans="1:13" ht="48">
      <c r="A112" s="115">
        <v>320</v>
      </c>
      <c r="B112" s="251" t="s">
        <v>1282</v>
      </c>
      <c r="C112" s="115" t="s">
        <v>1283</v>
      </c>
      <c r="D112" s="252">
        <v>1</v>
      </c>
      <c r="E112" s="115" t="s">
        <v>134</v>
      </c>
      <c r="F112" s="483" t="str">
        <f>[1]API!B1946</f>
        <v>CASTRO MAGAÑA ANDRES</v>
      </c>
      <c r="G112" s="483"/>
      <c r="H112" s="254">
        <v>45768</v>
      </c>
      <c r="I112" s="253"/>
      <c r="J112" s="115" t="s">
        <v>45</v>
      </c>
      <c r="K112" s="115"/>
      <c r="L112" s="115">
        <v>2</v>
      </c>
      <c r="M112" s="117">
        <v>3</v>
      </c>
    </row>
    <row r="113" spans="1:13" ht="48">
      <c r="A113" s="115">
        <v>321</v>
      </c>
      <c r="B113" s="251" t="s">
        <v>1285</v>
      </c>
      <c r="C113" s="115" t="s">
        <v>1286</v>
      </c>
      <c r="D113" s="252">
        <v>1</v>
      </c>
      <c r="E113" s="115" t="s">
        <v>134</v>
      </c>
      <c r="F113" s="483" t="str">
        <f>[1]API!B1947</f>
        <v>SANCHEZ IRIGOYEN MIGUEL ANGEL</v>
      </c>
      <c r="G113" s="483"/>
      <c r="H113" s="254">
        <v>45768</v>
      </c>
      <c r="I113" s="253"/>
      <c r="J113" s="115" t="s">
        <v>45</v>
      </c>
      <c r="K113" s="115"/>
      <c r="L113" s="115">
        <v>2</v>
      </c>
      <c r="M113" s="117">
        <v>3</v>
      </c>
    </row>
    <row r="114" spans="1:13" ht="48">
      <c r="A114" s="115">
        <v>322</v>
      </c>
      <c r="B114" s="251" t="s">
        <v>1288</v>
      </c>
      <c r="C114" s="115" t="s">
        <v>1289</v>
      </c>
      <c r="D114" s="252">
        <v>1</v>
      </c>
      <c r="E114" s="115" t="s">
        <v>134</v>
      </c>
      <c r="F114" s="483" t="str">
        <f>[1]API!B1948</f>
        <v>VILLASEÑOR GALLEGOS MARIA</v>
      </c>
      <c r="G114" s="483"/>
      <c r="H114" s="254">
        <v>45768</v>
      </c>
      <c r="I114" s="253"/>
      <c r="J114" s="115" t="s">
        <v>45</v>
      </c>
      <c r="K114" s="115"/>
      <c r="L114" s="115">
        <v>2</v>
      </c>
      <c r="M114" s="117">
        <v>3</v>
      </c>
    </row>
    <row r="115" spans="1:13" ht="48">
      <c r="A115" s="115">
        <v>323</v>
      </c>
      <c r="B115" s="251" t="s">
        <v>1290</v>
      </c>
      <c r="C115" s="115" t="s">
        <v>1291</v>
      </c>
      <c r="D115" s="252">
        <v>1</v>
      </c>
      <c r="E115" s="115" t="s">
        <v>134</v>
      </c>
      <c r="F115" s="483" t="str">
        <f>[1]API!B1949</f>
        <v>ALTAMIRANO ELIZALDE BRANDON DAVID</v>
      </c>
      <c r="G115" s="483"/>
      <c r="H115" s="254">
        <v>45768</v>
      </c>
      <c r="I115" s="253"/>
      <c r="J115" s="115" t="s">
        <v>45</v>
      </c>
      <c r="K115" s="115"/>
      <c r="L115" s="115">
        <v>2</v>
      </c>
      <c r="M115" s="117">
        <v>3</v>
      </c>
    </row>
    <row r="116" spans="1:13" ht="48">
      <c r="A116" s="115">
        <v>324</v>
      </c>
      <c r="B116" s="251" t="s">
        <v>1292</v>
      </c>
      <c r="C116" s="115" t="s">
        <v>1293</v>
      </c>
      <c r="D116" s="252">
        <v>1</v>
      </c>
      <c r="E116" s="115" t="s">
        <v>134</v>
      </c>
      <c r="F116" s="483" t="str">
        <f>[1]API!B1950</f>
        <v>RUANOVA PANTIGA PAUL</v>
      </c>
      <c r="G116" s="483"/>
      <c r="H116" s="254">
        <v>45769</v>
      </c>
      <c r="I116" s="253"/>
      <c r="J116" s="115" t="s">
        <v>45</v>
      </c>
      <c r="K116" s="115"/>
      <c r="L116" s="115">
        <v>2</v>
      </c>
      <c r="M116" s="117">
        <v>3</v>
      </c>
    </row>
    <row r="117" spans="1:13" ht="48">
      <c r="A117" s="115">
        <v>325</v>
      </c>
      <c r="B117" s="251" t="s">
        <v>1294</v>
      </c>
      <c r="C117" s="115" t="s">
        <v>1295</v>
      </c>
      <c r="D117" s="252">
        <v>1</v>
      </c>
      <c r="E117" s="115" t="s">
        <v>134</v>
      </c>
      <c r="F117" s="483" t="str">
        <f>[1]API!B1951</f>
        <v>BARRIOS HERNANDEZ ANA CRISTINA</v>
      </c>
      <c r="G117" s="483"/>
      <c r="H117" s="254">
        <v>45769</v>
      </c>
      <c r="I117" s="253"/>
      <c r="J117" s="115" t="s">
        <v>45</v>
      </c>
      <c r="K117" s="115"/>
      <c r="L117" s="115">
        <v>2</v>
      </c>
      <c r="M117" s="117">
        <v>3</v>
      </c>
    </row>
    <row r="118" spans="1:13" ht="48">
      <c r="A118" s="115">
        <v>326</v>
      </c>
      <c r="B118" s="251" t="s">
        <v>1296</v>
      </c>
      <c r="C118" s="115" t="s">
        <v>1297</v>
      </c>
      <c r="D118" s="252">
        <v>1</v>
      </c>
      <c r="E118" s="115" t="s">
        <v>134</v>
      </c>
      <c r="F118" s="483" t="str">
        <f>[1]API!B1952</f>
        <v>HERNANDEZ BLANCO BRENDA GUADALUPE</v>
      </c>
      <c r="G118" s="483"/>
      <c r="H118" s="254">
        <v>45769</v>
      </c>
      <c r="I118" s="253"/>
      <c r="J118" s="115" t="s">
        <v>45</v>
      </c>
      <c r="K118" s="115"/>
      <c r="L118" s="115">
        <v>2</v>
      </c>
      <c r="M118" s="117">
        <v>3</v>
      </c>
    </row>
    <row r="119" spans="1:13" ht="48">
      <c r="A119" s="115">
        <v>327</v>
      </c>
      <c r="B119" s="251" t="s">
        <v>1298</v>
      </c>
      <c r="C119" s="115" t="s">
        <v>1299</v>
      </c>
      <c r="D119" s="252">
        <v>1</v>
      </c>
      <c r="E119" s="115" t="s">
        <v>134</v>
      </c>
      <c r="F119" s="483" t="str">
        <f>[1]API!B1953</f>
        <v>ROMAN VEGA DULCE BETSAVE</v>
      </c>
      <c r="G119" s="483"/>
      <c r="H119" s="254">
        <v>45770</v>
      </c>
      <c r="I119" s="253"/>
      <c r="J119" s="115" t="s">
        <v>45</v>
      </c>
      <c r="K119" s="115"/>
      <c r="L119" s="115">
        <v>2</v>
      </c>
      <c r="M119" s="117">
        <v>3</v>
      </c>
    </row>
    <row r="120" spans="1:13" ht="48">
      <c r="A120" s="115">
        <v>328</v>
      </c>
      <c r="B120" s="251" t="s">
        <v>1300</v>
      </c>
      <c r="C120" s="115" t="s">
        <v>1301</v>
      </c>
      <c r="D120" s="252">
        <v>1</v>
      </c>
      <c r="E120" s="115" t="s">
        <v>134</v>
      </c>
      <c r="F120" s="483" t="str">
        <f>[1]API!B1954</f>
        <v>MEJIA GONZALEZ JOSELIN</v>
      </c>
      <c r="G120" s="483"/>
      <c r="H120" s="254">
        <v>45770</v>
      </c>
      <c r="I120" s="253"/>
      <c r="J120" s="115" t="s">
        <v>45</v>
      </c>
      <c r="K120" s="115"/>
      <c r="L120" s="115">
        <v>2</v>
      </c>
      <c r="M120" s="117">
        <v>3</v>
      </c>
    </row>
    <row r="121" spans="1:13" ht="48">
      <c r="A121" s="115">
        <v>329</v>
      </c>
      <c r="B121" s="251" t="s">
        <v>1304</v>
      </c>
      <c r="C121" s="115" t="s">
        <v>1305</v>
      </c>
      <c r="D121" s="252">
        <v>1</v>
      </c>
      <c r="E121" s="115" t="s">
        <v>134</v>
      </c>
      <c r="F121" s="483" t="str">
        <f>[1]API!B1955</f>
        <v>CHAVEZ MEDINA CRISTIAN JOSUE</v>
      </c>
      <c r="G121" s="483"/>
      <c r="H121" s="254">
        <v>45770</v>
      </c>
      <c r="I121" s="253"/>
      <c r="J121" s="115" t="s">
        <v>45</v>
      </c>
      <c r="K121" s="115"/>
      <c r="L121" s="115">
        <v>2</v>
      </c>
      <c r="M121" s="117">
        <v>3</v>
      </c>
    </row>
    <row r="122" spans="1:13" ht="48">
      <c r="A122" s="115">
        <v>330</v>
      </c>
      <c r="B122" s="251" t="s">
        <v>1306</v>
      </c>
      <c r="C122" s="115" t="s">
        <v>1307</v>
      </c>
      <c r="D122" s="252">
        <v>1</v>
      </c>
      <c r="E122" s="115" t="s">
        <v>134</v>
      </c>
      <c r="F122" s="483" t="str">
        <f>[1]API!B1956</f>
        <v>ROJAS MORALES JESUS ALBERTO</v>
      </c>
      <c r="G122" s="483"/>
      <c r="H122" s="254">
        <v>45770</v>
      </c>
      <c r="I122" s="253"/>
      <c r="J122" s="115" t="s">
        <v>45</v>
      </c>
      <c r="K122" s="115"/>
      <c r="L122" s="115">
        <v>2</v>
      </c>
      <c r="M122" s="117">
        <v>3</v>
      </c>
    </row>
    <row r="123" spans="1:13" ht="48">
      <c r="A123" s="115">
        <v>331</v>
      </c>
      <c r="B123" s="251" t="s">
        <v>1309</v>
      </c>
      <c r="C123" s="115" t="s">
        <v>1310</v>
      </c>
      <c r="D123" s="252">
        <v>1</v>
      </c>
      <c r="E123" s="115" t="s">
        <v>134</v>
      </c>
      <c r="F123" s="483" t="str">
        <f>[1]API!B1957</f>
        <v>AYALA AGUILAR IRAK JAHIR</v>
      </c>
      <c r="G123" s="483"/>
      <c r="H123" s="254">
        <v>45771</v>
      </c>
      <c r="I123" s="253"/>
      <c r="J123" s="115" t="s">
        <v>45</v>
      </c>
      <c r="K123" s="115"/>
      <c r="L123" s="115">
        <v>2</v>
      </c>
      <c r="M123" s="117">
        <v>3</v>
      </c>
    </row>
    <row r="124" spans="1:13" ht="48">
      <c r="A124" s="115">
        <v>332</v>
      </c>
      <c r="B124" s="251" t="s">
        <v>1290</v>
      </c>
      <c r="C124" s="115" t="s">
        <v>1313</v>
      </c>
      <c r="D124" s="252">
        <v>1</v>
      </c>
      <c r="E124" s="115" t="s">
        <v>134</v>
      </c>
      <c r="F124" s="483" t="str">
        <f>[1]API!B1958</f>
        <v>LARES SOTO KIMBERLY ALONDRA</v>
      </c>
      <c r="G124" s="483"/>
      <c r="H124" s="254">
        <v>45772</v>
      </c>
      <c r="I124" s="253"/>
      <c r="J124" s="115" t="s">
        <v>45</v>
      </c>
      <c r="K124" s="115"/>
      <c r="L124" s="115">
        <v>2</v>
      </c>
      <c r="M124" s="117">
        <v>3</v>
      </c>
    </row>
    <row r="125" spans="1:13" ht="48">
      <c r="A125" s="115">
        <v>333</v>
      </c>
      <c r="B125" s="251" t="s">
        <v>1314</v>
      </c>
      <c r="C125" s="115" t="s">
        <v>1315</v>
      </c>
      <c r="D125" s="252">
        <v>1</v>
      </c>
      <c r="E125" s="115" t="s">
        <v>134</v>
      </c>
      <c r="F125" s="483" t="str">
        <f>[1]API!B1959</f>
        <v>SANCHEZ ORTIZ MARIA LIDIA ELVIRA</v>
      </c>
      <c r="G125" s="483"/>
      <c r="H125" s="254">
        <v>45772</v>
      </c>
      <c r="I125" s="253"/>
      <c r="J125" s="115" t="s">
        <v>45</v>
      </c>
      <c r="K125" s="115"/>
      <c r="L125" s="115">
        <v>2</v>
      </c>
      <c r="M125" s="117">
        <v>3</v>
      </c>
    </row>
    <row r="126" spans="1:13" ht="48">
      <c r="A126" s="115">
        <v>334</v>
      </c>
      <c r="B126" s="251" t="s">
        <v>1316</v>
      </c>
      <c r="C126" s="115" t="s">
        <v>1317</v>
      </c>
      <c r="D126" s="252">
        <v>1</v>
      </c>
      <c r="E126" s="115" t="s">
        <v>134</v>
      </c>
      <c r="F126" s="483" t="str">
        <f>[1]API!B1960</f>
        <v>HIGUERA AVENA MARIA BEATRIZ</v>
      </c>
      <c r="G126" s="483"/>
      <c r="H126" s="254">
        <v>45772</v>
      </c>
      <c r="I126" s="253"/>
      <c r="J126" s="115" t="s">
        <v>45</v>
      </c>
      <c r="K126" s="115"/>
      <c r="L126" s="115">
        <v>2</v>
      </c>
      <c r="M126" s="117">
        <v>3</v>
      </c>
    </row>
    <row r="127" spans="1:13" ht="48">
      <c r="A127" s="115">
        <v>335</v>
      </c>
      <c r="B127" s="251" t="s">
        <v>1319</v>
      </c>
      <c r="C127" s="115" t="s">
        <v>1320</v>
      </c>
      <c r="D127" s="252">
        <v>1</v>
      </c>
      <c r="E127" s="115" t="s">
        <v>134</v>
      </c>
      <c r="F127" s="483" t="str">
        <f>[1]API!B1961</f>
        <v>ESTRADA HERNANDEZ MARIANO</v>
      </c>
      <c r="G127" s="483"/>
      <c r="H127" s="254">
        <v>45772</v>
      </c>
      <c r="I127" s="253"/>
      <c r="J127" s="115" t="s">
        <v>45</v>
      </c>
      <c r="K127" s="115"/>
      <c r="L127" s="115">
        <v>2</v>
      </c>
      <c r="M127" s="117">
        <v>3</v>
      </c>
    </row>
    <row r="128" spans="1:13" ht="48">
      <c r="A128" s="115">
        <v>336</v>
      </c>
      <c r="B128" s="251" t="s">
        <v>1322</v>
      </c>
      <c r="C128" s="115" t="s">
        <v>1323</v>
      </c>
      <c r="D128" s="252">
        <v>1</v>
      </c>
      <c r="E128" s="115" t="s">
        <v>134</v>
      </c>
      <c r="F128" s="483" t="str">
        <f>[1]API!B1962</f>
        <v>GUILLEN LINARES CARLOS EMANUEL</v>
      </c>
      <c r="G128" s="483"/>
      <c r="H128" s="254">
        <v>45772</v>
      </c>
      <c r="I128" s="253"/>
      <c r="J128" s="115" t="s">
        <v>45</v>
      </c>
      <c r="K128" s="115"/>
      <c r="L128" s="115">
        <v>2</v>
      </c>
      <c r="M128" s="117">
        <v>3</v>
      </c>
    </row>
    <row r="129" spans="1:13" ht="48">
      <c r="A129" s="115">
        <v>337</v>
      </c>
      <c r="B129" s="251" t="s">
        <v>1324</v>
      </c>
      <c r="C129" s="115" t="s">
        <v>1325</v>
      </c>
      <c r="D129" s="252">
        <v>1</v>
      </c>
      <c r="E129" s="115" t="s">
        <v>134</v>
      </c>
      <c r="F129" s="483" t="str">
        <f>[1]API!B1963</f>
        <v>HERNANDEZ SOLORZANO TERESA DE JESUS</v>
      </c>
      <c r="G129" s="483"/>
      <c r="H129" s="254">
        <v>45772</v>
      </c>
      <c r="I129" s="253"/>
      <c r="J129" s="115" t="s">
        <v>45</v>
      </c>
      <c r="K129" s="115"/>
      <c r="L129" s="115">
        <v>2</v>
      </c>
      <c r="M129" s="117">
        <v>3</v>
      </c>
    </row>
    <row r="130" spans="1:13" ht="48">
      <c r="A130" s="115">
        <v>338</v>
      </c>
      <c r="B130" s="251" t="s">
        <v>1327</v>
      </c>
      <c r="C130" s="115" t="s">
        <v>1328</v>
      </c>
      <c r="D130" s="252">
        <v>1</v>
      </c>
      <c r="E130" s="115" t="s">
        <v>134</v>
      </c>
      <c r="F130" s="483" t="str">
        <f>[1]API!B1964</f>
        <v>SANTIAGO RAMIREZ ROSA</v>
      </c>
      <c r="G130" s="483"/>
      <c r="H130" s="254">
        <v>45772</v>
      </c>
      <c r="I130" s="253"/>
      <c r="J130" s="115" t="s">
        <v>45</v>
      </c>
      <c r="K130" s="115"/>
      <c r="L130" s="115">
        <v>2</v>
      </c>
      <c r="M130" s="117">
        <v>3</v>
      </c>
    </row>
    <row r="131" spans="1:13" ht="48">
      <c r="A131" s="115">
        <v>339</v>
      </c>
      <c r="B131" s="251" t="s">
        <v>1330</v>
      </c>
      <c r="C131" s="115" t="s">
        <v>1331</v>
      </c>
      <c r="D131" s="252">
        <v>1</v>
      </c>
      <c r="E131" s="115" t="s">
        <v>134</v>
      </c>
      <c r="F131" s="483" t="str">
        <f>[1]API!B1965</f>
        <v>FLORES JUAREZ CINTHIA MARIELT</v>
      </c>
      <c r="G131" s="483"/>
      <c r="H131" s="254">
        <v>45772</v>
      </c>
      <c r="I131" s="253"/>
      <c r="J131" s="115" t="s">
        <v>45</v>
      </c>
      <c r="K131" s="115"/>
      <c r="L131" s="115">
        <v>2</v>
      </c>
      <c r="M131" s="117">
        <v>3</v>
      </c>
    </row>
    <row r="132" spans="1:13" ht="48">
      <c r="A132" s="115">
        <v>340</v>
      </c>
      <c r="B132" s="251" t="s">
        <v>1333</v>
      </c>
      <c r="C132" s="115" t="s">
        <v>1334</v>
      </c>
      <c r="D132" s="252">
        <v>1</v>
      </c>
      <c r="E132" s="115" t="s">
        <v>134</v>
      </c>
      <c r="F132" s="483" t="str">
        <f>[1]API!B1966</f>
        <v>ALAVAREZ GONZALEZ BERENICE</v>
      </c>
      <c r="G132" s="483"/>
      <c r="H132" s="254">
        <v>45772</v>
      </c>
      <c r="I132" s="253"/>
      <c r="J132" s="115" t="s">
        <v>45</v>
      </c>
      <c r="K132" s="115"/>
      <c r="L132" s="115">
        <v>2</v>
      </c>
      <c r="M132" s="117">
        <v>3</v>
      </c>
    </row>
    <row r="133" spans="1:13" ht="48">
      <c r="A133" s="115">
        <v>341</v>
      </c>
      <c r="B133" s="251" t="s">
        <v>1662</v>
      </c>
      <c r="C133" s="115" t="s">
        <v>1663</v>
      </c>
      <c r="D133" s="252">
        <v>1</v>
      </c>
      <c r="E133" s="115" t="s">
        <v>134</v>
      </c>
      <c r="F133" s="483" t="str">
        <f>[1]API!B1967</f>
        <v xml:space="preserve">PIEDRA SILVA JOAQUIN ARTURO </v>
      </c>
      <c r="G133" s="483"/>
      <c r="H133" s="254">
        <v>45772</v>
      </c>
      <c r="I133" s="253"/>
      <c r="J133" s="115" t="s">
        <v>45</v>
      </c>
      <c r="K133" s="115"/>
      <c r="L133" s="115">
        <v>2</v>
      </c>
      <c r="M133" s="117">
        <v>3</v>
      </c>
    </row>
    <row r="134" spans="1:13" ht="48">
      <c r="A134" s="115">
        <v>342</v>
      </c>
      <c r="B134" s="251" t="s">
        <v>1666</v>
      </c>
      <c r="C134" s="115" t="s">
        <v>1667</v>
      </c>
      <c r="D134" s="252">
        <v>1</v>
      </c>
      <c r="E134" s="115" t="s">
        <v>134</v>
      </c>
      <c r="F134" s="483" t="str">
        <f>[1]API!B1968</f>
        <v>CERVANTES LOPEZ MIGUEL ANGEL</v>
      </c>
      <c r="G134" s="483"/>
      <c r="H134" s="254">
        <v>45775</v>
      </c>
      <c r="I134" s="253"/>
      <c r="J134" s="115" t="s">
        <v>45</v>
      </c>
      <c r="K134" s="115"/>
      <c r="L134" s="115">
        <v>2</v>
      </c>
      <c r="M134" s="117">
        <v>3</v>
      </c>
    </row>
    <row r="135" spans="1:13" ht="48">
      <c r="A135" s="115">
        <v>343</v>
      </c>
      <c r="B135" s="251" t="s">
        <v>1668</v>
      </c>
      <c r="C135" s="115" t="s">
        <v>1669</v>
      </c>
      <c r="D135" s="252">
        <v>1</v>
      </c>
      <c r="E135" s="115" t="s">
        <v>134</v>
      </c>
      <c r="F135" s="483" t="str">
        <f>[1]API!B1969</f>
        <v>GONZALEZ SALGADO CARLOS FRANCISCO</v>
      </c>
      <c r="G135" s="483"/>
      <c r="H135" s="254">
        <v>45775</v>
      </c>
      <c r="I135" s="253"/>
      <c r="J135" s="115" t="s">
        <v>45</v>
      </c>
      <c r="K135" s="115"/>
      <c r="L135" s="115">
        <v>2</v>
      </c>
      <c r="M135" s="117">
        <v>3</v>
      </c>
    </row>
    <row r="136" spans="1:13" ht="48">
      <c r="A136" s="115">
        <v>344</v>
      </c>
      <c r="B136" s="251" t="s">
        <v>1673</v>
      </c>
      <c r="C136" s="115" t="s">
        <v>1674</v>
      </c>
      <c r="D136" s="252">
        <v>1</v>
      </c>
      <c r="E136" s="115" t="s">
        <v>134</v>
      </c>
      <c r="F136" s="483" t="str">
        <f>[1]API!B1970</f>
        <v>CONTRERAS GUTIERREZ AXEL ARIEL</v>
      </c>
      <c r="G136" s="483"/>
      <c r="H136" s="254">
        <v>45775</v>
      </c>
      <c r="I136" s="253"/>
      <c r="J136" s="115" t="s">
        <v>45</v>
      </c>
      <c r="K136" s="115"/>
      <c r="L136" s="115">
        <v>2</v>
      </c>
      <c r="M136" s="117">
        <v>3</v>
      </c>
    </row>
    <row r="137" spans="1:13" ht="48">
      <c r="A137" s="115">
        <v>345</v>
      </c>
      <c r="B137" s="251" t="s">
        <v>1675</v>
      </c>
      <c r="C137" s="115" t="s">
        <v>1676</v>
      </c>
      <c r="D137" s="252">
        <v>1</v>
      </c>
      <c r="E137" s="115" t="s">
        <v>134</v>
      </c>
      <c r="F137" s="483" t="str">
        <f>[1]API!B1971</f>
        <v>MARTINEZ HERNANDEZ DANALY SANTOS</v>
      </c>
      <c r="G137" s="483"/>
      <c r="H137" s="254">
        <v>45775</v>
      </c>
      <c r="I137" s="253"/>
      <c r="J137" s="115" t="s">
        <v>45</v>
      </c>
      <c r="K137" s="115"/>
      <c r="L137" s="115">
        <v>2</v>
      </c>
      <c r="M137" s="117">
        <v>3</v>
      </c>
    </row>
    <row r="138" spans="1:13" ht="48">
      <c r="A138" s="115">
        <v>346</v>
      </c>
      <c r="B138" s="251" t="s">
        <v>1680</v>
      </c>
      <c r="C138" s="115" t="s">
        <v>1681</v>
      </c>
      <c r="D138" s="252">
        <v>1</v>
      </c>
      <c r="E138" s="115" t="s">
        <v>134</v>
      </c>
      <c r="F138" s="483" t="str">
        <f>[1]API!B1972</f>
        <v>MEDINA LEMUS GLORIA MARLENE</v>
      </c>
      <c r="G138" s="483"/>
      <c r="H138" s="254">
        <v>45775</v>
      </c>
      <c r="I138" s="253"/>
      <c r="J138" s="115" t="s">
        <v>45</v>
      </c>
      <c r="K138" s="115"/>
      <c r="L138" s="115">
        <v>2</v>
      </c>
      <c r="M138" s="117">
        <v>3</v>
      </c>
    </row>
    <row r="139" spans="1:13" ht="48">
      <c r="A139" s="115">
        <v>347</v>
      </c>
      <c r="B139" s="251" t="s">
        <v>1682</v>
      </c>
      <c r="C139" s="115" t="s">
        <v>1683</v>
      </c>
      <c r="D139" s="252">
        <v>1</v>
      </c>
      <c r="E139" s="115" t="s">
        <v>134</v>
      </c>
      <c r="F139" s="483" t="str">
        <f>[1]API!B1973</f>
        <v>RUIZ RIOS LESLIE ALEXANDRA</v>
      </c>
      <c r="G139" s="483"/>
      <c r="H139" s="254">
        <v>45776</v>
      </c>
      <c r="I139" s="253"/>
      <c r="J139" s="115" t="s">
        <v>45</v>
      </c>
      <c r="K139" s="115"/>
      <c r="L139" s="115">
        <v>2</v>
      </c>
      <c r="M139" s="117">
        <v>3</v>
      </c>
    </row>
    <row r="140" spans="1:13" ht="48">
      <c r="A140" s="115">
        <v>348</v>
      </c>
      <c r="B140" s="251" t="s">
        <v>1686</v>
      </c>
      <c r="C140" s="115" t="s">
        <v>1687</v>
      </c>
      <c r="D140" s="252">
        <v>1</v>
      </c>
      <c r="E140" s="115" t="s">
        <v>134</v>
      </c>
      <c r="F140" s="483" t="str">
        <f>[1]API!B1974</f>
        <v>VALENCIA GARCIA MA.MERCEDES</v>
      </c>
      <c r="G140" s="483"/>
      <c r="H140" s="254">
        <v>45776</v>
      </c>
      <c r="I140" s="253"/>
      <c r="J140" s="115" t="s">
        <v>45</v>
      </c>
      <c r="K140" s="115"/>
      <c r="L140" s="115">
        <v>2</v>
      </c>
      <c r="M140" s="117">
        <v>3</v>
      </c>
    </row>
    <row r="141" spans="1:13" ht="48">
      <c r="A141" s="115">
        <v>349</v>
      </c>
      <c r="B141" s="251" t="s">
        <v>1688</v>
      </c>
      <c r="C141" s="115" t="s">
        <v>1689</v>
      </c>
      <c r="D141" s="252">
        <v>1</v>
      </c>
      <c r="E141" s="115" t="s">
        <v>134</v>
      </c>
      <c r="F141" s="483" t="str">
        <f>[1]API!B1975</f>
        <v>CRISOSTOMO FELIX OSCAR ULISES</v>
      </c>
      <c r="G141" s="483"/>
      <c r="H141" s="254">
        <v>45776</v>
      </c>
      <c r="I141" s="253"/>
      <c r="J141" s="115" t="s">
        <v>45</v>
      </c>
      <c r="K141" s="115"/>
      <c r="L141" s="115">
        <v>2</v>
      </c>
      <c r="M141" s="117">
        <v>3</v>
      </c>
    </row>
    <row r="142" spans="1:13" ht="48">
      <c r="A142" s="115">
        <v>350</v>
      </c>
      <c r="B142" s="251" t="s">
        <v>1691</v>
      </c>
      <c r="C142" s="115" t="s">
        <v>1692</v>
      </c>
      <c r="D142" s="252">
        <v>1</v>
      </c>
      <c r="E142" s="115" t="s">
        <v>134</v>
      </c>
      <c r="F142" s="483" t="str">
        <f>[1]API!B1976</f>
        <v>ZAZUETA MAGAÑA JOSE JAVIER</v>
      </c>
      <c r="G142" s="483"/>
      <c r="H142" s="254">
        <v>45777</v>
      </c>
      <c r="I142" s="253"/>
      <c r="J142" s="115" t="s">
        <v>45</v>
      </c>
      <c r="K142" s="115"/>
      <c r="L142" s="115">
        <v>2</v>
      </c>
      <c r="M142" s="117">
        <v>3</v>
      </c>
    </row>
    <row r="143" spans="1:13" ht="48">
      <c r="A143" s="115">
        <v>351</v>
      </c>
      <c r="B143" s="251" t="s">
        <v>1693</v>
      </c>
      <c r="C143" s="115" t="s">
        <v>1694</v>
      </c>
      <c r="D143" s="252">
        <v>1</v>
      </c>
      <c r="E143" s="115" t="s">
        <v>134</v>
      </c>
      <c r="F143" s="483" t="str">
        <f>[1]API!B1977</f>
        <v>LOPEZ MARTINEZ ABRIL ELIZABETH</v>
      </c>
      <c r="G143" s="483"/>
      <c r="H143" s="254">
        <v>45777</v>
      </c>
      <c r="I143" s="253"/>
      <c r="J143" s="115" t="s">
        <v>45</v>
      </c>
      <c r="K143" s="115"/>
      <c r="L143" s="115">
        <v>2</v>
      </c>
      <c r="M143" s="117">
        <v>3</v>
      </c>
    </row>
    <row r="144" spans="1:13" ht="48">
      <c r="A144" s="115">
        <v>352</v>
      </c>
      <c r="B144" s="251" t="s">
        <v>1697</v>
      </c>
      <c r="C144" s="115" t="s">
        <v>1698</v>
      </c>
      <c r="D144" s="252">
        <v>1</v>
      </c>
      <c r="E144" s="115" t="s">
        <v>134</v>
      </c>
      <c r="F144" s="483" t="str">
        <f>[1]API!B1978</f>
        <v>DURAN LEON JESUS</v>
      </c>
      <c r="G144" s="483"/>
      <c r="H144" s="254">
        <v>45777</v>
      </c>
      <c r="I144" s="253"/>
      <c r="J144" s="115" t="s">
        <v>45</v>
      </c>
      <c r="K144" s="115"/>
      <c r="L144" s="115">
        <v>2</v>
      </c>
      <c r="M144" s="117">
        <v>3</v>
      </c>
    </row>
    <row r="145" spans="1:13" ht="48">
      <c r="A145" s="115">
        <v>353</v>
      </c>
      <c r="B145" s="251" t="s">
        <v>1702</v>
      </c>
      <c r="C145" s="115" t="s">
        <v>1703</v>
      </c>
      <c r="D145" s="252">
        <v>1</v>
      </c>
      <c r="E145" s="115" t="s">
        <v>134</v>
      </c>
      <c r="F145" s="483" t="str">
        <f>[1]API!B1979</f>
        <v>SANCHEZ BUSTILLO JOHANSSON</v>
      </c>
      <c r="G145" s="483"/>
      <c r="H145" s="254">
        <v>45777</v>
      </c>
      <c r="I145" s="253"/>
      <c r="J145" s="115" t="s">
        <v>45</v>
      </c>
      <c r="K145" s="115"/>
      <c r="L145" s="115">
        <v>2</v>
      </c>
      <c r="M145" s="117">
        <v>3</v>
      </c>
    </row>
    <row r="146" spans="1:13" ht="48">
      <c r="A146" s="115">
        <v>354</v>
      </c>
      <c r="B146" s="251" t="s">
        <v>1705</v>
      </c>
      <c r="C146" s="115" t="s">
        <v>1706</v>
      </c>
      <c r="D146" s="252">
        <v>1</v>
      </c>
      <c r="E146" s="115" t="s">
        <v>134</v>
      </c>
      <c r="F146" s="483" t="str">
        <f>[1]API!B1980</f>
        <v>SANCHEZ BUSTILLO JERICHO</v>
      </c>
      <c r="G146" s="483"/>
      <c r="H146" s="254">
        <v>45777</v>
      </c>
      <c r="I146" s="253"/>
      <c r="J146" s="115" t="s">
        <v>45</v>
      </c>
      <c r="K146" s="115"/>
      <c r="L146" s="115">
        <v>2</v>
      </c>
      <c r="M146" s="117">
        <v>3</v>
      </c>
    </row>
    <row r="147" spans="1:13" ht="48">
      <c r="A147" s="115">
        <v>355</v>
      </c>
      <c r="B147" s="251" t="s">
        <v>1707</v>
      </c>
      <c r="C147" s="115" t="s">
        <v>1708</v>
      </c>
      <c r="D147" s="252">
        <v>1</v>
      </c>
      <c r="E147" s="115" t="s">
        <v>134</v>
      </c>
      <c r="F147" s="483" t="str">
        <f>[1]API!B1981</f>
        <v>SANCHEZ FLORES AXEL ALEXANDER</v>
      </c>
      <c r="G147" s="483"/>
      <c r="H147" s="254">
        <v>45777</v>
      </c>
      <c r="I147" s="253"/>
      <c r="J147" s="115" t="s">
        <v>45</v>
      </c>
      <c r="K147" s="115"/>
      <c r="L147" s="115">
        <v>2</v>
      </c>
      <c r="M147" s="117">
        <v>3</v>
      </c>
    </row>
    <row r="148" spans="1:13" ht="48">
      <c r="A148" s="115">
        <v>356</v>
      </c>
      <c r="B148" s="251" t="s">
        <v>1712</v>
      </c>
      <c r="C148" s="115" t="s">
        <v>1713</v>
      </c>
      <c r="D148" s="252">
        <v>1</v>
      </c>
      <c r="E148" s="115" t="s">
        <v>134</v>
      </c>
      <c r="F148" s="483" t="str">
        <f>[1]API!B1982</f>
        <v>BRAMBILA MARIA AURORA</v>
      </c>
      <c r="G148" s="483"/>
      <c r="H148" s="254">
        <v>45777</v>
      </c>
      <c r="I148" s="253"/>
      <c r="J148" s="115" t="s">
        <v>45</v>
      </c>
      <c r="K148" s="115"/>
      <c r="L148" s="115">
        <v>2</v>
      </c>
      <c r="M148" s="117">
        <v>3</v>
      </c>
    </row>
    <row r="149" spans="1:13" ht="48">
      <c r="A149" s="115">
        <v>357</v>
      </c>
      <c r="B149" s="251" t="s">
        <v>1716</v>
      </c>
      <c r="C149" s="115" t="s">
        <v>1717</v>
      </c>
      <c r="D149" s="252">
        <v>1</v>
      </c>
      <c r="E149" s="115" t="s">
        <v>134</v>
      </c>
      <c r="F149" s="483" t="str">
        <f>[1]API!B1983</f>
        <v>COLMENERO ROBLES ESTEFANI</v>
      </c>
      <c r="G149" s="483"/>
      <c r="H149" s="254">
        <v>45777</v>
      </c>
      <c r="I149" s="253"/>
      <c r="J149" s="115" t="s">
        <v>45</v>
      </c>
      <c r="K149" s="115"/>
      <c r="L149" s="115">
        <v>2</v>
      </c>
      <c r="M149" s="117">
        <v>3</v>
      </c>
    </row>
    <row r="150" spans="1:13" ht="48">
      <c r="A150" s="115">
        <v>358</v>
      </c>
      <c r="B150" s="251" t="s">
        <v>1720</v>
      </c>
      <c r="C150" s="115" t="s">
        <v>1721</v>
      </c>
      <c r="D150" s="252">
        <v>1</v>
      </c>
      <c r="E150" s="115" t="s">
        <v>134</v>
      </c>
      <c r="F150" s="483" t="str">
        <f>[1]API!B1984</f>
        <v>GARCIA CARRANZA BENITA</v>
      </c>
      <c r="G150" s="483"/>
      <c r="H150" s="254">
        <v>45777</v>
      </c>
      <c r="I150" s="253"/>
      <c r="J150" s="115" t="s">
        <v>45</v>
      </c>
      <c r="K150" s="115"/>
      <c r="L150" s="115">
        <v>2</v>
      </c>
      <c r="M150" s="117">
        <v>3</v>
      </c>
    </row>
    <row r="151" spans="1:13" ht="48">
      <c r="A151" s="115">
        <v>359</v>
      </c>
      <c r="B151" s="251" t="s">
        <v>1724</v>
      </c>
      <c r="C151" s="115" t="s">
        <v>1725</v>
      </c>
      <c r="D151" s="252">
        <v>1</v>
      </c>
      <c r="E151" s="115" t="s">
        <v>134</v>
      </c>
      <c r="F151" s="483" t="str">
        <f>[1]API!B1985</f>
        <v>CASTAÑON LOPEZ J. JESUS DE LA LUZ</v>
      </c>
      <c r="G151" s="483"/>
      <c r="H151" s="254">
        <v>45777</v>
      </c>
      <c r="I151" s="253"/>
      <c r="J151" s="115" t="s">
        <v>45</v>
      </c>
      <c r="K151" s="115"/>
      <c r="L151" s="115">
        <v>2</v>
      </c>
      <c r="M151" s="117">
        <v>3</v>
      </c>
    </row>
    <row r="152" spans="1:13" ht="48">
      <c r="A152" s="115">
        <v>360</v>
      </c>
      <c r="B152" s="251" t="s">
        <v>1727</v>
      </c>
      <c r="C152" s="115" t="s">
        <v>1728</v>
      </c>
      <c r="D152" s="252">
        <v>1</v>
      </c>
      <c r="E152" s="115" t="s">
        <v>134</v>
      </c>
      <c r="F152" s="483" t="str">
        <f>[1]API!B1986</f>
        <v>BARROSO LAGUNAS BEATRIZ ADRIANA</v>
      </c>
      <c r="G152" s="483"/>
      <c r="H152" s="254">
        <v>45778</v>
      </c>
      <c r="I152" s="253"/>
      <c r="J152" s="115" t="s">
        <v>45</v>
      </c>
      <c r="K152" s="115"/>
      <c r="L152" s="115">
        <v>2</v>
      </c>
      <c r="M152" s="117">
        <v>3</v>
      </c>
    </row>
    <row r="153" spans="1:13" ht="48">
      <c r="A153" s="115">
        <v>361</v>
      </c>
      <c r="B153" s="251" t="s">
        <v>1732</v>
      </c>
      <c r="C153" s="115" t="s">
        <v>1733</v>
      </c>
      <c r="D153" s="252">
        <v>1</v>
      </c>
      <c r="E153" s="115" t="s">
        <v>134</v>
      </c>
      <c r="F153" s="483" t="str">
        <f>[1]API!B1987</f>
        <v>TREJO SOSA MARIA DEL ROSARIO</v>
      </c>
      <c r="G153" s="483"/>
      <c r="H153" s="254">
        <v>45778</v>
      </c>
      <c r="I153" s="253"/>
      <c r="J153" s="115" t="s">
        <v>45</v>
      </c>
      <c r="K153" s="115"/>
      <c r="L153" s="115">
        <v>2</v>
      </c>
      <c r="M153" s="117">
        <v>3</v>
      </c>
    </row>
    <row r="154" spans="1:13" ht="48">
      <c r="A154" s="115">
        <v>362</v>
      </c>
      <c r="B154" s="251" t="s">
        <v>1738</v>
      </c>
      <c r="C154" s="115" t="s">
        <v>1739</v>
      </c>
      <c r="D154" s="252">
        <v>1</v>
      </c>
      <c r="E154" s="115" t="s">
        <v>134</v>
      </c>
      <c r="F154" s="483" t="str">
        <f>[1]API!B1988</f>
        <v>VIDAÑAZ HERNANDEZ MIGUEL</v>
      </c>
      <c r="G154" s="483"/>
      <c r="H154" s="254">
        <v>45779</v>
      </c>
      <c r="I154" s="253"/>
      <c r="J154" s="115" t="s">
        <v>45</v>
      </c>
      <c r="K154" s="115"/>
      <c r="L154" s="115">
        <v>2</v>
      </c>
      <c r="M154" s="117">
        <v>3</v>
      </c>
    </row>
    <row r="155" spans="1:13" ht="48">
      <c r="A155" s="115">
        <v>363</v>
      </c>
      <c r="B155" s="251" t="s">
        <v>1740</v>
      </c>
      <c r="C155" s="115" t="s">
        <v>1741</v>
      </c>
      <c r="D155" s="252">
        <v>1</v>
      </c>
      <c r="E155" s="115" t="s">
        <v>134</v>
      </c>
      <c r="F155" s="483" t="str">
        <f>[1]API!B1989</f>
        <v>GUTIERREZ ZENAIDA GUADALUPE</v>
      </c>
      <c r="G155" s="483"/>
      <c r="H155" s="254">
        <v>45779</v>
      </c>
      <c r="I155" s="253"/>
      <c r="J155" s="115" t="s">
        <v>45</v>
      </c>
      <c r="K155" s="115"/>
      <c r="L155" s="115">
        <v>2</v>
      </c>
      <c r="M155" s="117">
        <v>3</v>
      </c>
    </row>
    <row r="156" spans="1:13" ht="48">
      <c r="A156" s="115">
        <v>364</v>
      </c>
      <c r="B156" s="251" t="s">
        <v>1742</v>
      </c>
      <c r="C156" s="115" t="s">
        <v>1743</v>
      </c>
      <c r="D156" s="252">
        <v>1</v>
      </c>
      <c r="E156" s="115" t="s">
        <v>134</v>
      </c>
      <c r="F156" s="483" t="str">
        <f>[1]API!B1990</f>
        <v>CRUZ CALIZ MARIA</v>
      </c>
      <c r="G156" s="483"/>
      <c r="H156" s="254">
        <v>45779</v>
      </c>
      <c r="I156" s="253"/>
      <c r="J156" s="115" t="s">
        <v>45</v>
      </c>
      <c r="K156" s="115"/>
      <c r="L156" s="115">
        <v>2</v>
      </c>
      <c r="M156" s="117">
        <v>3</v>
      </c>
    </row>
    <row r="157" spans="1:13" ht="48">
      <c r="A157" s="115">
        <v>365</v>
      </c>
      <c r="B157" s="251" t="s">
        <v>1744</v>
      </c>
      <c r="C157" s="115" t="s">
        <v>1745</v>
      </c>
      <c r="D157" s="252">
        <v>1</v>
      </c>
      <c r="E157" s="115" t="s">
        <v>134</v>
      </c>
      <c r="F157" s="483" t="str">
        <f>[1]API!B1991</f>
        <v>ESPARZA LUNA EVA LILIANA</v>
      </c>
      <c r="G157" s="483"/>
      <c r="H157" s="254">
        <v>45779</v>
      </c>
      <c r="I157" s="253"/>
      <c r="J157" s="115" t="s">
        <v>45</v>
      </c>
      <c r="K157" s="115"/>
      <c r="L157" s="115">
        <v>2</v>
      </c>
      <c r="M157" s="117">
        <v>3</v>
      </c>
    </row>
    <row r="158" spans="1:13" ht="48">
      <c r="A158" s="115">
        <v>366</v>
      </c>
      <c r="B158" s="251" t="s">
        <v>1746</v>
      </c>
      <c r="C158" s="115" t="s">
        <v>1747</v>
      </c>
      <c r="D158" s="252">
        <v>1</v>
      </c>
      <c r="E158" s="115" t="s">
        <v>134</v>
      </c>
      <c r="F158" s="483" t="str">
        <f>[1]API!B1992</f>
        <v>MENDEZ LEON MARINA DE JESUS</v>
      </c>
      <c r="G158" s="483"/>
      <c r="H158" s="254">
        <v>45779</v>
      </c>
      <c r="I158" s="253"/>
      <c r="J158" s="115" t="s">
        <v>45</v>
      </c>
      <c r="K158" s="115"/>
      <c r="L158" s="115">
        <v>2</v>
      </c>
      <c r="M158" s="117">
        <v>3</v>
      </c>
    </row>
    <row r="159" spans="1:13" ht="48">
      <c r="A159" s="115">
        <v>367</v>
      </c>
      <c r="B159" s="251" t="s">
        <v>1748</v>
      </c>
      <c r="C159" s="115" t="s">
        <v>1749</v>
      </c>
      <c r="D159" s="252">
        <v>1</v>
      </c>
      <c r="E159" s="115" t="s">
        <v>134</v>
      </c>
      <c r="F159" s="483" t="str">
        <f>[1]API!B1993</f>
        <v>GARCIA BARRERA FLOR PALOMA</v>
      </c>
      <c r="G159" s="483"/>
      <c r="H159" s="254">
        <v>45784</v>
      </c>
      <c r="I159" s="253"/>
      <c r="J159" s="115" t="s">
        <v>45</v>
      </c>
      <c r="K159" s="115"/>
      <c r="L159" s="115">
        <v>2</v>
      </c>
      <c r="M159" s="117">
        <v>3</v>
      </c>
    </row>
    <row r="160" spans="1:13" ht="48">
      <c r="A160" s="115">
        <v>368</v>
      </c>
      <c r="B160" s="251" t="s">
        <v>1750</v>
      </c>
      <c r="C160" s="115" t="s">
        <v>1751</v>
      </c>
      <c r="D160" s="252">
        <v>1</v>
      </c>
      <c r="E160" s="115" t="s">
        <v>134</v>
      </c>
      <c r="F160" s="483" t="str">
        <f>[1]API!B1994</f>
        <v>GASPAR PRIETO GERMAN ALONSO</v>
      </c>
      <c r="G160" s="483"/>
      <c r="H160" s="254">
        <v>45784</v>
      </c>
      <c r="I160" s="253"/>
      <c r="J160" s="115" t="s">
        <v>45</v>
      </c>
      <c r="K160" s="115"/>
      <c r="L160" s="115">
        <v>2</v>
      </c>
      <c r="M160" s="117">
        <v>3</v>
      </c>
    </row>
    <row r="161" spans="1:13" ht="48">
      <c r="A161" s="115">
        <v>369</v>
      </c>
      <c r="B161" s="251" t="s">
        <v>1752</v>
      </c>
      <c r="C161" s="115" t="s">
        <v>1753</v>
      </c>
      <c r="D161" s="252">
        <v>1</v>
      </c>
      <c r="E161" s="115" t="s">
        <v>134</v>
      </c>
      <c r="F161" s="483" t="str">
        <f>[1]API!B1995</f>
        <v>ASCENCIO MENDOZA MARIA ISABEL</v>
      </c>
      <c r="G161" s="483"/>
      <c r="H161" s="254">
        <v>45785</v>
      </c>
      <c r="I161" s="253"/>
      <c r="J161" s="115" t="s">
        <v>45</v>
      </c>
      <c r="K161" s="115"/>
      <c r="L161" s="115">
        <v>2</v>
      </c>
      <c r="M161" s="117">
        <v>3</v>
      </c>
    </row>
    <row r="162" spans="1:13" ht="48">
      <c r="A162" s="115">
        <v>370</v>
      </c>
      <c r="B162" s="251" t="s">
        <v>1754</v>
      </c>
      <c r="C162" s="115" t="s">
        <v>1755</v>
      </c>
      <c r="D162" s="252">
        <v>1</v>
      </c>
      <c r="E162" s="115" t="s">
        <v>134</v>
      </c>
      <c r="F162" s="483" t="str">
        <f>[1]API!B1996</f>
        <v>VALENCIA ROJAS SAMUEL</v>
      </c>
      <c r="G162" s="483"/>
      <c r="H162" s="254">
        <v>45785</v>
      </c>
      <c r="I162" s="253"/>
      <c r="J162" s="115" t="s">
        <v>45</v>
      </c>
      <c r="K162" s="115"/>
      <c r="L162" s="115">
        <v>2</v>
      </c>
      <c r="M162" s="117">
        <v>3</v>
      </c>
    </row>
    <row r="163" spans="1:13" ht="48">
      <c r="A163" s="115">
        <v>371</v>
      </c>
      <c r="B163" s="251" t="s">
        <v>1756</v>
      </c>
      <c r="C163" s="115" t="s">
        <v>1757</v>
      </c>
      <c r="D163" s="252">
        <v>1</v>
      </c>
      <c r="E163" s="115" t="s">
        <v>134</v>
      </c>
      <c r="F163" s="483" t="str">
        <f>[1]API!B1997</f>
        <v>OPENGO MORALEZ CONSUELO IVONNE</v>
      </c>
      <c r="G163" s="483"/>
      <c r="H163" s="254">
        <v>45785</v>
      </c>
      <c r="I163" s="253"/>
      <c r="J163" s="115" t="s">
        <v>45</v>
      </c>
      <c r="K163" s="115"/>
      <c r="L163" s="115">
        <v>2</v>
      </c>
      <c r="M163" s="117">
        <v>3</v>
      </c>
    </row>
    <row r="164" spans="1:13" ht="48">
      <c r="A164" s="115">
        <v>372</v>
      </c>
      <c r="B164" s="251" t="s">
        <v>1758</v>
      </c>
      <c r="C164" s="115" t="s">
        <v>1759</v>
      </c>
      <c r="D164" s="252">
        <v>1</v>
      </c>
      <c r="E164" s="115" t="s">
        <v>134</v>
      </c>
      <c r="F164" s="483" t="str">
        <f>[1]API!B1998</f>
        <v>BARAJAS AMEZCUA MARTHA ELENA</v>
      </c>
      <c r="G164" s="483"/>
      <c r="H164" s="254">
        <v>45786</v>
      </c>
      <c r="I164" s="253"/>
      <c r="J164" s="115" t="s">
        <v>45</v>
      </c>
      <c r="K164" s="115"/>
      <c r="L164" s="115">
        <v>2</v>
      </c>
      <c r="M164" s="117">
        <v>3</v>
      </c>
    </row>
    <row r="165" spans="1:13" ht="48">
      <c r="A165" s="115">
        <v>373</v>
      </c>
      <c r="B165" s="251" t="s">
        <v>1760</v>
      </c>
      <c r="C165" s="115" t="s">
        <v>1761</v>
      </c>
      <c r="D165" s="252">
        <v>1</v>
      </c>
      <c r="E165" s="115" t="s">
        <v>134</v>
      </c>
      <c r="F165" s="483" t="str">
        <f>[1]API!B1999</f>
        <v>VALDEZ PEÑALOZA ELISA</v>
      </c>
      <c r="G165" s="483"/>
      <c r="H165" s="254">
        <v>45786</v>
      </c>
      <c r="I165" s="253"/>
      <c r="J165" s="115" t="s">
        <v>45</v>
      </c>
      <c r="K165" s="115"/>
      <c r="L165" s="115">
        <v>2</v>
      </c>
      <c r="M165" s="117">
        <v>3</v>
      </c>
    </row>
    <row r="166" spans="1:13" ht="48">
      <c r="A166" s="115">
        <v>374</v>
      </c>
      <c r="B166" s="251" t="s">
        <v>1762</v>
      </c>
      <c r="C166" s="115" t="s">
        <v>1763</v>
      </c>
      <c r="D166" s="252">
        <v>1</v>
      </c>
      <c r="E166" s="115" t="s">
        <v>134</v>
      </c>
      <c r="F166" s="483" t="str">
        <f>[1]API!B2000</f>
        <v>CORDERO URZUA SAUDY SARET</v>
      </c>
      <c r="G166" s="483"/>
      <c r="H166" s="254">
        <v>45786</v>
      </c>
      <c r="I166" s="253"/>
      <c r="J166" s="115" t="s">
        <v>45</v>
      </c>
      <c r="K166" s="115"/>
      <c r="L166" s="115">
        <v>2</v>
      </c>
      <c r="M166" s="117">
        <v>3</v>
      </c>
    </row>
    <row r="167" spans="1:13" ht="48">
      <c r="A167" s="115">
        <v>375</v>
      </c>
      <c r="B167" s="251" t="s">
        <v>1765</v>
      </c>
      <c r="C167" s="115" t="s">
        <v>1766</v>
      </c>
      <c r="D167" s="252">
        <v>1</v>
      </c>
      <c r="E167" s="115" t="s">
        <v>134</v>
      </c>
      <c r="F167" s="483" t="str">
        <f>[1]API!B2001</f>
        <v>OLIVAS PACHECO ROSALINA</v>
      </c>
      <c r="G167" s="483"/>
      <c r="H167" s="254">
        <v>45786</v>
      </c>
      <c r="I167" s="253"/>
      <c r="J167" s="115" t="s">
        <v>45</v>
      </c>
      <c r="K167" s="115"/>
      <c r="L167" s="115">
        <v>2</v>
      </c>
      <c r="M167" s="117">
        <v>3</v>
      </c>
    </row>
    <row r="168" spans="1:13" ht="48">
      <c r="A168" s="115">
        <v>376</v>
      </c>
      <c r="B168" s="251" t="s">
        <v>1768</v>
      </c>
      <c r="C168" s="115" t="s">
        <v>1769</v>
      </c>
      <c r="D168" s="252">
        <v>1</v>
      </c>
      <c r="E168" s="115" t="s">
        <v>134</v>
      </c>
      <c r="F168" s="483" t="str">
        <f>[1]API!B2002</f>
        <v>CARLOS OLIVARES CAROLINA IVONNE</v>
      </c>
      <c r="G168" s="483"/>
      <c r="H168" s="254">
        <v>45786</v>
      </c>
      <c r="I168" s="253"/>
      <c r="J168" s="115" t="s">
        <v>45</v>
      </c>
      <c r="K168" s="115"/>
      <c r="L168" s="115">
        <v>2</v>
      </c>
      <c r="M168" s="117">
        <v>3</v>
      </c>
    </row>
    <row r="169" spans="1:13" ht="48">
      <c r="A169" s="115">
        <v>377</v>
      </c>
      <c r="B169" s="251" t="s">
        <v>1770</v>
      </c>
      <c r="C169" s="115" t="s">
        <v>1771</v>
      </c>
      <c r="D169" s="252">
        <v>1</v>
      </c>
      <c r="E169" s="115" t="s">
        <v>134</v>
      </c>
      <c r="F169" s="483" t="str">
        <f>[1]API!B2003</f>
        <v>BENITEZ MEJIA NATALIA</v>
      </c>
      <c r="G169" s="483"/>
      <c r="H169" s="254">
        <v>45786</v>
      </c>
      <c r="I169" s="253"/>
      <c r="J169" s="115" t="s">
        <v>45</v>
      </c>
      <c r="K169" s="115"/>
      <c r="L169" s="115">
        <v>2</v>
      </c>
      <c r="M169" s="117">
        <v>3</v>
      </c>
    </row>
    <row r="170" spans="1:13" ht="48">
      <c r="A170" s="115">
        <v>378</v>
      </c>
      <c r="B170" s="251" t="s">
        <v>1774</v>
      </c>
      <c r="C170" s="115" t="s">
        <v>1775</v>
      </c>
      <c r="D170" s="252">
        <v>1</v>
      </c>
      <c r="E170" s="115" t="s">
        <v>134</v>
      </c>
      <c r="F170" s="483" t="str">
        <f>[1]API!B2004</f>
        <v>CHAVEZ DE AQUINO ANGEL OZMAR</v>
      </c>
      <c r="G170" s="483"/>
      <c r="H170" s="254">
        <v>45786</v>
      </c>
      <c r="I170" s="253"/>
      <c r="J170" s="115" t="s">
        <v>45</v>
      </c>
      <c r="K170" s="115"/>
      <c r="L170" s="115">
        <v>2</v>
      </c>
      <c r="M170" s="117">
        <v>3</v>
      </c>
    </row>
    <row r="171" spans="1:13" ht="48">
      <c r="A171" s="115">
        <v>379</v>
      </c>
      <c r="B171" s="251" t="s">
        <v>1776</v>
      </c>
      <c r="C171" s="115" t="s">
        <v>1777</v>
      </c>
      <c r="D171" s="252">
        <v>1</v>
      </c>
      <c r="E171" s="115" t="s">
        <v>134</v>
      </c>
      <c r="F171" s="483" t="str">
        <f>[1]API!B2005</f>
        <v>ESTRADA VAZQUEZ ANGELITH JAMILETH</v>
      </c>
      <c r="G171" s="483"/>
      <c r="H171" s="254">
        <v>45786</v>
      </c>
      <c r="I171" s="253"/>
      <c r="J171" s="115" t="s">
        <v>45</v>
      </c>
      <c r="K171" s="115"/>
      <c r="L171" s="115">
        <v>2</v>
      </c>
      <c r="M171" s="117">
        <v>3</v>
      </c>
    </row>
    <row r="172" spans="1:13" ht="48">
      <c r="A172" s="115">
        <v>380</v>
      </c>
      <c r="B172" s="251" t="s">
        <v>1778</v>
      </c>
      <c r="C172" s="115" t="s">
        <v>1779</v>
      </c>
      <c r="D172" s="252">
        <v>1</v>
      </c>
      <c r="E172" s="115" t="s">
        <v>134</v>
      </c>
      <c r="F172" s="483" t="str">
        <f>[1]API!B2006</f>
        <v>MARTINEZ ACALCO AMAIRANY</v>
      </c>
      <c r="G172" s="483"/>
      <c r="H172" s="254">
        <v>45786</v>
      </c>
      <c r="I172" s="253"/>
      <c r="J172" s="115" t="s">
        <v>45</v>
      </c>
      <c r="K172" s="115"/>
      <c r="L172" s="115">
        <v>2</v>
      </c>
      <c r="M172" s="117">
        <v>3</v>
      </c>
    </row>
    <row r="173" spans="1:13" ht="48">
      <c r="A173" s="115">
        <v>381</v>
      </c>
      <c r="B173" s="251" t="s">
        <v>1780</v>
      </c>
      <c r="C173" s="115" t="s">
        <v>1781</v>
      </c>
      <c r="D173" s="252">
        <v>1</v>
      </c>
      <c r="E173" s="115" t="s">
        <v>134</v>
      </c>
      <c r="F173" s="483" t="str">
        <f>[1]API!B2007</f>
        <v>FELIX GARCIA JADE ITZAYANNA</v>
      </c>
      <c r="G173" s="483"/>
      <c r="H173" s="254">
        <v>45786</v>
      </c>
      <c r="I173" s="253"/>
      <c r="J173" s="115" t="s">
        <v>45</v>
      </c>
      <c r="K173" s="115"/>
      <c r="L173" s="115">
        <v>2</v>
      </c>
      <c r="M173" s="117">
        <v>3</v>
      </c>
    </row>
    <row r="174" spans="1:13" ht="48">
      <c r="A174" s="115">
        <v>382</v>
      </c>
      <c r="B174" s="251" t="s">
        <v>1782</v>
      </c>
      <c r="C174" s="115" t="s">
        <v>1783</v>
      </c>
      <c r="D174" s="252">
        <v>1</v>
      </c>
      <c r="E174" s="115" t="s">
        <v>134</v>
      </c>
      <c r="F174" s="483" t="str">
        <f>[1]API!B2008</f>
        <v>VELAZQUEZ GONZALEZ ISRAEL</v>
      </c>
      <c r="G174" s="483"/>
      <c r="H174" s="254">
        <v>45786</v>
      </c>
      <c r="I174" s="253"/>
      <c r="J174" s="115" t="s">
        <v>45</v>
      </c>
      <c r="K174" s="115"/>
      <c r="L174" s="115">
        <v>2</v>
      </c>
      <c r="M174" s="117">
        <v>3</v>
      </c>
    </row>
    <row r="175" spans="1:13" ht="48">
      <c r="A175" s="115">
        <v>383</v>
      </c>
      <c r="B175" s="251" t="s">
        <v>1785</v>
      </c>
      <c r="C175" s="115" t="s">
        <v>1786</v>
      </c>
      <c r="D175" s="252">
        <v>1</v>
      </c>
      <c r="E175" s="115" t="s">
        <v>134</v>
      </c>
      <c r="F175" s="483" t="str">
        <f>[1]API!B2009</f>
        <v>DIEGO MEDINA JOSEFINA</v>
      </c>
      <c r="G175" s="483"/>
      <c r="H175" s="254">
        <v>45786</v>
      </c>
      <c r="I175" s="253"/>
      <c r="J175" s="115" t="s">
        <v>45</v>
      </c>
      <c r="K175" s="115"/>
      <c r="L175" s="115">
        <v>2</v>
      </c>
      <c r="M175" s="117">
        <v>3</v>
      </c>
    </row>
    <row r="176" spans="1:13" ht="48">
      <c r="A176" s="115">
        <v>384</v>
      </c>
      <c r="B176" s="251" t="s">
        <v>1787</v>
      </c>
      <c r="C176" s="115" t="s">
        <v>1788</v>
      </c>
      <c r="D176" s="252">
        <v>1</v>
      </c>
      <c r="E176" s="115" t="s">
        <v>134</v>
      </c>
      <c r="F176" s="483" t="str">
        <f>[1]API!B2010</f>
        <v>CEJA MAGAÑA SONIA</v>
      </c>
      <c r="G176" s="483"/>
      <c r="H176" s="254">
        <v>45790</v>
      </c>
      <c r="I176" s="253"/>
      <c r="J176" s="115" t="s">
        <v>45</v>
      </c>
      <c r="K176" s="115"/>
      <c r="L176" s="115">
        <v>2</v>
      </c>
      <c r="M176" s="117">
        <v>3</v>
      </c>
    </row>
    <row r="177" spans="1:13" ht="48">
      <c r="A177" s="115">
        <v>385</v>
      </c>
      <c r="B177" s="251" t="s">
        <v>1789</v>
      </c>
      <c r="C177" s="115" t="s">
        <v>1790</v>
      </c>
      <c r="D177" s="252">
        <v>1</v>
      </c>
      <c r="E177" s="115" t="s">
        <v>134</v>
      </c>
      <c r="F177" s="483" t="str">
        <f>[1]API!B2011</f>
        <v>OSUNA VEGA ITSEL ADRIANA</v>
      </c>
      <c r="G177" s="483"/>
      <c r="H177" s="254">
        <v>45790</v>
      </c>
      <c r="I177" s="253"/>
      <c r="J177" s="115" t="s">
        <v>45</v>
      </c>
      <c r="K177" s="115"/>
      <c r="L177" s="115">
        <v>2</v>
      </c>
      <c r="M177" s="117">
        <v>3</v>
      </c>
    </row>
    <row r="178" spans="1:13" ht="48">
      <c r="A178" s="115">
        <v>386</v>
      </c>
      <c r="B178" s="251" t="s">
        <v>1792</v>
      </c>
      <c r="C178" s="115" t="s">
        <v>1793</v>
      </c>
      <c r="D178" s="252">
        <v>1</v>
      </c>
      <c r="E178" s="115" t="s">
        <v>134</v>
      </c>
      <c r="F178" s="483" t="str">
        <f>[1]API!B2012</f>
        <v>BENITEZ VAZQUEZ MARIA ESTHER</v>
      </c>
      <c r="G178" s="483"/>
      <c r="H178" s="254">
        <v>45790</v>
      </c>
      <c r="I178" s="253"/>
      <c r="J178" s="115" t="s">
        <v>45</v>
      </c>
      <c r="K178" s="115"/>
      <c r="L178" s="115">
        <v>2</v>
      </c>
      <c r="M178" s="117">
        <v>3</v>
      </c>
    </row>
    <row r="179" spans="1:13" ht="48">
      <c r="A179" s="115">
        <v>387</v>
      </c>
      <c r="B179" s="251" t="s">
        <v>1795</v>
      </c>
      <c r="C179" s="115" t="s">
        <v>1796</v>
      </c>
      <c r="D179" s="252">
        <v>1</v>
      </c>
      <c r="E179" s="115" t="s">
        <v>134</v>
      </c>
      <c r="F179" s="483" t="str">
        <f>[1]API!B2013</f>
        <v>GASTELO RAMIREZ RAMONA GUADALUPE</v>
      </c>
      <c r="G179" s="483"/>
      <c r="H179" s="254">
        <v>45790</v>
      </c>
      <c r="I179" s="253"/>
      <c r="J179" s="115" t="s">
        <v>45</v>
      </c>
      <c r="K179" s="115"/>
      <c r="L179" s="115">
        <v>2</v>
      </c>
      <c r="M179" s="117">
        <v>3</v>
      </c>
    </row>
    <row r="180" spans="1:13" ht="48">
      <c r="A180" s="115">
        <v>388</v>
      </c>
      <c r="B180" s="251" t="s">
        <v>1797</v>
      </c>
      <c r="C180" s="115" t="s">
        <v>1798</v>
      </c>
      <c r="D180" s="252">
        <v>1</v>
      </c>
      <c r="E180" s="115" t="s">
        <v>134</v>
      </c>
      <c r="F180" s="483" t="str">
        <f>[1]API!B2014</f>
        <v>MORALES VERA FERNANDO FRANCISCO</v>
      </c>
      <c r="G180" s="483"/>
      <c r="H180" s="254">
        <v>45790</v>
      </c>
      <c r="I180" s="253"/>
      <c r="J180" s="115" t="s">
        <v>45</v>
      </c>
      <c r="K180" s="115"/>
      <c r="L180" s="115">
        <v>2</v>
      </c>
      <c r="M180" s="117">
        <v>3</v>
      </c>
    </row>
    <row r="181" spans="1:13" ht="48">
      <c r="A181" s="115">
        <v>389</v>
      </c>
      <c r="B181" s="251" t="s">
        <v>1799</v>
      </c>
      <c r="C181" s="115" t="s">
        <v>1800</v>
      </c>
      <c r="D181" s="252">
        <v>1</v>
      </c>
      <c r="E181" s="115" t="s">
        <v>134</v>
      </c>
      <c r="F181" s="483" t="str">
        <f>[1]API!B2015</f>
        <v>PEREZ BARRAZA ROSA MARIA</v>
      </c>
      <c r="G181" s="483"/>
      <c r="H181" s="254">
        <v>45792</v>
      </c>
      <c r="I181" s="253"/>
      <c r="J181" s="115" t="s">
        <v>45</v>
      </c>
      <c r="K181" s="115"/>
      <c r="L181" s="115">
        <v>2</v>
      </c>
      <c r="M181" s="117">
        <v>3</v>
      </c>
    </row>
    <row r="182" spans="1:13" ht="48">
      <c r="A182" s="115">
        <v>390</v>
      </c>
      <c r="B182" s="251" t="s">
        <v>1802</v>
      </c>
      <c r="C182" s="115" t="s">
        <v>1803</v>
      </c>
      <c r="D182" s="252">
        <v>1</v>
      </c>
      <c r="E182" s="115" t="s">
        <v>134</v>
      </c>
      <c r="F182" s="483" t="str">
        <f>[1]API!B2016</f>
        <v>JIMENEZ SALAS ASUNCION</v>
      </c>
      <c r="G182" s="483"/>
      <c r="H182" s="254">
        <v>45793</v>
      </c>
      <c r="I182" s="253"/>
      <c r="J182" s="115" t="s">
        <v>45</v>
      </c>
      <c r="K182" s="115"/>
      <c r="L182" s="115">
        <v>2</v>
      </c>
      <c r="M182" s="117">
        <v>3</v>
      </c>
    </row>
    <row r="183" spans="1:13" ht="48">
      <c r="A183" s="115">
        <v>391</v>
      </c>
      <c r="B183" s="251" t="s">
        <v>1804</v>
      </c>
      <c r="C183" s="115" t="s">
        <v>1805</v>
      </c>
      <c r="D183" s="252">
        <v>1</v>
      </c>
      <c r="E183" s="115" t="s">
        <v>134</v>
      </c>
      <c r="F183" s="483" t="str">
        <f>[1]API!B2017</f>
        <v>RODRIGUEZ MARQUEZ NICANOR</v>
      </c>
      <c r="G183" s="483"/>
      <c r="H183" s="254">
        <v>45793</v>
      </c>
      <c r="I183" s="253"/>
      <c r="J183" s="115" t="s">
        <v>45</v>
      </c>
      <c r="K183" s="115"/>
      <c r="L183" s="115">
        <v>2</v>
      </c>
      <c r="M183" s="117">
        <v>3</v>
      </c>
    </row>
    <row r="184" spans="1:13" ht="48">
      <c r="A184" s="115">
        <v>392</v>
      </c>
      <c r="B184" s="251" t="s">
        <v>1806</v>
      </c>
      <c r="C184" s="115" t="s">
        <v>1807</v>
      </c>
      <c r="D184" s="252">
        <v>1</v>
      </c>
      <c r="E184" s="115" t="s">
        <v>134</v>
      </c>
      <c r="F184" s="483" t="str">
        <f>[1]API!B2018</f>
        <v>ROJAS CISNEROS FLORENTINA</v>
      </c>
      <c r="G184" s="483"/>
      <c r="H184" s="254">
        <v>45793</v>
      </c>
      <c r="I184" s="253"/>
      <c r="J184" s="115" t="s">
        <v>45</v>
      </c>
      <c r="K184" s="115"/>
      <c r="L184" s="115">
        <v>2</v>
      </c>
      <c r="M184" s="117">
        <v>3</v>
      </c>
    </row>
    <row r="185" spans="1:13" ht="48">
      <c r="A185" s="115">
        <v>393</v>
      </c>
      <c r="B185" s="251" t="s">
        <v>1808</v>
      </c>
      <c r="C185" s="115" t="s">
        <v>1809</v>
      </c>
      <c r="D185" s="252">
        <v>1</v>
      </c>
      <c r="E185" s="115" t="s">
        <v>134</v>
      </c>
      <c r="F185" s="483" t="str">
        <f>[1]API!B2019</f>
        <v>FUENTES SANDOVAL LAURA JANETH</v>
      </c>
      <c r="G185" s="483"/>
      <c r="H185" s="254">
        <v>45793</v>
      </c>
      <c r="I185" s="253"/>
      <c r="J185" s="115" t="s">
        <v>45</v>
      </c>
      <c r="K185" s="115"/>
      <c r="L185" s="115">
        <v>2</v>
      </c>
      <c r="M185" s="117">
        <v>3</v>
      </c>
    </row>
    <row r="186" spans="1:13" ht="48">
      <c r="A186" s="115">
        <v>394</v>
      </c>
      <c r="B186" s="251" t="s">
        <v>1810</v>
      </c>
      <c r="C186" s="115" t="s">
        <v>1811</v>
      </c>
      <c r="D186" s="252">
        <v>1</v>
      </c>
      <c r="E186" s="115" t="s">
        <v>134</v>
      </c>
      <c r="F186" s="483" t="str">
        <f>[1]API!B2020</f>
        <v>CANCHE BATUN JOSE ISACAR</v>
      </c>
      <c r="G186" s="483"/>
      <c r="H186" s="254">
        <v>45793</v>
      </c>
      <c r="I186" s="253"/>
      <c r="J186" s="115" t="s">
        <v>45</v>
      </c>
      <c r="K186" s="115"/>
      <c r="L186" s="115">
        <v>2</v>
      </c>
      <c r="M186" s="117">
        <v>3</v>
      </c>
    </row>
    <row r="187" spans="1:13" ht="48">
      <c r="A187" s="115">
        <v>395</v>
      </c>
      <c r="B187" s="251" t="s">
        <v>1813</v>
      </c>
      <c r="C187" s="115" t="s">
        <v>1814</v>
      </c>
      <c r="D187" s="252">
        <v>1</v>
      </c>
      <c r="E187" s="115" t="s">
        <v>134</v>
      </c>
      <c r="F187" s="483" t="str">
        <f>[1]API!B2021</f>
        <v>FUENTES HIGUERA MARIA ESTHELA</v>
      </c>
      <c r="G187" s="483"/>
      <c r="H187" s="254">
        <v>45793</v>
      </c>
      <c r="I187" s="253"/>
      <c r="J187" s="115" t="s">
        <v>45</v>
      </c>
      <c r="K187" s="115"/>
      <c r="L187" s="115">
        <v>2</v>
      </c>
      <c r="M187" s="117">
        <v>3</v>
      </c>
    </row>
    <row r="188" spans="1:13" ht="48">
      <c r="A188" s="115">
        <v>396</v>
      </c>
      <c r="B188" s="251" t="s">
        <v>1815</v>
      </c>
      <c r="C188" s="115" t="s">
        <v>1816</v>
      </c>
      <c r="D188" s="252">
        <v>1</v>
      </c>
      <c r="E188" s="115" t="s">
        <v>134</v>
      </c>
      <c r="F188" s="483" t="str">
        <f>[1]API!B2022</f>
        <v>GONZALEZ RUBIO MARIA ESMERALDA</v>
      </c>
      <c r="G188" s="483"/>
      <c r="H188" s="254">
        <v>45793</v>
      </c>
      <c r="I188" s="253"/>
      <c r="J188" s="115" t="s">
        <v>45</v>
      </c>
      <c r="K188" s="115"/>
      <c r="L188" s="115">
        <v>2</v>
      </c>
      <c r="M188" s="117">
        <v>3</v>
      </c>
    </row>
    <row r="189" spans="1:13" ht="48">
      <c r="A189" s="115">
        <v>397</v>
      </c>
      <c r="B189" s="251" t="s">
        <v>1817</v>
      </c>
      <c r="C189" s="115" t="s">
        <v>1818</v>
      </c>
      <c r="D189" s="252">
        <v>1</v>
      </c>
      <c r="E189" s="115" t="s">
        <v>134</v>
      </c>
      <c r="F189" s="483" t="str">
        <f>[1]API!B2023</f>
        <v>DE JESUS GONZALEZ YOLANDA</v>
      </c>
      <c r="G189" s="483"/>
      <c r="H189" s="254">
        <v>45796</v>
      </c>
      <c r="I189" s="253"/>
      <c r="J189" s="115" t="s">
        <v>45</v>
      </c>
      <c r="K189" s="115"/>
      <c r="L189" s="115">
        <v>2</v>
      </c>
      <c r="M189" s="117">
        <v>3</v>
      </c>
    </row>
    <row r="190" spans="1:13" ht="48">
      <c r="A190" s="115">
        <v>398</v>
      </c>
      <c r="B190" s="251" t="s">
        <v>1819</v>
      </c>
      <c r="C190" s="115" t="s">
        <v>1820</v>
      </c>
      <c r="D190" s="252">
        <v>1</v>
      </c>
      <c r="E190" s="115" t="s">
        <v>134</v>
      </c>
      <c r="F190" s="483" t="str">
        <f>[1]API!B2024</f>
        <v>POLANCO PEDRAZA TERESA</v>
      </c>
      <c r="G190" s="483"/>
      <c r="H190" s="254">
        <v>45796</v>
      </c>
      <c r="I190" s="253"/>
      <c r="J190" s="115" t="s">
        <v>45</v>
      </c>
      <c r="K190" s="115"/>
      <c r="L190" s="115">
        <v>2</v>
      </c>
      <c r="M190" s="117">
        <v>3</v>
      </c>
    </row>
    <row r="191" spans="1:13" ht="48">
      <c r="A191" s="115">
        <v>399</v>
      </c>
      <c r="B191" s="251" t="s">
        <v>1821</v>
      </c>
      <c r="C191" s="115" t="s">
        <v>1822</v>
      </c>
      <c r="D191" s="252">
        <v>1</v>
      </c>
      <c r="E191" s="115" t="s">
        <v>134</v>
      </c>
      <c r="F191" s="483" t="str">
        <f>[1]API!B2025</f>
        <v>LOPEZ JUAREZ LETICIA</v>
      </c>
      <c r="G191" s="483"/>
      <c r="H191" s="254">
        <v>45796</v>
      </c>
      <c r="I191" s="253"/>
      <c r="J191" s="115" t="s">
        <v>45</v>
      </c>
      <c r="K191" s="115"/>
      <c r="L191" s="115">
        <v>2</v>
      </c>
      <c r="M191" s="117">
        <v>3</v>
      </c>
    </row>
    <row r="192" spans="1:13" ht="48">
      <c r="A192" s="115">
        <v>400</v>
      </c>
      <c r="B192" s="251" t="s">
        <v>1823</v>
      </c>
      <c r="C192" s="115" t="s">
        <v>1824</v>
      </c>
      <c r="D192" s="252">
        <v>1</v>
      </c>
      <c r="E192" s="115" t="s">
        <v>134</v>
      </c>
      <c r="F192" s="483" t="str">
        <f>[1]API!B2026</f>
        <v>TORRES HERNANDEZ VIRGINIA DANIELA GUADALUPE</v>
      </c>
      <c r="G192" s="483"/>
      <c r="H192" s="254">
        <v>45796</v>
      </c>
      <c r="I192" s="253"/>
      <c r="J192" s="115" t="s">
        <v>45</v>
      </c>
      <c r="K192" s="115"/>
      <c r="L192" s="115">
        <v>2</v>
      </c>
      <c r="M192" s="117">
        <v>3</v>
      </c>
    </row>
    <row r="193" spans="1:13" ht="48">
      <c r="A193" s="115">
        <v>401</v>
      </c>
      <c r="B193" s="251" t="s">
        <v>1825</v>
      </c>
      <c r="C193" s="115" t="s">
        <v>1826</v>
      </c>
      <c r="D193" s="252">
        <v>1</v>
      </c>
      <c r="E193" s="115" t="s">
        <v>134</v>
      </c>
      <c r="F193" s="483" t="str">
        <f>[1]API!B2027</f>
        <v>GASTELO RAMIREZ LUZ AMELIA</v>
      </c>
      <c r="G193" s="483"/>
      <c r="H193" s="254">
        <v>45796</v>
      </c>
      <c r="I193" s="253"/>
      <c r="J193" s="115" t="s">
        <v>45</v>
      </c>
      <c r="K193" s="115"/>
      <c r="L193" s="115">
        <v>2</v>
      </c>
      <c r="M193" s="117">
        <v>3</v>
      </c>
    </row>
    <row r="194" spans="1:13" ht="48">
      <c r="A194" s="115">
        <v>402</v>
      </c>
      <c r="B194" s="251" t="s">
        <v>1828</v>
      </c>
      <c r="C194" s="115" t="s">
        <v>1829</v>
      </c>
      <c r="D194" s="252">
        <v>1</v>
      </c>
      <c r="E194" s="115" t="s">
        <v>134</v>
      </c>
      <c r="F194" s="483" t="str">
        <f>[1]API!B2028</f>
        <v>GARCIA POLANCO BERNABE</v>
      </c>
      <c r="G194" s="483"/>
      <c r="H194" s="254">
        <v>45796</v>
      </c>
      <c r="I194" s="253"/>
      <c r="J194" s="115" t="s">
        <v>45</v>
      </c>
      <c r="K194" s="115"/>
      <c r="L194" s="115">
        <v>2</v>
      </c>
      <c r="M194" s="117">
        <v>3</v>
      </c>
    </row>
    <row r="195" spans="1:13" ht="48">
      <c r="A195" s="115">
        <v>403</v>
      </c>
      <c r="B195" s="251" t="s">
        <v>1830</v>
      </c>
      <c r="C195" s="115" t="s">
        <v>1831</v>
      </c>
      <c r="D195" s="252">
        <v>1</v>
      </c>
      <c r="E195" s="115" t="s">
        <v>134</v>
      </c>
      <c r="F195" s="483" t="str">
        <f>[1]API!B2029</f>
        <v>ZAZUETA TORRES DANNIA IBETTE</v>
      </c>
      <c r="G195" s="483"/>
      <c r="H195" s="254">
        <v>45797</v>
      </c>
      <c r="I195" s="253"/>
      <c r="J195" s="115" t="s">
        <v>45</v>
      </c>
      <c r="K195" s="115"/>
      <c r="L195" s="115">
        <v>2</v>
      </c>
      <c r="M195" s="117">
        <v>3</v>
      </c>
    </row>
    <row r="196" spans="1:13" ht="48">
      <c r="A196" s="115">
        <v>404</v>
      </c>
      <c r="B196" s="251" t="s">
        <v>1832</v>
      </c>
      <c r="C196" s="115" t="s">
        <v>1833</v>
      </c>
      <c r="D196" s="252">
        <v>1</v>
      </c>
      <c r="E196" s="115" t="s">
        <v>134</v>
      </c>
      <c r="F196" s="483" t="str">
        <f>[1]API!B2030</f>
        <v>PEREZ SANTANA MARIA VENECIA</v>
      </c>
      <c r="G196" s="483"/>
      <c r="H196" s="254">
        <v>45797</v>
      </c>
      <c r="I196" s="253"/>
      <c r="J196" s="115" t="s">
        <v>45</v>
      </c>
      <c r="K196" s="115"/>
      <c r="L196" s="115">
        <v>2</v>
      </c>
      <c r="M196" s="117">
        <v>3</v>
      </c>
    </row>
    <row r="197" spans="1:13" ht="48">
      <c r="A197" s="115">
        <v>405</v>
      </c>
      <c r="B197" s="251" t="s">
        <v>1835</v>
      </c>
      <c r="C197" s="115" t="s">
        <v>1836</v>
      </c>
      <c r="D197" s="252">
        <v>1</v>
      </c>
      <c r="E197" s="115" t="s">
        <v>134</v>
      </c>
      <c r="F197" s="483" t="str">
        <f>[1]API!B2031</f>
        <v>TREJO ARECHIGA ANA ROSA</v>
      </c>
      <c r="G197" s="483"/>
      <c r="H197" s="254">
        <v>45797</v>
      </c>
      <c r="I197" s="253"/>
      <c r="J197" s="115" t="s">
        <v>45</v>
      </c>
      <c r="K197" s="115"/>
      <c r="L197" s="115">
        <v>2</v>
      </c>
      <c r="M197" s="117">
        <v>3</v>
      </c>
    </row>
    <row r="198" spans="1:13" ht="48">
      <c r="A198" s="115">
        <v>406</v>
      </c>
      <c r="B198" s="251" t="s">
        <v>1837</v>
      </c>
      <c r="C198" s="115" t="s">
        <v>1838</v>
      </c>
      <c r="D198" s="252">
        <v>1</v>
      </c>
      <c r="E198" s="115" t="s">
        <v>134</v>
      </c>
      <c r="F198" s="483" t="str">
        <f>[1]API!B2032</f>
        <v>LOPEZ LOPEZ MARILYN RUBY</v>
      </c>
      <c r="G198" s="483"/>
      <c r="H198" s="254">
        <v>45797</v>
      </c>
      <c r="I198" s="253"/>
      <c r="J198" s="115" t="s">
        <v>45</v>
      </c>
      <c r="K198" s="115"/>
      <c r="L198" s="115">
        <v>2</v>
      </c>
      <c r="M198" s="117">
        <v>3</v>
      </c>
    </row>
    <row r="199" spans="1:13" ht="48">
      <c r="A199" s="115">
        <v>407</v>
      </c>
      <c r="B199" s="251" t="s">
        <v>1839</v>
      </c>
      <c r="C199" s="115" t="s">
        <v>1840</v>
      </c>
      <c r="D199" s="252">
        <v>1</v>
      </c>
      <c r="E199" s="115" t="s">
        <v>134</v>
      </c>
      <c r="F199" s="483" t="str">
        <f>[1]API!B2033</f>
        <v>PARRA ESCOBAR ALEXANDER</v>
      </c>
      <c r="G199" s="483"/>
      <c r="H199" s="254">
        <v>45797</v>
      </c>
      <c r="I199" s="253"/>
      <c r="J199" s="115" t="s">
        <v>45</v>
      </c>
      <c r="K199" s="115"/>
      <c r="L199" s="115">
        <v>2</v>
      </c>
      <c r="M199" s="117">
        <v>3</v>
      </c>
    </row>
    <row r="200" spans="1:13" ht="48">
      <c r="A200" s="115">
        <v>408</v>
      </c>
      <c r="B200" s="251" t="s">
        <v>1841</v>
      </c>
      <c r="C200" s="115" t="s">
        <v>1842</v>
      </c>
      <c r="D200" s="252">
        <v>1</v>
      </c>
      <c r="E200" s="115" t="s">
        <v>134</v>
      </c>
      <c r="F200" s="483" t="str">
        <f>[1]API!B2034</f>
        <v>HERNANDEZ MORALES HEIDI YUZEIMI</v>
      </c>
      <c r="G200" s="483"/>
      <c r="H200" s="254">
        <v>45797</v>
      </c>
      <c r="I200" s="253"/>
      <c r="J200" s="115" t="s">
        <v>45</v>
      </c>
      <c r="K200" s="115"/>
      <c r="L200" s="115">
        <v>2</v>
      </c>
      <c r="M200" s="117">
        <v>3</v>
      </c>
    </row>
    <row r="201" spans="1:13" ht="48">
      <c r="A201" s="115">
        <v>409</v>
      </c>
      <c r="B201" s="251" t="s">
        <v>1843</v>
      </c>
      <c r="C201" s="115" t="s">
        <v>1844</v>
      </c>
      <c r="D201" s="252">
        <v>1</v>
      </c>
      <c r="E201" s="115" t="s">
        <v>134</v>
      </c>
      <c r="F201" s="483" t="str">
        <f>[1]API!B2035</f>
        <v>SOTO AVILA LUIS FERNANDO</v>
      </c>
      <c r="G201" s="483"/>
      <c r="H201" s="254">
        <v>45798</v>
      </c>
      <c r="I201" s="253"/>
      <c r="J201" s="115" t="s">
        <v>45</v>
      </c>
      <c r="K201" s="115"/>
      <c r="L201" s="115">
        <v>2</v>
      </c>
      <c r="M201" s="117">
        <v>3</v>
      </c>
    </row>
    <row r="202" spans="1:13" ht="48">
      <c r="A202" s="115">
        <v>410</v>
      </c>
      <c r="B202" s="251" t="s">
        <v>1845</v>
      </c>
      <c r="C202" s="115" t="s">
        <v>1846</v>
      </c>
      <c r="D202" s="252">
        <v>1</v>
      </c>
      <c r="E202" s="115" t="s">
        <v>134</v>
      </c>
      <c r="F202" s="483" t="str">
        <f>[1]API!B2036</f>
        <v>GONZALEZ HUERTA LEILANY VIRGINIA</v>
      </c>
      <c r="G202" s="483"/>
      <c r="H202" s="254">
        <v>45798</v>
      </c>
      <c r="I202" s="253"/>
      <c r="J202" s="115" t="s">
        <v>45</v>
      </c>
      <c r="K202" s="115"/>
      <c r="L202" s="115">
        <v>2</v>
      </c>
      <c r="M202" s="117">
        <v>3</v>
      </c>
    </row>
    <row r="203" spans="1:13" ht="48">
      <c r="A203" s="115">
        <v>411</v>
      </c>
      <c r="B203" s="251" t="s">
        <v>1847</v>
      </c>
      <c r="C203" s="115" t="s">
        <v>1848</v>
      </c>
      <c r="D203" s="252">
        <v>1</v>
      </c>
      <c r="E203" s="115" t="s">
        <v>134</v>
      </c>
      <c r="F203" s="483" t="str">
        <f>[1]API!B2037</f>
        <v>BAIZ AGUILAR ESTEBAN</v>
      </c>
      <c r="G203" s="483"/>
      <c r="H203" s="254">
        <v>45799</v>
      </c>
      <c r="I203" s="253"/>
      <c r="J203" s="115" t="s">
        <v>45</v>
      </c>
      <c r="K203" s="115"/>
      <c r="L203" s="115">
        <v>2</v>
      </c>
      <c r="M203" s="117">
        <v>3</v>
      </c>
    </row>
    <row r="204" spans="1:13" ht="48">
      <c r="A204" s="115">
        <v>412</v>
      </c>
      <c r="B204" s="251" t="s">
        <v>1849</v>
      </c>
      <c r="C204" s="115" t="s">
        <v>1850</v>
      </c>
      <c r="D204" s="252">
        <v>1</v>
      </c>
      <c r="E204" s="115" t="s">
        <v>134</v>
      </c>
      <c r="F204" s="483" t="str">
        <f>[1]API!B2038</f>
        <v>MURO NUÑEZ JAMES</v>
      </c>
      <c r="G204" s="483"/>
      <c r="H204" s="254">
        <v>45799</v>
      </c>
      <c r="I204" s="253"/>
      <c r="J204" s="115" t="s">
        <v>45</v>
      </c>
      <c r="K204" s="115"/>
      <c r="L204" s="115">
        <v>2</v>
      </c>
      <c r="M204" s="117">
        <v>3</v>
      </c>
    </row>
    <row r="205" spans="1:13" ht="48">
      <c r="A205" s="115">
        <v>413</v>
      </c>
      <c r="B205" s="251" t="s">
        <v>1851</v>
      </c>
      <c r="C205" s="115" t="s">
        <v>1852</v>
      </c>
      <c r="D205" s="252">
        <v>1</v>
      </c>
      <c r="E205" s="115" t="s">
        <v>134</v>
      </c>
      <c r="F205" s="483" t="str">
        <f>[1]API!B2039</f>
        <v>GUAZOZON BAPO ANA MARIA</v>
      </c>
      <c r="G205" s="483"/>
      <c r="H205" s="254">
        <v>45799</v>
      </c>
      <c r="I205" s="253"/>
      <c r="J205" s="115" t="s">
        <v>45</v>
      </c>
      <c r="K205" s="115"/>
      <c r="L205" s="115">
        <v>2</v>
      </c>
      <c r="M205" s="117">
        <v>3</v>
      </c>
    </row>
    <row r="206" spans="1:13" ht="48">
      <c r="A206" s="115">
        <v>414</v>
      </c>
      <c r="B206" s="251" t="s">
        <v>1853</v>
      </c>
      <c r="C206" s="115" t="s">
        <v>1854</v>
      </c>
      <c r="D206" s="252">
        <v>1</v>
      </c>
      <c r="E206" s="115" t="s">
        <v>134</v>
      </c>
      <c r="F206" s="483" t="str">
        <f>[1]API!B2040</f>
        <v>BAUTISTA BORREGO CRISTINA GUADALUPE</v>
      </c>
      <c r="G206" s="483"/>
      <c r="H206" s="254">
        <v>45799</v>
      </c>
      <c r="I206" s="253"/>
      <c r="J206" s="115" t="s">
        <v>45</v>
      </c>
      <c r="K206" s="115"/>
      <c r="L206" s="115">
        <v>2</v>
      </c>
      <c r="M206" s="117">
        <v>3</v>
      </c>
    </row>
    <row r="207" spans="1:13" ht="48">
      <c r="A207" s="115">
        <v>415</v>
      </c>
      <c r="B207" s="251" t="s">
        <v>1855</v>
      </c>
      <c r="C207" s="115" t="s">
        <v>1856</v>
      </c>
      <c r="D207" s="252">
        <v>1</v>
      </c>
      <c r="E207" s="115" t="s">
        <v>134</v>
      </c>
      <c r="F207" s="483" t="str">
        <f>[1]API!B2041</f>
        <v>ROMERO GARCIA SAMUEL PASTOR</v>
      </c>
      <c r="G207" s="483"/>
      <c r="H207" s="254">
        <v>45800</v>
      </c>
      <c r="I207" s="253"/>
      <c r="J207" s="115" t="s">
        <v>45</v>
      </c>
      <c r="K207" s="115"/>
      <c r="L207" s="115">
        <v>2</v>
      </c>
      <c r="M207" s="117">
        <v>3</v>
      </c>
    </row>
    <row r="208" spans="1:13" ht="48">
      <c r="A208" s="115">
        <v>416</v>
      </c>
      <c r="B208" s="251" t="s">
        <v>1857</v>
      </c>
      <c r="C208" s="115" t="s">
        <v>1858</v>
      </c>
      <c r="D208" s="252">
        <v>1</v>
      </c>
      <c r="E208" s="115" t="s">
        <v>134</v>
      </c>
      <c r="F208" s="483" t="str">
        <f>[1]API!B2042</f>
        <v>GAMEZ HERNANDEZ ISAAC LEONEL</v>
      </c>
      <c r="G208" s="483"/>
      <c r="H208" s="254">
        <v>45800</v>
      </c>
      <c r="I208" s="253"/>
      <c r="J208" s="115" t="s">
        <v>45</v>
      </c>
      <c r="K208" s="115"/>
      <c r="L208" s="115">
        <v>2</v>
      </c>
      <c r="M208" s="117">
        <v>3</v>
      </c>
    </row>
    <row r="209" spans="1:13" ht="48">
      <c r="A209" s="115">
        <v>417</v>
      </c>
      <c r="B209" s="251" t="s">
        <v>1859</v>
      </c>
      <c r="C209" s="115" t="s">
        <v>1860</v>
      </c>
      <c r="D209" s="252">
        <v>1</v>
      </c>
      <c r="E209" s="115" t="s">
        <v>134</v>
      </c>
      <c r="F209" s="483" t="str">
        <f>[1]API!B2043</f>
        <v>ARREGUIN LOPEZ JOSEFINA</v>
      </c>
      <c r="G209" s="483"/>
      <c r="H209" s="254">
        <v>45800</v>
      </c>
      <c r="I209" s="253"/>
      <c r="J209" s="115" t="s">
        <v>45</v>
      </c>
      <c r="K209" s="115"/>
      <c r="L209" s="115">
        <v>2</v>
      </c>
      <c r="M209" s="117">
        <v>3</v>
      </c>
    </row>
    <row r="210" spans="1:13" ht="48">
      <c r="A210" s="115">
        <v>418</v>
      </c>
      <c r="B210" s="251" t="s">
        <v>1861</v>
      </c>
      <c r="C210" s="115" t="s">
        <v>1862</v>
      </c>
      <c r="D210" s="252">
        <v>1</v>
      </c>
      <c r="E210" s="115" t="s">
        <v>134</v>
      </c>
      <c r="F210" s="483" t="str">
        <f>[1]API!B2044</f>
        <v>ORTIZ ESPARZA DANTE</v>
      </c>
      <c r="G210" s="483"/>
      <c r="H210" s="254">
        <v>45800</v>
      </c>
      <c r="I210" s="253"/>
      <c r="J210" s="115" t="s">
        <v>45</v>
      </c>
      <c r="K210" s="115"/>
      <c r="L210" s="115">
        <v>2</v>
      </c>
      <c r="M210" s="117">
        <v>3</v>
      </c>
    </row>
    <row r="211" spans="1:13" ht="48">
      <c r="A211" s="115">
        <v>419</v>
      </c>
      <c r="B211" s="251" t="s">
        <v>1863</v>
      </c>
      <c r="C211" s="115" t="s">
        <v>1864</v>
      </c>
      <c r="D211" s="252">
        <v>1</v>
      </c>
      <c r="E211" s="115" t="s">
        <v>134</v>
      </c>
      <c r="F211" s="483" t="str">
        <f>[1]API!B2045</f>
        <v>CORRALES MENDOZA JAIME HUMBERTO</v>
      </c>
      <c r="G211" s="483"/>
      <c r="H211" s="254">
        <v>45800</v>
      </c>
      <c r="I211" s="253"/>
      <c r="J211" s="115" t="s">
        <v>45</v>
      </c>
      <c r="K211" s="115"/>
      <c r="L211" s="115">
        <v>2</v>
      </c>
      <c r="M211" s="117">
        <v>3</v>
      </c>
    </row>
    <row r="212" spans="1:13" ht="48">
      <c r="A212" s="115">
        <v>420</v>
      </c>
      <c r="B212" s="251" t="s">
        <v>1865</v>
      </c>
      <c r="C212" s="115" t="s">
        <v>1866</v>
      </c>
      <c r="D212" s="252">
        <v>1</v>
      </c>
      <c r="E212" s="115" t="s">
        <v>134</v>
      </c>
      <c r="F212" s="483" t="str">
        <f>[1]API!B2046</f>
        <v>ARRIAGA DOMINGUEZ DENISSE MARINA</v>
      </c>
      <c r="G212" s="483"/>
      <c r="H212" s="254">
        <v>45800</v>
      </c>
      <c r="I212" s="253"/>
      <c r="J212" s="115" t="s">
        <v>45</v>
      </c>
      <c r="K212" s="115"/>
      <c r="L212" s="115">
        <v>2</v>
      </c>
      <c r="M212" s="117">
        <v>3</v>
      </c>
    </row>
    <row r="213" spans="1:13" ht="48">
      <c r="A213" s="115">
        <v>421</v>
      </c>
      <c r="B213" s="251" t="s">
        <v>1867</v>
      </c>
      <c r="C213" s="115" t="s">
        <v>1868</v>
      </c>
      <c r="D213" s="252">
        <v>1</v>
      </c>
      <c r="E213" s="115" t="s">
        <v>134</v>
      </c>
      <c r="F213" s="483" t="str">
        <f>[1]API!B2047</f>
        <v>MARTINEZ CRUZ SALUSTIA FELIX</v>
      </c>
      <c r="G213" s="483"/>
      <c r="H213" s="254">
        <v>45800</v>
      </c>
      <c r="I213" s="253"/>
      <c r="J213" s="115" t="s">
        <v>45</v>
      </c>
      <c r="K213" s="115"/>
      <c r="L213" s="115">
        <v>2</v>
      </c>
      <c r="M213" s="117">
        <v>3</v>
      </c>
    </row>
    <row r="214" spans="1:13" ht="48">
      <c r="A214" s="115">
        <v>422</v>
      </c>
      <c r="B214" s="251" t="s">
        <v>1870</v>
      </c>
      <c r="C214" s="115" t="s">
        <v>1871</v>
      </c>
      <c r="D214" s="252">
        <v>1</v>
      </c>
      <c r="E214" s="115" t="s">
        <v>134</v>
      </c>
      <c r="F214" s="483" t="str">
        <f>[1]API!B2048</f>
        <v>JUAREZ SANCHEZ DOLORES</v>
      </c>
      <c r="G214" s="483"/>
      <c r="H214" s="254">
        <v>45800</v>
      </c>
      <c r="I214" s="253"/>
      <c r="J214" s="115" t="s">
        <v>45</v>
      </c>
      <c r="K214" s="115"/>
      <c r="L214" s="115">
        <v>2</v>
      </c>
      <c r="M214" s="117">
        <v>3</v>
      </c>
    </row>
    <row r="215" spans="1:13" ht="48">
      <c r="A215" s="115">
        <v>423</v>
      </c>
      <c r="B215" s="251" t="s">
        <v>1872</v>
      </c>
      <c r="C215" s="115" t="s">
        <v>1873</v>
      </c>
      <c r="D215" s="252">
        <v>1</v>
      </c>
      <c r="E215" s="115" t="s">
        <v>134</v>
      </c>
      <c r="F215" s="483" t="str">
        <f>[1]API!B2049</f>
        <v>LOPEZ GUTIERREZ DELKER</v>
      </c>
      <c r="G215" s="483"/>
      <c r="H215" s="254">
        <v>45803</v>
      </c>
      <c r="I215" s="253"/>
      <c r="J215" s="115" t="s">
        <v>45</v>
      </c>
      <c r="K215" s="115"/>
      <c r="L215" s="115">
        <v>2</v>
      </c>
      <c r="M215" s="117">
        <v>3</v>
      </c>
    </row>
    <row r="216" spans="1:13" ht="48">
      <c r="A216" s="115">
        <v>424</v>
      </c>
      <c r="B216" s="251" t="s">
        <v>1874</v>
      </c>
      <c r="C216" s="115" t="s">
        <v>1875</v>
      </c>
      <c r="D216" s="252">
        <v>1</v>
      </c>
      <c r="E216" s="115" t="s">
        <v>134</v>
      </c>
      <c r="F216" s="483" t="str">
        <f>[1]API!B2050</f>
        <v>QUINTERO LOPEZ CELIA</v>
      </c>
      <c r="G216" s="483"/>
      <c r="H216" s="254">
        <v>45803</v>
      </c>
      <c r="I216" s="253"/>
      <c r="J216" s="115" t="s">
        <v>45</v>
      </c>
      <c r="K216" s="115"/>
      <c r="L216" s="115">
        <v>2</v>
      </c>
      <c r="M216" s="117">
        <v>3</v>
      </c>
    </row>
    <row r="217" spans="1:13" ht="48">
      <c r="A217" s="115">
        <v>425</v>
      </c>
      <c r="B217" s="251" t="s">
        <v>1876</v>
      </c>
      <c r="C217" s="115" t="s">
        <v>1877</v>
      </c>
      <c r="D217" s="252">
        <v>1</v>
      </c>
      <c r="E217" s="115" t="s">
        <v>134</v>
      </c>
      <c r="F217" s="483" t="str">
        <f>[1]API!B2051</f>
        <v>RAMIREZ GONZALEZ MARIA ALMA DELIA</v>
      </c>
      <c r="G217" s="483"/>
      <c r="H217" s="254">
        <v>45803</v>
      </c>
      <c r="I217" s="253"/>
      <c r="J217" s="115" t="s">
        <v>45</v>
      </c>
      <c r="K217" s="115"/>
      <c r="L217" s="115">
        <v>2</v>
      </c>
      <c r="M217" s="117">
        <v>3</v>
      </c>
    </row>
    <row r="218" spans="1:13" ht="48">
      <c r="A218" s="115">
        <v>426</v>
      </c>
      <c r="B218" s="251" t="s">
        <v>1879</v>
      </c>
      <c r="C218" s="115" t="s">
        <v>1880</v>
      </c>
      <c r="D218" s="252">
        <v>1</v>
      </c>
      <c r="E218" s="115" t="s">
        <v>134</v>
      </c>
      <c r="F218" s="483" t="str">
        <f>[1]API!B2052</f>
        <v>ZUÑIGA REBOLLAR MARTINA</v>
      </c>
      <c r="G218" s="483"/>
      <c r="H218" s="254">
        <v>45803</v>
      </c>
      <c r="I218" s="253"/>
      <c r="J218" s="115" t="s">
        <v>45</v>
      </c>
      <c r="K218" s="115"/>
      <c r="L218" s="115">
        <v>2</v>
      </c>
      <c r="M218" s="117">
        <v>3</v>
      </c>
    </row>
    <row r="219" spans="1:13" ht="48">
      <c r="A219" s="115">
        <v>427</v>
      </c>
      <c r="B219" s="251" t="s">
        <v>1881</v>
      </c>
      <c r="C219" s="115" t="s">
        <v>1882</v>
      </c>
      <c r="D219" s="252">
        <v>1</v>
      </c>
      <c r="E219" s="115" t="s">
        <v>134</v>
      </c>
      <c r="F219" s="483" t="str">
        <f>[1]API!B2053</f>
        <v>CEJA RODRIGUEZ RAQUEL</v>
      </c>
      <c r="G219" s="483"/>
      <c r="H219" s="254">
        <v>45803</v>
      </c>
      <c r="I219" s="253"/>
      <c r="J219" s="115" t="s">
        <v>45</v>
      </c>
      <c r="K219" s="115"/>
      <c r="L219" s="115">
        <v>2</v>
      </c>
      <c r="M219" s="117">
        <v>3</v>
      </c>
    </row>
    <row r="220" spans="1:13" ht="48">
      <c r="A220" s="115">
        <v>428</v>
      </c>
      <c r="B220" s="251" t="s">
        <v>1884</v>
      </c>
      <c r="C220" s="115" t="s">
        <v>1885</v>
      </c>
      <c r="D220" s="252">
        <v>1</v>
      </c>
      <c r="E220" s="115" t="s">
        <v>134</v>
      </c>
      <c r="F220" s="483" t="str">
        <f>[1]API!B2054</f>
        <v>HERNANDEZ ORTIZ ALEXANDER</v>
      </c>
      <c r="G220" s="483"/>
      <c r="H220" s="254">
        <v>45803</v>
      </c>
      <c r="I220" s="253"/>
      <c r="J220" s="115" t="s">
        <v>45</v>
      </c>
      <c r="K220" s="115"/>
      <c r="L220" s="115">
        <v>2</v>
      </c>
      <c r="M220" s="117">
        <v>3</v>
      </c>
    </row>
    <row r="221" spans="1:13" ht="48">
      <c r="A221" s="115">
        <v>429</v>
      </c>
      <c r="B221" s="251" t="s">
        <v>1887</v>
      </c>
      <c r="C221" s="115" t="s">
        <v>1888</v>
      </c>
      <c r="D221" s="252">
        <v>1</v>
      </c>
      <c r="E221" s="115" t="s">
        <v>134</v>
      </c>
      <c r="F221" s="483" t="str">
        <f>[1]API!B2055</f>
        <v>MAGAÑA ALVAREZ MARIA VERONICA</v>
      </c>
      <c r="G221" s="483"/>
      <c r="H221" s="254">
        <v>45803</v>
      </c>
      <c r="I221" s="253"/>
      <c r="J221" s="115" t="s">
        <v>45</v>
      </c>
      <c r="K221" s="115"/>
      <c r="L221" s="115">
        <v>2</v>
      </c>
      <c r="M221" s="117">
        <v>3</v>
      </c>
    </row>
    <row r="222" spans="1:13" ht="48">
      <c r="A222" s="115">
        <v>430</v>
      </c>
      <c r="B222" s="251" t="s">
        <v>1889</v>
      </c>
      <c r="C222" s="115" t="s">
        <v>1890</v>
      </c>
      <c r="D222" s="252">
        <v>1</v>
      </c>
      <c r="E222" s="115" t="s">
        <v>134</v>
      </c>
      <c r="F222" s="483" t="str">
        <f>[1]API!B2056</f>
        <v>RAMIREZ CARRILLO KIMBERLY</v>
      </c>
      <c r="G222" s="483"/>
      <c r="H222" s="254">
        <v>45804</v>
      </c>
      <c r="I222" s="253"/>
      <c r="J222" s="115" t="s">
        <v>45</v>
      </c>
      <c r="K222" s="115"/>
      <c r="L222" s="115">
        <v>2</v>
      </c>
      <c r="M222" s="117">
        <v>3</v>
      </c>
    </row>
    <row r="223" spans="1:13" ht="48">
      <c r="A223" s="115">
        <v>431</v>
      </c>
      <c r="B223" s="251" t="s">
        <v>1891</v>
      </c>
      <c r="C223" s="115" t="s">
        <v>1892</v>
      </c>
      <c r="D223" s="252">
        <v>1</v>
      </c>
      <c r="E223" s="115" t="s">
        <v>134</v>
      </c>
      <c r="F223" s="483" t="str">
        <f>[1]API!B2057</f>
        <v>TORRES CEDILLO KEVIN MANUEL</v>
      </c>
      <c r="G223" s="483"/>
      <c r="H223" s="254">
        <v>45804</v>
      </c>
      <c r="I223" s="253"/>
      <c r="J223" s="115" t="s">
        <v>45</v>
      </c>
      <c r="K223" s="115"/>
      <c r="L223" s="115">
        <v>2</v>
      </c>
      <c r="M223" s="117">
        <v>3</v>
      </c>
    </row>
    <row r="224" spans="1:13" ht="48">
      <c r="A224" s="115">
        <v>432</v>
      </c>
      <c r="B224" s="251" t="s">
        <v>1893</v>
      </c>
      <c r="C224" s="115" t="s">
        <v>1894</v>
      </c>
      <c r="D224" s="252">
        <v>1</v>
      </c>
      <c r="E224" s="115" t="s">
        <v>134</v>
      </c>
      <c r="F224" s="483" t="str">
        <f>[1]API!B2058</f>
        <v>HERNANDEZ OJEDA ITZEL DE JESUS</v>
      </c>
      <c r="G224" s="483"/>
      <c r="H224" s="254">
        <v>45805</v>
      </c>
      <c r="I224" s="253"/>
      <c r="J224" s="115" t="s">
        <v>45</v>
      </c>
      <c r="K224" s="115"/>
      <c r="L224" s="115">
        <v>2</v>
      </c>
      <c r="M224" s="117">
        <v>3</v>
      </c>
    </row>
    <row r="225" spans="1:13" ht="48">
      <c r="A225" s="115">
        <v>433</v>
      </c>
      <c r="B225" s="251" t="s">
        <v>1895</v>
      </c>
      <c r="C225" s="115" t="s">
        <v>1896</v>
      </c>
      <c r="D225" s="252">
        <v>1</v>
      </c>
      <c r="E225" s="115" t="s">
        <v>134</v>
      </c>
      <c r="F225" s="483" t="str">
        <f>[1]API!B2059</f>
        <v>CHACON RUSILES ALAN AARON</v>
      </c>
      <c r="G225" s="483"/>
      <c r="H225" s="254">
        <v>45805</v>
      </c>
      <c r="I225" s="253"/>
      <c r="J225" s="115" t="s">
        <v>45</v>
      </c>
      <c r="K225" s="115"/>
      <c r="L225" s="115">
        <v>2</v>
      </c>
      <c r="M225" s="117">
        <v>3</v>
      </c>
    </row>
    <row r="226" spans="1:13" ht="48">
      <c r="A226" s="115">
        <v>434</v>
      </c>
      <c r="B226" s="251" t="s">
        <v>1898</v>
      </c>
      <c r="C226" s="115" t="s">
        <v>1899</v>
      </c>
      <c r="D226" s="252">
        <v>1</v>
      </c>
      <c r="E226" s="115" t="s">
        <v>134</v>
      </c>
      <c r="F226" s="483" t="str">
        <f>[1]API!B2060</f>
        <v>HERNANDEZ MARTHA LIZBETH</v>
      </c>
      <c r="G226" s="483"/>
      <c r="H226" s="254">
        <v>45805</v>
      </c>
      <c r="I226" s="253"/>
      <c r="J226" s="115" t="s">
        <v>45</v>
      </c>
      <c r="K226" s="115"/>
      <c r="L226" s="115">
        <v>2</v>
      </c>
      <c r="M226" s="117">
        <v>3</v>
      </c>
    </row>
    <row r="227" spans="1:13" ht="48">
      <c r="A227" s="115">
        <v>435</v>
      </c>
      <c r="B227" s="251" t="s">
        <v>1900</v>
      </c>
      <c r="C227" s="115" t="s">
        <v>1901</v>
      </c>
      <c r="D227" s="252">
        <v>1</v>
      </c>
      <c r="E227" s="115" t="s">
        <v>134</v>
      </c>
      <c r="F227" s="483" t="str">
        <f>[1]API!B2061</f>
        <v>GONZALEZ MENDEZ BRYAN ALEXIS</v>
      </c>
      <c r="G227" s="483"/>
      <c r="H227" s="254">
        <v>45805</v>
      </c>
      <c r="I227" s="253"/>
      <c r="J227" s="115" t="s">
        <v>45</v>
      </c>
      <c r="K227" s="115"/>
      <c r="L227" s="115">
        <v>2</v>
      </c>
      <c r="M227" s="117">
        <v>3</v>
      </c>
    </row>
    <row r="228" spans="1:13" ht="48">
      <c r="A228" s="115">
        <v>436</v>
      </c>
      <c r="B228" s="251" t="s">
        <v>1902</v>
      </c>
      <c r="C228" s="115" t="s">
        <v>1903</v>
      </c>
      <c r="D228" s="252">
        <v>1</v>
      </c>
      <c r="E228" s="115" t="s">
        <v>134</v>
      </c>
      <c r="F228" s="483" t="str">
        <f>[1]API!B2062</f>
        <v>HERNANDEZ MAYA RAUL</v>
      </c>
      <c r="G228" s="483"/>
      <c r="H228" s="254">
        <v>45805</v>
      </c>
      <c r="I228" s="253"/>
      <c r="J228" s="115" t="s">
        <v>45</v>
      </c>
      <c r="K228" s="115"/>
      <c r="L228" s="115">
        <v>2</v>
      </c>
      <c r="M228" s="117">
        <v>3</v>
      </c>
    </row>
    <row r="229" spans="1:13" ht="48">
      <c r="A229" s="115">
        <v>437</v>
      </c>
      <c r="B229" s="251" t="s">
        <v>1904</v>
      </c>
      <c r="C229" s="115" t="s">
        <v>1905</v>
      </c>
      <c r="D229" s="252">
        <v>1</v>
      </c>
      <c r="E229" s="115" t="s">
        <v>134</v>
      </c>
      <c r="F229" s="483" t="str">
        <f>[1]API!B2063</f>
        <v>MORENO YEBRA LUIS EDUARDO</v>
      </c>
      <c r="G229" s="483"/>
      <c r="H229" s="254">
        <v>45805</v>
      </c>
      <c r="I229" s="253"/>
      <c r="J229" s="115" t="s">
        <v>45</v>
      </c>
      <c r="K229" s="115"/>
      <c r="L229" s="115">
        <v>2</v>
      </c>
      <c r="M229" s="117">
        <v>3</v>
      </c>
    </row>
    <row r="230" spans="1:13" ht="48">
      <c r="A230" s="115">
        <v>438</v>
      </c>
      <c r="B230" s="251" t="s">
        <v>1906</v>
      </c>
      <c r="C230" s="115" t="s">
        <v>1907</v>
      </c>
      <c r="D230" s="252">
        <v>1</v>
      </c>
      <c r="E230" s="115" t="s">
        <v>134</v>
      </c>
      <c r="F230" s="483" t="str">
        <f>[1]API!B2064</f>
        <v>TOLEDO PEREZ ESTHER</v>
      </c>
      <c r="G230" s="483"/>
      <c r="H230" s="254">
        <v>45805</v>
      </c>
      <c r="I230" s="253"/>
      <c r="J230" s="115" t="s">
        <v>45</v>
      </c>
      <c r="K230" s="115"/>
      <c r="L230" s="115">
        <v>2</v>
      </c>
      <c r="M230" s="117">
        <v>3</v>
      </c>
    </row>
    <row r="231" spans="1:13" ht="48">
      <c r="A231" s="115">
        <v>439</v>
      </c>
      <c r="B231" s="251" t="s">
        <v>1908</v>
      </c>
      <c r="C231" s="115" t="s">
        <v>1909</v>
      </c>
      <c r="D231" s="252">
        <v>1</v>
      </c>
      <c r="E231" s="115" t="s">
        <v>134</v>
      </c>
      <c r="F231" s="483" t="str">
        <f>[1]API!B2065</f>
        <v>REYES PEREZ VERONICA</v>
      </c>
      <c r="G231" s="483"/>
      <c r="H231" s="254">
        <v>45805</v>
      </c>
      <c r="I231" s="253"/>
      <c r="J231" s="115" t="s">
        <v>45</v>
      </c>
      <c r="K231" s="115"/>
      <c r="L231" s="115">
        <v>2</v>
      </c>
      <c r="M231" s="117">
        <v>3</v>
      </c>
    </row>
    <row r="232" spans="1:13" ht="48">
      <c r="A232" s="115">
        <v>440</v>
      </c>
      <c r="B232" s="251" t="s">
        <v>1910</v>
      </c>
      <c r="C232" s="115" t="s">
        <v>1911</v>
      </c>
      <c r="D232" s="252">
        <v>1</v>
      </c>
      <c r="E232" s="115" t="s">
        <v>134</v>
      </c>
      <c r="F232" s="483" t="str">
        <f>[1]API!B2066</f>
        <v>GALVAN MEDINA ALBERTO RAMON</v>
      </c>
      <c r="G232" s="483"/>
      <c r="H232" s="254">
        <v>45806</v>
      </c>
      <c r="I232" s="253"/>
      <c r="J232" s="115" t="s">
        <v>45</v>
      </c>
      <c r="K232" s="115"/>
      <c r="L232" s="115">
        <v>2</v>
      </c>
      <c r="M232" s="117">
        <v>3</v>
      </c>
    </row>
    <row r="233" spans="1:13" ht="48">
      <c r="A233" s="115">
        <v>441</v>
      </c>
      <c r="B233" s="251" t="s">
        <v>1912</v>
      </c>
      <c r="C233" s="115" t="s">
        <v>1913</v>
      </c>
      <c r="D233" s="252">
        <v>1</v>
      </c>
      <c r="E233" s="115" t="s">
        <v>134</v>
      </c>
      <c r="F233" s="483" t="str">
        <f>[1]API!B2067</f>
        <v>SAUCEDO JAIME BRYANT ABRAHAM</v>
      </c>
      <c r="G233" s="483"/>
      <c r="H233" s="254">
        <v>45806</v>
      </c>
      <c r="I233" s="253"/>
      <c r="J233" s="115" t="s">
        <v>45</v>
      </c>
      <c r="K233" s="115"/>
      <c r="L233" s="115">
        <v>2</v>
      </c>
      <c r="M233" s="117">
        <v>3</v>
      </c>
    </row>
    <row r="234" spans="1:13" ht="48">
      <c r="A234" s="115">
        <v>442</v>
      </c>
      <c r="B234" s="251" t="s">
        <v>1915</v>
      </c>
      <c r="C234" s="115" t="s">
        <v>1916</v>
      </c>
      <c r="D234" s="252">
        <v>1</v>
      </c>
      <c r="E234" s="115" t="s">
        <v>134</v>
      </c>
      <c r="F234" s="483" t="str">
        <f>[1]API!B2068</f>
        <v>PARRA ESCOBAR ARTURO</v>
      </c>
      <c r="G234" s="483"/>
      <c r="H234" s="254">
        <v>45806</v>
      </c>
      <c r="I234" s="253"/>
      <c r="J234" s="115" t="s">
        <v>45</v>
      </c>
      <c r="K234" s="115"/>
      <c r="L234" s="115">
        <v>2</v>
      </c>
      <c r="M234" s="117">
        <v>3</v>
      </c>
    </row>
    <row r="235" spans="1:13" ht="48">
      <c r="A235" s="115">
        <v>443</v>
      </c>
      <c r="B235" s="251" t="s">
        <v>1917</v>
      </c>
      <c r="C235" s="115" t="s">
        <v>1918</v>
      </c>
      <c r="D235" s="252">
        <v>1</v>
      </c>
      <c r="E235" s="115" t="s">
        <v>134</v>
      </c>
      <c r="F235" s="483" t="str">
        <f>[1]API!B2069</f>
        <v>LOPEZ CANTORIO ANGELICA JUANA</v>
      </c>
      <c r="G235" s="483"/>
      <c r="H235" s="254">
        <v>45806</v>
      </c>
      <c r="I235" s="253"/>
      <c r="J235" s="115" t="s">
        <v>45</v>
      </c>
      <c r="K235" s="115"/>
      <c r="L235" s="115">
        <v>2</v>
      </c>
      <c r="M235" s="117">
        <v>3</v>
      </c>
    </row>
    <row r="236" spans="1:13" ht="48">
      <c r="A236" s="115">
        <v>444</v>
      </c>
      <c r="B236" s="251" t="s">
        <v>1919</v>
      </c>
      <c r="C236" s="115" t="s">
        <v>1920</v>
      </c>
      <c r="D236" s="252">
        <v>1</v>
      </c>
      <c r="E236" s="115" t="s">
        <v>134</v>
      </c>
      <c r="F236" s="483" t="str">
        <f>[1]API!B2070</f>
        <v>LOPEZ ROMERO GABRIELA</v>
      </c>
      <c r="G236" s="483"/>
      <c r="H236" s="254">
        <v>45806</v>
      </c>
      <c r="I236" s="253"/>
      <c r="J236" s="115" t="s">
        <v>45</v>
      </c>
      <c r="K236" s="115"/>
      <c r="L236" s="115">
        <v>2</v>
      </c>
      <c r="M236" s="117">
        <v>3</v>
      </c>
    </row>
    <row r="237" spans="1:13" ht="48">
      <c r="A237" s="115">
        <v>445</v>
      </c>
      <c r="B237" s="251" t="s">
        <v>1921</v>
      </c>
      <c r="C237" s="115" t="s">
        <v>1922</v>
      </c>
      <c r="D237" s="252">
        <v>1</v>
      </c>
      <c r="E237" s="115" t="s">
        <v>134</v>
      </c>
      <c r="F237" s="483" t="str">
        <f>[1]API!B2071</f>
        <v>MUÑOZ CLAVELLINA LUNA CECILIA</v>
      </c>
      <c r="G237" s="483"/>
      <c r="H237" s="254">
        <v>45807</v>
      </c>
      <c r="I237" s="253"/>
      <c r="J237" s="115" t="s">
        <v>45</v>
      </c>
      <c r="K237" s="115"/>
      <c r="L237" s="115">
        <v>2</v>
      </c>
      <c r="M237" s="117">
        <v>3</v>
      </c>
    </row>
    <row r="238" spans="1:13" ht="48">
      <c r="A238" s="115">
        <v>446</v>
      </c>
      <c r="B238" s="251" t="s">
        <v>1923</v>
      </c>
      <c r="C238" s="115" t="s">
        <v>1924</v>
      </c>
      <c r="D238" s="252">
        <v>1</v>
      </c>
      <c r="E238" s="115" t="s">
        <v>134</v>
      </c>
      <c r="F238" s="483" t="str">
        <f>[1]API!B2072</f>
        <v>PALMA HERNANDEZ HIRAM</v>
      </c>
      <c r="G238" s="483"/>
      <c r="H238" s="254">
        <v>45807</v>
      </c>
      <c r="I238" s="253"/>
      <c r="J238" s="115" t="s">
        <v>45</v>
      </c>
      <c r="K238" s="115"/>
      <c r="L238" s="115">
        <v>2</v>
      </c>
      <c r="M238" s="117">
        <v>3</v>
      </c>
    </row>
    <row r="239" spans="1:13" ht="48">
      <c r="A239" s="115">
        <v>447</v>
      </c>
      <c r="B239" s="251" t="s">
        <v>1925</v>
      </c>
      <c r="C239" s="115" t="s">
        <v>1926</v>
      </c>
      <c r="D239" s="252">
        <v>1</v>
      </c>
      <c r="E239" s="115" t="s">
        <v>134</v>
      </c>
      <c r="F239" s="483" t="str">
        <f>[1]API!B2073</f>
        <v>VALDIVIA MUÑOZ LILIANA</v>
      </c>
      <c r="G239" s="483"/>
      <c r="H239" s="254">
        <v>45807</v>
      </c>
      <c r="I239" s="253"/>
      <c r="J239" s="115" t="s">
        <v>45</v>
      </c>
      <c r="K239" s="115"/>
      <c r="L239" s="115">
        <v>2</v>
      </c>
      <c r="M239" s="117">
        <v>3</v>
      </c>
    </row>
    <row r="240" spans="1:13" ht="48">
      <c r="A240" s="115">
        <v>448</v>
      </c>
      <c r="B240" s="251" t="s">
        <v>1927</v>
      </c>
      <c r="C240" s="115" t="s">
        <v>1928</v>
      </c>
      <c r="D240" s="252">
        <v>1</v>
      </c>
      <c r="E240" s="115" t="s">
        <v>134</v>
      </c>
      <c r="F240" s="483" t="str">
        <f>[1]API!B2074</f>
        <v>RAMIREZ AGUILAR LIDIA</v>
      </c>
      <c r="G240" s="483"/>
      <c r="H240" s="254">
        <v>45807</v>
      </c>
      <c r="I240" s="253"/>
      <c r="J240" s="115" t="s">
        <v>45</v>
      </c>
      <c r="K240" s="115"/>
      <c r="L240" s="115">
        <v>2</v>
      </c>
      <c r="M240" s="117">
        <v>3</v>
      </c>
    </row>
    <row r="241" spans="1:13" ht="48">
      <c r="A241" s="115">
        <v>449</v>
      </c>
      <c r="B241" s="251" t="s">
        <v>1929</v>
      </c>
      <c r="C241" s="115" t="s">
        <v>1930</v>
      </c>
      <c r="D241" s="252">
        <v>1</v>
      </c>
      <c r="E241" s="115" t="s">
        <v>134</v>
      </c>
      <c r="F241" s="483" t="str">
        <f>[1]API!B2075</f>
        <v>AGUILAR DUEÑAS LOURDES ELIZABETH</v>
      </c>
      <c r="G241" s="483"/>
      <c r="H241" s="254">
        <v>45807</v>
      </c>
      <c r="I241" s="253"/>
      <c r="J241" s="115" t="s">
        <v>45</v>
      </c>
      <c r="K241" s="115"/>
      <c r="L241" s="115">
        <v>2</v>
      </c>
      <c r="M241" s="117">
        <v>3</v>
      </c>
    </row>
    <row r="242" spans="1:13" ht="48">
      <c r="A242" s="115">
        <v>450</v>
      </c>
      <c r="B242" s="251" t="s">
        <v>1931</v>
      </c>
      <c r="C242" s="115" t="s">
        <v>1932</v>
      </c>
      <c r="D242" s="252">
        <v>1</v>
      </c>
      <c r="E242" s="115" t="s">
        <v>134</v>
      </c>
      <c r="F242" s="483" t="str">
        <f>[1]API!B2076</f>
        <v>TORRES BANDERAS LAURA ADRIANA</v>
      </c>
      <c r="G242" s="483"/>
      <c r="H242" s="254">
        <v>45807</v>
      </c>
      <c r="I242" s="253"/>
      <c r="J242" s="115" t="s">
        <v>45</v>
      </c>
      <c r="K242" s="115"/>
      <c r="L242" s="115">
        <v>2</v>
      </c>
      <c r="M242" s="117">
        <v>3</v>
      </c>
    </row>
    <row r="243" spans="1:13" ht="48">
      <c r="A243" s="115">
        <v>451</v>
      </c>
      <c r="B243" s="251" t="s">
        <v>1933</v>
      </c>
      <c r="C243" s="115" t="s">
        <v>1934</v>
      </c>
      <c r="D243" s="252">
        <v>1</v>
      </c>
      <c r="E243" s="115" t="s">
        <v>134</v>
      </c>
      <c r="F243" s="483" t="str">
        <f>[1]API!B2077</f>
        <v>RAMIREZ GARCIA MERCEDES</v>
      </c>
      <c r="G243" s="483"/>
      <c r="H243" s="254">
        <v>45809</v>
      </c>
      <c r="I243" s="253"/>
      <c r="J243" s="115" t="s">
        <v>45</v>
      </c>
      <c r="K243" s="115"/>
      <c r="L243" s="115">
        <v>2</v>
      </c>
      <c r="M243" s="117">
        <v>3</v>
      </c>
    </row>
    <row r="244" spans="1:13" ht="48">
      <c r="A244" s="115">
        <v>452</v>
      </c>
      <c r="B244" s="251" t="s">
        <v>1935</v>
      </c>
      <c r="C244" s="115" t="s">
        <v>1936</v>
      </c>
      <c r="D244" s="252">
        <v>1</v>
      </c>
      <c r="E244" s="115" t="s">
        <v>134</v>
      </c>
      <c r="F244" s="483" t="str">
        <f>[1]API!B2078</f>
        <v>CONTRERAS LOPEZ ROSA MARIA</v>
      </c>
      <c r="G244" s="483"/>
      <c r="H244" s="254">
        <v>45809</v>
      </c>
      <c r="I244" s="253"/>
      <c r="J244" s="115" t="s">
        <v>45</v>
      </c>
      <c r="K244" s="115"/>
      <c r="L244" s="115">
        <v>2</v>
      </c>
      <c r="M244" s="117">
        <v>3</v>
      </c>
    </row>
    <row r="245" spans="1:13" ht="48">
      <c r="A245" s="115">
        <v>453</v>
      </c>
      <c r="B245" s="251" t="s">
        <v>1938</v>
      </c>
      <c r="C245" s="115" t="s">
        <v>1939</v>
      </c>
      <c r="D245" s="252">
        <v>1</v>
      </c>
      <c r="E245" s="115" t="s">
        <v>134</v>
      </c>
      <c r="F245" s="483" t="str">
        <f>[1]API!B2079</f>
        <v>DOMINGUEZ SANTIZ XOCHILT BELEN</v>
      </c>
      <c r="G245" s="483"/>
      <c r="H245" s="254">
        <v>45809</v>
      </c>
      <c r="I245" s="253"/>
      <c r="J245" s="115" t="s">
        <v>45</v>
      </c>
      <c r="K245" s="115"/>
      <c r="L245" s="115">
        <v>2</v>
      </c>
      <c r="M245" s="117">
        <v>3</v>
      </c>
    </row>
    <row r="246" spans="1:13" ht="48">
      <c r="A246" s="115">
        <v>454</v>
      </c>
      <c r="B246" s="251" t="s">
        <v>1940</v>
      </c>
      <c r="C246" s="115" t="s">
        <v>1941</v>
      </c>
      <c r="D246" s="252">
        <v>1</v>
      </c>
      <c r="E246" s="115" t="s">
        <v>134</v>
      </c>
      <c r="F246" s="483" t="str">
        <f>[1]API!B2080</f>
        <v>ESPINOZA PALLARES ROCIO</v>
      </c>
      <c r="G246" s="483"/>
      <c r="H246" s="254">
        <v>45810</v>
      </c>
      <c r="I246" s="253"/>
      <c r="J246" s="115" t="s">
        <v>45</v>
      </c>
      <c r="K246" s="115"/>
      <c r="L246" s="115">
        <v>2</v>
      </c>
      <c r="M246" s="117">
        <v>3</v>
      </c>
    </row>
    <row r="247" spans="1:13" ht="48">
      <c r="A247" s="115">
        <v>455</v>
      </c>
      <c r="B247" s="251" t="s">
        <v>1942</v>
      </c>
      <c r="C247" s="115" t="s">
        <v>1943</v>
      </c>
      <c r="D247" s="252">
        <v>1</v>
      </c>
      <c r="E247" s="115" t="s">
        <v>134</v>
      </c>
      <c r="F247" s="483" t="str">
        <f>[1]API!B2081</f>
        <v>ROBLERO PEREZ JOSAEL MIBHAR</v>
      </c>
      <c r="G247" s="483"/>
      <c r="H247" s="254">
        <v>45810</v>
      </c>
      <c r="I247" s="253"/>
      <c r="J247" s="115" t="s">
        <v>45</v>
      </c>
      <c r="K247" s="115"/>
      <c r="L247" s="115">
        <v>2</v>
      </c>
      <c r="M247" s="117">
        <v>3</v>
      </c>
    </row>
    <row r="248" spans="1:13" ht="48">
      <c r="A248" s="115">
        <v>456</v>
      </c>
      <c r="B248" s="251" t="s">
        <v>1944</v>
      </c>
      <c r="C248" s="115" t="s">
        <v>1945</v>
      </c>
      <c r="D248" s="252">
        <v>1</v>
      </c>
      <c r="E248" s="115" t="s">
        <v>134</v>
      </c>
      <c r="F248" s="483" t="str">
        <f>[1]API!B2082</f>
        <v>ROMERO PADILLA JESSICA JAZMIN</v>
      </c>
      <c r="G248" s="483"/>
      <c r="H248" s="254">
        <v>45810</v>
      </c>
      <c r="I248" s="253"/>
      <c r="J248" s="115" t="s">
        <v>45</v>
      </c>
      <c r="K248" s="115"/>
      <c r="L248" s="115">
        <v>2</v>
      </c>
      <c r="M248" s="117">
        <v>3</v>
      </c>
    </row>
    <row r="249" spans="1:13" ht="48">
      <c r="A249" s="115">
        <v>457</v>
      </c>
      <c r="B249" s="251" t="s">
        <v>1947</v>
      </c>
      <c r="C249" s="115" t="s">
        <v>1948</v>
      </c>
      <c r="D249" s="252">
        <v>1</v>
      </c>
      <c r="E249" s="115" t="s">
        <v>134</v>
      </c>
      <c r="F249" s="483" t="str">
        <f>[1]API!B2083</f>
        <v>VALENCIA HERNANDEZ TERESA</v>
      </c>
      <c r="G249" s="483"/>
      <c r="H249" s="254">
        <v>45810</v>
      </c>
      <c r="I249" s="253"/>
      <c r="J249" s="115" t="s">
        <v>45</v>
      </c>
      <c r="K249" s="115"/>
      <c r="L249" s="115">
        <v>2</v>
      </c>
      <c r="M249" s="117">
        <v>3</v>
      </c>
    </row>
    <row r="250" spans="1:13" ht="48">
      <c r="A250" s="115">
        <v>458</v>
      </c>
      <c r="B250" s="251" t="s">
        <v>1949</v>
      </c>
      <c r="C250" s="115" t="s">
        <v>1950</v>
      </c>
      <c r="D250" s="252">
        <v>1</v>
      </c>
      <c r="E250" s="115" t="s">
        <v>134</v>
      </c>
      <c r="F250" s="483" t="str">
        <f>[1]API!B2084</f>
        <v>VALLADARES HERNANDEZ ADELA</v>
      </c>
      <c r="G250" s="483"/>
      <c r="H250" s="254">
        <v>45810</v>
      </c>
      <c r="I250" s="253"/>
      <c r="J250" s="115" t="s">
        <v>45</v>
      </c>
      <c r="K250" s="115"/>
      <c r="L250" s="115">
        <v>2</v>
      </c>
      <c r="M250" s="117">
        <v>3</v>
      </c>
    </row>
    <row r="251" spans="1:13" ht="48">
      <c r="A251" s="115">
        <v>459</v>
      </c>
      <c r="B251" s="251" t="s">
        <v>1951</v>
      </c>
      <c r="C251" s="115" t="s">
        <v>1952</v>
      </c>
      <c r="D251" s="252">
        <v>1</v>
      </c>
      <c r="E251" s="115" t="s">
        <v>134</v>
      </c>
      <c r="F251" s="483" t="str">
        <f>[1]API!B2085</f>
        <v>BENITEZ ZUÑIGA HERLINDA IDALIA</v>
      </c>
      <c r="G251" s="483"/>
      <c r="H251" s="254">
        <v>45810</v>
      </c>
      <c r="I251" s="253"/>
      <c r="J251" s="115" t="s">
        <v>45</v>
      </c>
      <c r="K251" s="115"/>
      <c r="L251" s="115">
        <v>2</v>
      </c>
      <c r="M251" s="117">
        <v>3</v>
      </c>
    </row>
    <row r="252" spans="1:13" ht="48">
      <c r="A252" s="115">
        <v>460</v>
      </c>
      <c r="B252" s="251" t="s">
        <v>1953</v>
      </c>
      <c r="C252" s="115" t="s">
        <v>1954</v>
      </c>
      <c r="D252" s="252">
        <v>1</v>
      </c>
      <c r="E252" s="115" t="s">
        <v>134</v>
      </c>
      <c r="F252" s="483" t="str">
        <f>[1]API!B2086</f>
        <v>MEDINA ALCALA ARACELY</v>
      </c>
      <c r="G252" s="483"/>
      <c r="H252" s="254">
        <v>45810</v>
      </c>
      <c r="I252" s="253"/>
      <c r="J252" s="115" t="s">
        <v>45</v>
      </c>
      <c r="K252" s="115"/>
      <c r="L252" s="115">
        <v>2</v>
      </c>
      <c r="M252" s="117">
        <v>3</v>
      </c>
    </row>
    <row r="253" spans="1:13" ht="48">
      <c r="A253" s="115">
        <v>461</v>
      </c>
      <c r="B253" s="251" t="s">
        <v>1955</v>
      </c>
      <c r="C253" s="115" t="s">
        <v>1956</v>
      </c>
      <c r="D253" s="252">
        <v>1</v>
      </c>
      <c r="E253" s="115" t="s">
        <v>134</v>
      </c>
      <c r="F253" s="483" t="str">
        <f>[1]API!B2087</f>
        <v>MANCILLAS GARCIA LILIANA</v>
      </c>
      <c r="G253" s="483"/>
      <c r="H253" s="254">
        <v>45810</v>
      </c>
      <c r="I253" s="253"/>
      <c r="J253" s="115" t="s">
        <v>45</v>
      </c>
      <c r="K253" s="115"/>
      <c r="L253" s="115">
        <v>2</v>
      </c>
      <c r="M253" s="117">
        <v>3</v>
      </c>
    </row>
    <row r="254" spans="1:13" ht="48">
      <c r="A254" s="115">
        <v>462</v>
      </c>
      <c r="B254" s="251" t="s">
        <v>1958</v>
      </c>
      <c r="C254" s="115" t="s">
        <v>1959</v>
      </c>
      <c r="D254" s="252">
        <v>1</v>
      </c>
      <c r="E254" s="115" t="s">
        <v>134</v>
      </c>
      <c r="F254" s="483" t="str">
        <f>[1]API!B2088</f>
        <v>RUIZ FLORES GABRIELA</v>
      </c>
      <c r="G254" s="483"/>
      <c r="H254" s="254">
        <v>45811</v>
      </c>
      <c r="I254" s="253"/>
      <c r="J254" s="115" t="s">
        <v>45</v>
      </c>
      <c r="K254" s="115"/>
      <c r="L254" s="115">
        <v>2</v>
      </c>
      <c r="M254" s="117">
        <v>3</v>
      </c>
    </row>
    <row r="255" spans="1:13" ht="48">
      <c r="A255" s="115">
        <v>463</v>
      </c>
      <c r="B255" s="251" t="s">
        <v>1960</v>
      </c>
      <c r="C255" s="115" t="s">
        <v>1961</v>
      </c>
      <c r="D255" s="252">
        <v>1</v>
      </c>
      <c r="E255" s="115" t="s">
        <v>134</v>
      </c>
      <c r="F255" s="483" t="str">
        <f>[1]API!B2089</f>
        <v>QUEVEDO MENDOZA PEDRO FELIPE</v>
      </c>
      <c r="G255" s="483"/>
      <c r="H255" s="254">
        <v>45811</v>
      </c>
      <c r="I255" s="253"/>
      <c r="J255" s="115" t="s">
        <v>45</v>
      </c>
      <c r="K255" s="115"/>
      <c r="L255" s="115">
        <v>2</v>
      </c>
      <c r="M255" s="117">
        <v>3</v>
      </c>
    </row>
    <row r="256" spans="1:13" ht="48">
      <c r="A256" s="115">
        <v>464</v>
      </c>
      <c r="B256" s="251" t="s">
        <v>1962</v>
      </c>
      <c r="C256" s="115" t="s">
        <v>1963</v>
      </c>
      <c r="D256" s="252">
        <v>1</v>
      </c>
      <c r="E256" s="115" t="s">
        <v>134</v>
      </c>
      <c r="F256" s="483" t="str">
        <f>[1]API!B2090</f>
        <v>CEDANO LIZAMA SANTIAGO</v>
      </c>
      <c r="G256" s="483"/>
      <c r="H256" s="254">
        <v>45811</v>
      </c>
      <c r="I256" s="253"/>
      <c r="J256" s="115" t="s">
        <v>45</v>
      </c>
      <c r="K256" s="115"/>
      <c r="L256" s="115">
        <v>2</v>
      </c>
      <c r="M256" s="117">
        <v>3</v>
      </c>
    </row>
    <row r="257" spans="1:13" ht="48">
      <c r="A257" s="115">
        <v>465</v>
      </c>
      <c r="B257" s="251" t="s">
        <v>1964</v>
      </c>
      <c r="C257" s="115" t="s">
        <v>1965</v>
      </c>
      <c r="D257" s="252">
        <v>1</v>
      </c>
      <c r="E257" s="115" t="s">
        <v>134</v>
      </c>
      <c r="F257" s="483" t="str">
        <f>[1]API!B2091</f>
        <v>HERNANDEZ SALGADO MIRNA</v>
      </c>
      <c r="G257" s="483"/>
      <c r="H257" s="254">
        <v>45811</v>
      </c>
      <c r="I257" s="253"/>
      <c r="J257" s="115" t="s">
        <v>45</v>
      </c>
      <c r="K257" s="115"/>
      <c r="L257" s="115">
        <v>2</v>
      </c>
      <c r="M257" s="117">
        <v>3</v>
      </c>
    </row>
    <row r="258" spans="1:13" ht="48">
      <c r="A258" s="115">
        <v>466</v>
      </c>
      <c r="B258" s="251" t="s">
        <v>1966</v>
      </c>
      <c r="C258" s="115" t="s">
        <v>1967</v>
      </c>
      <c r="D258" s="252">
        <v>1</v>
      </c>
      <c r="E258" s="115" t="s">
        <v>134</v>
      </c>
      <c r="F258" s="483" t="str">
        <f>[1]API!B2092</f>
        <v>REYNAGA UREÑA SERGIO</v>
      </c>
      <c r="G258" s="483"/>
      <c r="H258" s="254">
        <v>45811</v>
      </c>
      <c r="I258" s="253"/>
      <c r="J258" s="115" t="s">
        <v>45</v>
      </c>
      <c r="K258" s="115"/>
      <c r="L258" s="115">
        <v>2</v>
      </c>
      <c r="M258" s="117">
        <v>3</v>
      </c>
    </row>
    <row r="259" spans="1:13" ht="48">
      <c r="A259" s="115">
        <v>467</v>
      </c>
      <c r="B259" s="251" t="s">
        <v>1968</v>
      </c>
      <c r="C259" s="115" t="s">
        <v>1969</v>
      </c>
      <c r="D259" s="252">
        <v>1</v>
      </c>
      <c r="E259" s="115" t="s">
        <v>134</v>
      </c>
      <c r="F259" s="483" t="str">
        <f>[1]API!B2093</f>
        <v>GARCIA ESCOBEDO INES VERONICA</v>
      </c>
      <c r="G259" s="483"/>
      <c r="H259" s="254">
        <v>45811</v>
      </c>
      <c r="I259" s="253"/>
      <c r="J259" s="115" t="s">
        <v>45</v>
      </c>
      <c r="K259" s="115"/>
      <c r="L259" s="115">
        <v>2</v>
      </c>
      <c r="M259" s="117">
        <v>3</v>
      </c>
    </row>
    <row r="260" spans="1:13" ht="48">
      <c r="A260" s="115">
        <v>468</v>
      </c>
      <c r="B260" s="251" t="s">
        <v>1971</v>
      </c>
      <c r="C260" s="115" t="s">
        <v>1972</v>
      </c>
      <c r="D260" s="252">
        <v>1</v>
      </c>
      <c r="E260" s="115" t="s">
        <v>134</v>
      </c>
      <c r="F260" s="483" t="str">
        <f>[1]API!B2094</f>
        <v>RAMIREZ PRADO OLGA CRISTINA</v>
      </c>
      <c r="G260" s="483"/>
      <c r="H260" s="254">
        <v>45812</v>
      </c>
      <c r="I260" s="253"/>
      <c r="J260" s="115" t="s">
        <v>45</v>
      </c>
      <c r="K260" s="115"/>
      <c r="L260" s="115">
        <v>2</v>
      </c>
      <c r="M260" s="117">
        <v>3</v>
      </c>
    </row>
    <row r="261" spans="1:13" ht="48">
      <c r="A261" s="115">
        <v>469</v>
      </c>
      <c r="B261" s="251" t="s">
        <v>1973</v>
      </c>
      <c r="C261" s="115" t="s">
        <v>1974</v>
      </c>
      <c r="D261" s="252">
        <v>1</v>
      </c>
      <c r="E261" s="115" t="s">
        <v>134</v>
      </c>
      <c r="F261" s="483" t="str">
        <f>[1]API!B2095</f>
        <v>PEÑAFORT SANCHEZ CELESTIAL</v>
      </c>
      <c r="G261" s="483"/>
      <c r="H261" s="254">
        <v>45812</v>
      </c>
      <c r="I261" s="253"/>
      <c r="J261" s="115" t="s">
        <v>45</v>
      </c>
      <c r="K261" s="115"/>
      <c r="L261" s="115">
        <v>2</v>
      </c>
      <c r="M261" s="117">
        <v>3</v>
      </c>
    </row>
    <row r="262" spans="1:13" ht="48">
      <c r="A262" s="115">
        <v>470</v>
      </c>
      <c r="B262" s="251" t="s">
        <v>1975</v>
      </c>
      <c r="C262" s="115" t="s">
        <v>1976</v>
      </c>
      <c r="D262" s="252">
        <v>1</v>
      </c>
      <c r="E262" s="115" t="s">
        <v>134</v>
      </c>
      <c r="F262" s="483" t="str">
        <f>[1]API!B2096</f>
        <v>TORRECILLAS IBARRA FIDEL</v>
      </c>
      <c r="G262" s="483"/>
      <c r="H262" s="254">
        <v>45812</v>
      </c>
      <c r="I262" s="253"/>
      <c r="J262" s="115" t="s">
        <v>45</v>
      </c>
      <c r="K262" s="115"/>
      <c r="L262" s="115">
        <v>2</v>
      </c>
      <c r="M262" s="117">
        <v>3</v>
      </c>
    </row>
    <row r="263" spans="1:13" ht="48">
      <c r="A263" s="115">
        <v>471</v>
      </c>
      <c r="B263" s="251" t="s">
        <v>1977</v>
      </c>
      <c r="C263" s="115" t="s">
        <v>1978</v>
      </c>
      <c r="D263" s="252">
        <v>1</v>
      </c>
      <c r="E263" s="115" t="s">
        <v>134</v>
      </c>
      <c r="F263" s="483" t="str">
        <f>[1]API!B2097</f>
        <v>ZAMORANO PEREZ DANIEL FABRICIO</v>
      </c>
      <c r="G263" s="483"/>
      <c r="H263" s="254">
        <v>45812</v>
      </c>
      <c r="I263" s="253"/>
      <c r="J263" s="115" t="s">
        <v>45</v>
      </c>
      <c r="K263" s="115"/>
      <c r="L263" s="115">
        <v>2</v>
      </c>
      <c r="M263" s="117">
        <v>3</v>
      </c>
    </row>
    <row r="264" spans="1:13" ht="48">
      <c r="A264" s="115">
        <v>472</v>
      </c>
      <c r="B264" s="251" t="s">
        <v>1979</v>
      </c>
      <c r="C264" s="115" t="s">
        <v>1980</v>
      </c>
      <c r="D264" s="252">
        <v>1</v>
      </c>
      <c r="E264" s="115" t="s">
        <v>134</v>
      </c>
      <c r="F264" s="483" t="str">
        <f>[1]API!B2098</f>
        <v>CORTES VENEGAS OSCAR ALEJANDRO</v>
      </c>
      <c r="G264" s="483"/>
      <c r="H264" s="254">
        <v>45812</v>
      </c>
      <c r="I264" s="253"/>
      <c r="J264" s="115" t="s">
        <v>45</v>
      </c>
      <c r="K264" s="115"/>
      <c r="L264" s="115">
        <v>2</v>
      </c>
      <c r="M264" s="117">
        <v>3</v>
      </c>
    </row>
    <row r="265" spans="1:13" ht="48">
      <c r="A265" s="115">
        <v>473</v>
      </c>
      <c r="B265" s="251" t="s">
        <v>1981</v>
      </c>
      <c r="C265" s="115" t="s">
        <v>1982</v>
      </c>
      <c r="D265" s="252">
        <v>1</v>
      </c>
      <c r="E265" s="115" t="s">
        <v>134</v>
      </c>
      <c r="F265" s="483" t="str">
        <f>[1]API!B2099</f>
        <v>GALAVIZ ARCADIA GETRUDIZ</v>
      </c>
      <c r="G265" s="483"/>
      <c r="H265" s="254">
        <v>45812</v>
      </c>
      <c r="I265" s="253"/>
      <c r="J265" s="115" t="s">
        <v>45</v>
      </c>
      <c r="K265" s="115"/>
      <c r="L265" s="115">
        <v>2</v>
      </c>
      <c r="M265" s="117">
        <v>3</v>
      </c>
    </row>
    <row r="266" spans="1:13" ht="48">
      <c r="A266" s="115">
        <v>474</v>
      </c>
      <c r="B266" s="251" t="s">
        <v>1983</v>
      </c>
      <c r="C266" s="115" t="s">
        <v>1984</v>
      </c>
      <c r="D266" s="252">
        <v>1</v>
      </c>
      <c r="E266" s="115" t="s">
        <v>134</v>
      </c>
      <c r="F266" s="483" t="str">
        <f>[1]API!B2100</f>
        <v>LOPEZ CITALAN MIRIAM</v>
      </c>
      <c r="G266" s="483"/>
      <c r="H266" s="254">
        <v>45812</v>
      </c>
      <c r="I266" s="253"/>
      <c r="J266" s="115" t="s">
        <v>45</v>
      </c>
      <c r="K266" s="115"/>
      <c r="L266" s="115">
        <v>2</v>
      </c>
      <c r="M266" s="117">
        <v>3</v>
      </c>
    </row>
    <row r="267" spans="1:13" ht="48">
      <c r="A267" s="115">
        <v>475</v>
      </c>
      <c r="B267" s="251" t="s">
        <v>1986</v>
      </c>
      <c r="C267" s="115" t="s">
        <v>1987</v>
      </c>
      <c r="D267" s="252">
        <v>1</v>
      </c>
      <c r="E267" s="115" t="s">
        <v>134</v>
      </c>
      <c r="F267" s="483" t="str">
        <f>[1]API!B2101</f>
        <v>TALAVERA FARFAN MARGARITA</v>
      </c>
      <c r="G267" s="483"/>
      <c r="H267" s="254">
        <v>45812</v>
      </c>
      <c r="I267" s="253"/>
      <c r="J267" s="115" t="s">
        <v>45</v>
      </c>
      <c r="K267" s="115"/>
      <c r="L267" s="115">
        <v>2</v>
      </c>
      <c r="M267" s="117">
        <v>3</v>
      </c>
    </row>
    <row r="268" spans="1:13" ht="48">
      <c r="A268" s="115">
        <v>476</v>
      </c>
      <c r="B268" s="251" t="s">
        <v>1988</v>
      </c>
      <c r="C268" s="115" t="s">
        <v>1989</v>
      </c>
      <c r="D268" s="252">
        <v>1</v>
      </c>
      <c r="E268" s="115" t="s">
        <v>134</v>
      </c>
      <c r="F268" s="483" t="str">
        <f>[1]API!B2102</f>
        <v>GARCIA ORTIZ LAURA GUADALUPE</v>
      </c>
      <c r="G268" s="483"/>
      <c r="H268" s="254">
        <v>45812</v>
      </c>
      <c r="I268" s="253"/>
      <c r="J268" s="115" t="s">
        <v>45</v>
      </c>
      <c r="K268" s="115"/>
      <c r="L268" s="115">
        <v>2</v>
      </c>
      <c r="M268" s="117">
        <v>3</v>
      </c>
    </row>
    <row r="269" spans="1:13" ht="48">
      <c r="A269" s="115">
        <v>477</v>
      </c>
      <c r="B269" s="251" t="s">
        <v>1990</v>
      </c>
      <c r="C269" s="115" t="s">
        <v>1991</v>
      </c>
      <c r="D269" s="252">
        <v>1</v>
      </c>
      <c r="E269" s="115" t="s">
        <v>134</v>
      </c>
      <c r="F269" s="483" t="str">
        <f>[1]API!B2103</f>
        <v>CAMACHO LAZARO JOHANNA YESENIA</v>
      </c>
      <c r="G269" s="483"/>
      <c r="H269" s="254">
        <v>45812</v>
      </c>
      <c r="I269" s="253"/>
      <c r="J269" s="115" t="s">
        <v>45</v>
      </c>
      <c r="K269" s="115"/>
      <c r="L269" s="115">
        <v>2</v>
      </c>
      <c r="M269" s="117">
        <v>3</v>
      </c>
    </row>
    <row r="270" spans="1:13" ht="48">
      <c r="A270" s="115">
        <v>478</v>
      </c>
      <c r="B270" s="251" t="s">
        <v>1993</v>
      </c>
      <c r="C270" s="115" t="s">
        <v>1994</v>
      </c>
      <c r="D270" s="252">
        <v>1</v>
      </c>
      <c r="E270" s="115" t="s">
        <v>134</v>
      </c>
      <c r="F270" s="483" t="str">
        <f>[1]API!B2104</f>
        <v>SILVA ALFREDO</v>
      </c>
      <c r="G270" s="483"/>
      <c r="H270" s="254">
        <v>45813</v>
      </c>
      <c r="I270" s="253"/>
      <c r="J270" s="115" t="s">
        <v>45</v>
      </c>
      <c r="K270" s="115"/>
      <c r="L270" s="115">
        <v>2</v>
      </c>
      <c r="M270" s="117">
        <v>3</v>
      </c>
    </row>
    <row r="271" spans="1:13" ht="48">
      <c r="A271" s="115">
        <v>479</v>
      </c>
      <c r="B271" s="251" t="s">
        <v>1995</v>
      </c>
      <c r="C271" s="115" t="s">
        <v>1996</v>
      </c>
      <c r="D271" s="252">
        <v>1</v>
      </c>
      <c r="E271" s="115" t="s">
        <v>134</v>
      </c>
      <c r="F271" s="483" t="str">
        <f>[1]API!B2105</f>
        <v>PEREZ MARES ISIDRA</v>
      </c>
      <c r="G271" s="483"/>
      <c r="H271" s="254">
        <v>45813</v>
      </c>
      <c r="I271" s="253"/>
      <c r="J271" s="115" t="s">
        <v>45</v>
      </c>
      <c r="K271" s="115"/>
      <c r="L271" s="115">
        <v>2</v>
      </c>
      <c r="M271" s="117">
        <v>3</v>
      </c>
    </row>
    <row r="272" spans="1:13" ht="48">
      <c r="A272" s="115">
        <v>480</v>
      </c>
      <c r="B272" s="251" t="s">
        <v>1997</v>
      </c>
      <c r="C272" s="115" t="s">
        <v>1998</v>
      </c>
      <c r="D272" s="252">
        <v>1</v>
      </c>
      <c r="E272" s="115" t="s">
        <v>134</v>
      </c>
      <c r="F272" s="483" t="str">
        <f>[1]API!B2106</f>
        <v>CESAR MORENO FRANCISCO JAVIER</v>
      </c>
      <c r="G272" s="483"/>
      <c r="H272" s="254">
        <v>45813</v>
      </c>
      <c r="I272" s="253"/>
      <c r="J272" s="115" t="s">
        <v>45</v>
      </c>
      <c r="K272" s="115"/>
      <c r="L272" s="115">
        <v>2</v>
      </c>
      <c r="M272" s="117">
        <v>3</v>
      </c>
    </row>
    <row r="273" spans="1:13" ht="48">
      <c r="A273" s="115">
        <v>481</v>
      </c>
      <c r="B273" s="251" t="s">
        <v>2000</v>
      </c>
      <c r="C273" s="115" t="s">
        <v>2001</v>
      </c>
      <c r="D273" s="252">
        <v>1</v>
      </c>
      <c r="E273" s="115" t="s">
        <v>134</v>
      </c>
      <c r="F273" s="483" t="str">
        <f>[1]API!B2107</f>
        <v>DELGADILLO SUAREZ BIDKAR</v>
      </c>
      <c r="G273" s="483"/>
      <c r="H273" s="254">
        <v>45813</v>
      </c>
      <c r="I273" s="253"/>
      <c r="J273" s="115" t="s">
        <v>45</v>
      </c>
      <c r="K273" s="115"/>
      <c r="L273" s="115">
        <v>2</v>
      </c>
      <c r="M273" s="117">
        <v>3</v>
      </c>
    </row>
    <row r="274" spans="1:13" ht="48">
      <c r="A274" s="115">
        <v>482</v>
      </c>
      <c r="B274" s="251" t="s">
        <v>2002</v>
      </c>
      <c r="C274" s="115" t="s">
        <v>2003</v>
      </c>
      <c r="D274" s="252">
        <v>1</v>
      </c>
      <c r="E274" s="115" t="s">
        <v>134</v>
      </c>
      <c r="F274" s="483" t="str">
        <f>[1]API!B2108</f>
        <v>ZAZUETA MAGAÑA MIGUEL ANGEL</v>
      </c>
      <c r="G274" s="483"/>
      <c r="H274" s="254">
        <v>45813</v>
      </c>
      <c r="I274" s="253"/>
      <c r="J274" s="115" t="s">
        <v>45</v>
      </c>
      <c r="K274" s="115"/>
      <c r="L274" s="115">
        <v>2</v>
      </c>
      <c r="M274" s="117">
        <v>3</v>
      </c>
    </row>
    <row r="275" spans="1:13" ht="48">
      <c r="A275" s="115">
        <v>483</v>
      </c>
      <c r="B275" s="251" t="s">
        <v>2004</v>
      </c>
      <c r="C275" s="115" t="s">
        <v>2005</v>
      </c>
      <c r="D275" s="252">
        <v>1</v>
      </c>
      <c r="E275" s="115" t="s">
        <v>134</v>
      </c>
      <c r="F275" s="483" t="str">
        <f>[1]API!B2109</f>
        <v>OLVERA SANTILLAN MIRIAM PALOMA</v>
      </c>
      <c r="G275" s="483"/>
      <c r="H275" s="254">
        <v>45813</v>
      </c>
      <c r="I275" s="253"/>
      <c r="J275" s="115" t="s">
        <v>45</v>
      </c>
      <c r="K275" s="115"/>
      <c r="L275" s="115">
        <v>2</v>
      </c>
      <c r="M275" s="117">
        <v>3</v>
      </c>
    </row>
    <row r="276" spans="1:13" ht="48">
      <c r="A276" s="115">
        <v>484</v>
      </c>
      <c r="B276" s="251" t="s">
        <v>2006</v>
      </c>
      <c r="C276" s="115" t="s">
        <v>2007</v>
      </c>
      <c r="D276" s="252">
        <v>1</v>
      </c>
      <c r="E276" s="115" t="s">
        <v>134</v>
      </c>
      <c r="F276" s="483" t="str">
        <f>[1]API!B2110</f>
        <v>BUSTOS BURGARA DANIEL ALONSO</v>
      </c>
      <c r="G276" s="483"/>
      <c r="H276" s="254">
        <v>45813</v>
      </c>
      <c r="I276" s="253"/>
      <c r="J276" s="115" t="s">
        <v>45</v>
      </c>
      <c r="K276" s="115"/>
      <c r="L276" s="115">
        <v>2</v>
      </c>
      <c r="M276" s="117">
        <v>3</v>
      </c>
    </row>
    <row r="277" spans="1:13" ht="48">
      <c r="A277" s="115">
        <v>485</v>
      </c>
      <c r="B277" s="251" t="s">
        <v>2008</v>
      </c>
      <c r="C277" s="115" t="s">
        <v>2009</v>
      </c>
      <c r="D277" s="252">
        <v>1</v>
      </c>
      <c r="E277" s="115" t="s">
        <v>134</v>
      </c>
      <c r="F277" s="483" t="str">
        <f>[1]API!B2111</f>
        <v>MONSIVAIS LARA HORACIO ROBERTO</v>
      </c>
      <c r="G277" s="483"/>
      <c r="H277" s="254">
        <v>45813</v>
      </c>
      <c r="I277" s="253"/>
      <c r="J277" s="115" t="s">
        <v>45</v>
      </c>
      <c r="K277" s="115"/>
      <c r="L277" s="115">
        <v>2</v>
      </c>
      <c r="M277" s="117">
        <v>3</v>
      </c>
    </row>
    <row r="278" spans="1:13" ht="48">
      <c r="A278" s="115">
        <v>486</v>
      </c>
      <c r="B278" s="251" t="s">
        <v>2010</v>
      </c>
      <c r="C278" s="115" t="s">
        <v>2011</v>
      </c>
      <c r="D278" s="252">
        <v>1</v>
      </c>
      <c r="E278" s="115" t="s">
        <v>134</v>
      </c>
      <c r="F278" s="483" t="str">
        <f>[1]API!B2112</f>
        <v>AHUMADA VEGA MARIA DE LOS ANGELES</v>
      </c>
      <c r="G278" s="483"/>
      <c r="H278" s="254">
        <v>45813</v>
      </c>
      <c r="I278" s="253"/>
      <c r="J278" s="115" t="s">
        <v>45</v>
      </c>
      <c r="K278" s="115"/>
      <c r="L278" s="115">
        <v>2</v>
      </c>
      <c r="M278" s="117">
        <v>3</v>
      </c>
    </row>
    <row r="279" spans="1:13" ht="48">
      <c r="A279" s="115">
        <v>487</v>
      </c>
      <c r="B279" s="251" t="s">
        <v>2012</v>
      </c>
      <c r="C279" s="115" t="s">
        <v>2013</v>
      </c>
      <c r="D279" s="252">
        <v>1</v>
      </c>
      <c r="E279" s="115" t="s">
        <v>134</v>
      </c>
      <c r="F279" s="483" t="str">
        <f>[1]API!B2113</f>
        <v>DURAN JIMENEZ ANTONIO</v>
      </c>
      <c r="G279" s="483"/>
      <c r="H279" s="254">
        <v>45813</v>
      </c>
      <c r="I279" s="253"/>
      <c r="J279" s="115" t="s">
        <v>45</v>
      </c>
      <c r="K279" s="115"/>
      <c r="L279" s="115">
        <v>2</v>
      </c>
      <c r="M279" s="117">
        <v>3</v>
      </c>
    </row>
    <row r="280" spans="1:13" ht="48">
      <c r="A280" s="115">
        <v>488</v>
      </c>
      <c r="B280" s="251" t="s">
        <v>2014</v>
      </c>
      <c r="C280" s="115" t="s">
        <v>2015</v>
      </c>
      <c r="D280" s="252">
        <v>1</v>
      </c>
      <c r="E280" s="115" t="s">
        <v>134</v>
      </c>
      <c r="F280" s="483" t="str">
        <f>[1]API!B2114</f>
        <v>MURILLO GARCIA DAVID</v>
      </c>
      <c r="G280" s="483"/>
      <c r="H280" s="254">
        <v>45813</v>
      </c>
      <c r="I280" s="253"/>
      <c r="J280" s="115" t="s">
        <v>45</v>
      </c>
      <c r="K280" s="115"/>
      <c r="L280" s="115">
        <v>2</v>
      </c>
      <c r="M280" s="117">
        <v>3</v>
      </c>
    </row>
    <row r="281" spans="1:13" ht="48">
      <c r="A281" s="115">
        <v>489</v>
      </c>
      <c r="B281" s="251" t="s">
        <v>2016</v>
      </c>
      <c r="C281" s="115" t="s">
        <v>2017</v>
      </c>
      <c r="D281" s="252">
        <v>1</v>
      </c>
      <c r="E281" s="115" t="s">
        <v>134</v>
      </c>
      <c r="F281" s="483" t="str">
        <f>[1]API!B2115</f>
        <v>OVIEDO GARCIA ELOISA</v>
      </c>
      <c r="G281" s="483"/>
      <c r="H281" s="254">
        <v>45813</v>
      </c>
      <c r="I281" s="253"/>
      <c r="J281" s="115" t="s">
        <v>45</v>
      </c>
      <c r="K281" s="115"/>
      <c r="L281" s="115">
        <v>2</v>
      </c>
      <c r="M281" s="117">
        <v>3</v>
      </c>
    </row>
    <row r="282" spans="1:13" ht="48">
      <c r="A282" s="115">
        <v>490</v>
      </c>
      <c r="B282" s="251" t="s">
        <v>2018</v>
      </c>
      <c r="C282" s="115" t="s">
        <v>2019</v>
      </c>
      <c r="D282" s="252">
        <v>1</v>
      </c>
      <c r="E282" s="115" t="s">
        <v>134</v>
      </c>
      <c r="F282" s="483" t="str">
        <f>[1]API!B2116</f>
        <v>ESPINO GONZALEZ RAUL</v>
      </c>
      <c r="G282" s="483"/>
      <c r="H282" s="254">
        <v>45813</v>
      </c>
      <c r="I282" s="253"/>
      <c r="J282" s="115" t="s">
        <v>45</v>
      </c>
      <c r="K282" s="115"/>
      <c r="L282" s="115">
        <v>2</v>
      </c>
      <c r="M282" s="117">
        <v>3</v>
      </c>
    </row>
    <row r="283" spans="1:13" ht="48">
      <c r="A283" s="115">
        <v>491</v>
      </c>
      <c r="B283" s="251" t="s">
        <v>2020</v>
      </c>
      <c r="C283" s="115" t="s">
        <v>2021</v>
      </c>
      <c r="D283" s="252">
        <v>1</v>
      </c>
      <c r="E283" s="115" t="s">
        <v>134</v>
      </c>
      <c r="F283" s="483" t="str">
        <f>[1]API!B2117</f>
        <v>GONZALEZ CASTRO REYMUNDO</v>
      </c>
      <c r="G283" s="483"/>
      <c r="H283" s="254">
        <v>45813</v>
      </c>
      <c r="I283" s="253"/>
      <c r="J283" s="115" t="s">
        <v>45</v>
      </c>
      <c r="K283" s="115"/>
      <c r="L283" s="115">
        <v>2</v>
      </c>
      <c r="M283" s="117">
        <v>3</v>
      </c>
    </row>
    <row r="284" spans="1:13" ht="48">
      <c r="A284" s="115">
        <v>492</v>
      </c>
      <c r="B284" s="251" t="s">
        <v>2022</v>
      </c>
      <c r="C284" s="115" t="s">
        <v>2023</v>
      </c>
      <c r="D284" s="252">
        <v>1</v>
      </c>
      <c r="E284" s="115" t="s">
        <v>134</v>
      </c>
      <c r="F284" s="483" t="str">
        <f>[1]API!B2118</f>
        <v>TORRES JUANA MARIA</v>
      </c>
      <c r="G284" s="483"/>
      <c r="H284" s="254">
        <v>45814</v>
      </c>
      <c r="I284" s="253"/>
      <c r="J284" s="115" t="s">
        <v>45</v>
      </c>
      <c r="K284" s="115"/>
      <c r="L284" s="115">
        <v>2</v>
      </c>
      <c r="M284" s="117">
        <v>3</v>
      </c>
    </row>
    <row r="285" spans="1:13" ht="48">
      <c r="A285" s="115">
        <v>493</v>
      </c>
      <c r="B285" s="251" t="s">
        <v>2025</v>
      </c>
      <c r="C285" s="115" t="s">
        <v>2026</v>
      </c>
      <c r="D285" s="252">
        <v>1</v>
      </c>
      <c r="E285" s="115" t="s">
        <v>134</v>
      </c>
      <c r="F285" s="483" t="str">
        <f>[1]API!B2119</f>
        <v>BARRIOS PEREZ LIDIA HORTENCIA</v>
      </c>
      <c r="G285" s="483"/>
      <c r="H285" s="254">
        <v>45814</v>
      </c>
      <c r="I285" s="253"/>
      <c r="J285" s="115" t="s">
        <v>45</v>
      </c>
      <c r="K285" s="115"/>
      <c r="L285" s="115">
        <v>2</v>
      </c>
      <c r="M285" s="117">
        <v>3</v>
      </c>
    </row>
    <row r="286" spans="1:13" ht="48">
      <c r="A286" s="115">
        <v>494</v>
      </c>
      <c r="B286" s="251" t="s">
        <v>2027</v>
      </c>
      <c r="C286" s="115" t="s">
        <v>2028</v>
      </c>
      <c r="D286" s="252">
        <v>1</v>
      </c>
      <c r="E286" s="115" t="s">
        <v>134</v>
      </c>
      <c r="F286" s="483" t="str">
        <f>[1]API!B2120</f>
        <v>MARTINEZ VILLAGRANA AMERICA PAOLA</v>
      </c>
      <c r="G286" s="483"/>
      <c r="H286" s="254">
        <v>45814</v>
      </c>
      <c r="I286" s="253"/>
      <c r="J286" s="115" t="s">
        <v>45</v>
      </c>
      <c r="K286" s="115"/>
      <c r="L286" s="115">
        <v>2</v>
      </c>
      <c r="M286" s="117">
        <v>3</v>
      </c>
    </row>
    <row r="287" spans="1:13" ht="48">
      <c r="A287" s="115">
        <v>495</v>
      </c>
      <c r="B287" s="251" t="s">
        <v>2029</v>
      </c>
      <c r="C287" s="115" t="s">
        <v>2030</v>
      </c>
      <c r="D287" s="252">
        <v>1</v>
      </c>
      <c r="E287" s="115" t="s">
        <v>134</v>
      </c>
      <c r="F287" s="483" t="str">
        <f>[1]API!B2121</f>
        <v>HERNANDEZ BAÑOS RODULFO</v>
      </c>
      <c r="G287" s="483"/>
      <c r="H287" s="254">
        <v>45814</v>
      </c>
      <c r="I287" s="253"/>
      <c r="J287" s="115" t="s">
        <v>45</v>
      </c>
      <c r="K287" s="115"/>
      <c r="L287" s="115">
        <v>2</v>
      </c>
      <c r="M287" s="117">
        <v>3</v>
      </c>
    </row>
    <row r="288" spans="1:13" ht="48">
      <c r="A288" s="115">
        <v>496</v>
      </c>
      <c r="B288" s="251" t="s">
        <v>2031</v>
      </c>
      <c r="C288" s="115" t="s">
        <v>2032</v>
      </c>
      <c r="D288" s="252">
        <v>1</v>
      </c>
      <c r="E288" s="115" t="s">
        <v>134</v>
      </c>
      <c r="F288" s="483" t="str">
        <f>[1]API!B2122</f>
        <v>CALDERON ACEVEDO ARNOLDO ERNESTO</v>
      </c>
      <c r="G288" s="483"/>
      <c r="H288" s="254">
        <v>45814</v>
      </c>
      <c r="I288" s="253"/>
      <c r="J288" s="115" t="s">
        <v>45</v>
      </c>
      <c r="K288" s="115"/>
      <c r="L288" s="115">
        <v>2</v>
      </c>
      <c r="M288" s="117">
        <v>3</v>
      </c>
    </row>
    <row r="289" spans="1:13" ht="48">
      <c r="A289" s="115">
        <v>497</v>
      </c>
      <c r="B289" s="251" t="s">
        <v>2034</v>
      </c>
      <c r="C289" s="115" t="s">
        <v>2035</v>
      </c>
      <c r="D289" s="252">
        <v>1</v>
      </c>
      <c r="E289" s="115" t="s">
        <v>134</v>
      </c>
      <c r="F289" s="483" t="str">
        <f>[1]API!B2123</f>
        <v>DURAN JIMENEZ OLIMPIA</v>
      </c>
      <c r="G289" s="483"/>
      <c r="H289" s="254">
        <v>45814</v>
      </c>
      <c r="I289" s="253"/>
      <c r="J289" s="115" t="s">
        <v>45</v>
      </c>
      <c r="K289" s="115"/>
      <c r="L289" s="115">
        <v>2</v>
      </c>
      <c r="M289" s="117">
        <v>3</v>
      </c>
    </row>
    <row r="290" spans="1:13" ht="48">
      <c r="A290" s="115">
        <v>498</v>
      </c>
      <c r="B290" s="251" t="s">
        <v>2036</v>
      </c>
      <c r="C290" s="115" t="s">
        <v>2037</v>
      </c>
      <c r="D290" s="252">
        <v>1</v>
      </c>
      <c r="E290" s="115" t="s">
        <v>134</v>
      </c>
      <c r="F290" s="483" t="str">
        <f>[1]API!B2124</f>
        <v>MUÑOZ MORENO REYES</v>
      </c>
      <c r="G290" s="483"/>
      <c r="H290" s="254">
        <v>45814</v>
      </c>
      <c r="I290" s="253"/>
      <c r="J290" s="115" t="s">
        <v>45</v>
      </c>
      <c r="K290" s="115"/>
      <c r="L290" s="115">
        <v>2</v>
      </c>
      <c r="M290" s="117">
        <v>3</v>
      </c>
    </row>
    <row r="291" spans="1:13" ht="48">
      <c r="A291" s="115">
        <v>499</v>
      </c>
      <c r="B291" s="251" t="s">
        <v>2038</v>
      </c>
      <c r="C291" s="115" t="s">
        <v>2039</v>
      </c>
      <c r="D291" s="252">
        <v>1</v>
      </c>
      <c r="E291" s="115" t="s">
        <v>134</v>
      </c>
      <c r="F291" s="483" t="str">
        <f>[1]API!B2125</f>
        <v>MARTINEZ MARTINEZ MARTHA</v>
      </c>
      <c r="G291" s="483"/>
      <c r="H291" s="254">
        <v>45814</v>
      </c>
      <c r="I291" s="253"/>
      <c r="J291" s="115" t="s">
        <v>45</v>
      </c>
      <c r="K291" s="115"/>
      <c r="L291" s="115">
        <v>2</v>
      </c>
      <c r="M291" s="117">
        <v>3</v>
      </c>
    </row>
    <row r="292" spans="1:13" ht="48">
      <c r="A292" s="115">
        <v>500</v>
      </c>
      <c r="B292" s="251" t="s">
        <v>2040</v>
      </c>
      <c r="C292" s="115" t="s">
        <v>2041</v>
      </c>
      <c r="D292" s="252">
        <v>1</v>
      </c>
      <c r="E292" s="115" t="s">
        <v>134</v>
      </c>
      <c r="F292" s="483" t="str">
        <f>[1]API!B2126</f>
        <v>GARCIA SANCHEZ PILAR</v>
      </c>
      <c r="G292" s="483"/>
      <c r="H292" s="254">
        <v>45817</v>
      </c>
      <c r="I292" s="253"/>
      <c r="J292" s="115" t="s">
        <v>45</v>
      </c>
      <c r="K292" s="115"/>
      <c r="L292" s="115">
        <v>2</v>
      </c>
      <c r="M292" s="117">
        <v>3</v>
      </c>
    </row>
    <row r="293" spans="1:13" ht="48">
      <c r="A293" s="115">
        <v>501</v>
      </c>
      <c r="B293" s="251" t="s">
        <v>2042</v>
      </c>
      <c r="C293" s="115" t="s">
        <v>2043</v>
      </c>
      <c r="D293" s="252">
        <v>1</v>
      </c>
      <c r="E293" s="115" t="s">
        <v>134</v>
      </c>
      <c r="F293" s="483" t="str">
        <f>[1]API!B2127</f>
        <v>MARTINEZ CRUZ JADIEL EMANUEL</v>
      </c>
      <c r="G293" s="483"/>
      <c r="H293" s="254">
        <v>45817</v>
      </c>
      <c r="I293" s="253"/>
      <c r="J293" s="115" t="s">
        <v>45</v>
      </c>
      <c r="K293" s="115"/>
      <c r="L293" s="115">
        <v>2</v>
      </c>
      <c r="M293" s="117">
        <v>3</v>
      </c>
    </row>
    <row r="294" spans="1:13" ht="48">
      <c r="A294" s="115">
        <v>502</v>
      </c>
      <c r="B294" s="251" t="s">
        <v>2423</v>
      </c>
      <c r="C294" s="115" t="s">
        <v>2045</v>
      </c>
      <c r="D294" s="252">
        <v>1</v>
      </c>
      <c r="E294" s="115" t="s">
        <v>134</v>
      </c>
      <c r="F294" s="483" t="str">
        <f>[1]API!B2128</f>
        <v>SANCHEZ BALBUENA DAFNE ANGELICA</v>
      </c>
      <c r="G294" s="483"/>
      <c r="H294" s="254">
        <v>45817</v>
      </c>
      <c r="I294" s="253"/>
      <c r="J294" s="115" t="s">
        <v>45</v>
      </c>
      <c r="K294" s="115"/>
      <c r="L294" s="115">
        <v>2</v>
      </c>
      <c r="M294" s="117">
        <v>3</v>
      </c>
    </row>
    <row r="295" spans="1:13" ht="48">
      <c r="A295" s="115">
        <v>503</v>
      </c>
      <c r="B295" s="251" t="s">
        <v>2046</v>
      </c>
      <c r="C295" s="115" t="s">
        <v>2047</v>
      </c>
      <c r="D295" s="252">
        <v>1</v>
      </c>
      <c r="E295" s="115" t="s">
        <v>134</v>
      </c>
      <c r="F295" s="483" t="str">
        <f>[1]API!B2129</f>
        <v>BARRALES ESCOBAR GUDELIA MARIA</v>
      </c>
      <c r="G295" s="483"/>
      <c r="H295" s="254">
        <v>45817</v>
      </c>
      <c r="I295" s="253"/>
      <c r="J295" s="115" t="s">
        <v>45</v>
      </c>
      <c r="K295" s="115"/>
      <c r="L295" s="115">
        <v>2</v>
      </c>
      <c r="M295" s="117">
        <v>3</v>
      </c>
    </row>
    <row r="296" spans="1:13" ht="48">
      <c r="A296" s="115">
        <v>504</v>
      </c>
      <c r="B296" s="251" t="s">
        <v>2049</v>
      </c>
      <c r="C296" s="115" t="s">
        <v>2050</v>
      </c>
      <c r="D296" s="252">
        <v>1</v>
      </c>
      <c r="E296" s="115" t="s">
        <v>134</v>
      </c>
      <c r="F296" s="483" t="str">
        <f>[1]API!B2130</f>
        <v>SANCHEZ BALBUENA KARLA GIOVANNA</v>
      </c>
      <c r="G296" s="483"/>
      <c r="H296" s="254">
        <v>45817</v>
      </c>
      <c r="I296" s="253"/>
      <c r="J296" s="115" t="s">
        <v>45</v>
      </c>
      <c r="K296" s="115"/>
      <c r="L296" s="115">
        <v>2</v>
      </c>
      <c r="M296" s="117">
        <v>3</v>
      </c>
    </row>
    <row r="297" spans="1:13" ht="48">
      <c r="A297" s="115">
        <v>505</v>
      </c>
      <c r="B297" s="251" t="s">
        <v>2052</v>
      </c>
      <c r="C297" s="115" t="s">
        <v>2053</v>
      </c>
      <c r="D297" s="252">
        <v>1</v>
      </c>
      <c r="E297" s="115" t="s">
        <v>134</v>
      </c>
      <c r="F297" s="483" t="str">
        <f>[1]API!B2131</f>
        <v>RONDERO ESQUIVEL ANDER EDUARDO</v>
      </c>
      <c r="G297" s="483"/>
      <c r="H297" s="254">
        <v>45817</v>
      </c>
      <c r="I297" s="253"/>
      <c r="J297" s="115" t="s">
        <v>45</v>
      </c>
      <c r="K297" s="115"/>
      <c r="L297" s="115">
        <v>2</v>
      </c>
      <c r="M297" s="117">
        <v>3</v>
      </c>
    </row>
    <row r="298" spans="1:13" ht="48">
      <c r="A298" s="115">
        <v>506</v>
      </c>
      <c r="B298" s="251" t="s">
        <v>2054</v>
      </c>
      <c r="C298" s="115" t="s">
        <v>2055</v>
      </c>
      <c r="D298" s="252">
        <v>1</v>
      </c>
      <c r="E298" s="115" t="s">
        <v>134</v>
      </c>
      <c r="F298" s="483" t="str">
        <f>[1]API!B2132</f>
        <v>TERRONES RODRIGUEZ XIMENA</v>
      </c>
      <c r="G298" s="483"/>
      <c r="H298" s="254">
        <v>45817</v>
      </c>
      <c r="I298" s="253"/>
      <c r="J298" s="115" t="s">
        <v>45</v>
      </c>
      <c r="K298" s="115"/>
      <c r="L298" s="115">
        <v>2</v>
      </c>
      <c r="M298" s="117">
        <v>3</v>
      </c>
    </row>
    <row r="299" spans="1:13" ht="48">
      <c r="A299" s="115">
        <v>507</v>
      </c>
      <c r="B299" s="251" t="s">
        <v>2056</v>
      </c>
      <c r="C299" s="115" t="s">
        <v>2057</v>
      </c>
      <c r="D299" s="252">
        <v>1</v>
      </c>
      <c r="E299" s="115" t="s">
        <v>134</v>
      </c>
      <c r="F299" s="483" t="str">
        <f>[1]API!B2133</f>
        <v>RECINOS RODRIGUEZ ROSA SARAI</v>
      </c>
      <c r="G299" s="483"/>
      <c r="H299" s="254">
        <v>45817</v>
      </c>
      <c r="I299" s="253"/>
      <c r="J299" s="115" t="s">
        <v>45</v>
      </c>
      <c r="K299" s="115"/>
      <c r="L299" s="115">
        <v>2</v>
      </c>
      <c r="M299" s="117">
        <v>3</v>
      </c>
    </row>
    <row r="300" spans="1:13" ht="48">
      <c r="A300" s="115">
        <v>508</v>
      </c>
      <c r="B300" s="251" t="s">
        <v>2058</v>
      </c>
      <c r="C300" s="115" t="s">
        <v>2059</v>
      </c>
      <c r="D300" s="252">
        <v>1</v>
      </c>
      <c r="E300" s="115" t="s">
        <v>134</v>
      </c>
      <c r="F300" s="483" t="str">
        <f>[1]API!B2134</f>
        <v>CADENA DOMINGUEZ GUADALUPE</v>
      </c>
      <c r="G300" s="483"/>
      <c r="H300" s="254">
        <v>45818</v>
      </c>
      <c r="I300" s="253"/>
      <c r="J300" s="115" t="s">
        <v>45</v>
      </c>
      <c r="K300" s="115"/>
      <c r="L300" s="115">
        <v>2</v>
      </c>
      <c r="M300" s="117">
        <v>3</v>
      </c>
    </row>
    <row r="301" spans="1:13" ht="48">
      <c r="A301" s="115">
        <v>509</v>
      </c>
      <c r="B301" s="251" t="s">
        <v>2060</v>
      </c>
      <c r="C301" s="115" t="s">
        <v>2061</v>
      </c>
      <c r="D301" s="252">
        <v>1</v>
      </c>
      <c r="E301" s="115" t="s">
        <v>134</v>
      </c>
      <c r="F301" s="483" t="str">
        <f>[1]API!B2135</f>
        <v>CIFUENTES AGUILAR WENDI NAOMI</v>
      </c>
      <c r="G301" s="483"/>
      <c r="H301" s="254">
        <v>45818</v>
      </c>
      <c r="I301" s="253"/>
      <c r="J301" s="115" t="s">
        <v>45</v>
      </c>
      <c r="K301" s="115"/>
      <c r="L301" s="115">
        <v>2</v>
      </c>
      <c r="M301" s="117">
        <v>3</v>
      </c>
    </row>
    <row r="302" spans="1:13" ht="48">
      <c r="A302" s="115">
        <v>510</v>
      </c>
      <c r="B302" s="251" t="s">
        <v>2062</v>
      </c>
      <c r="C302" s="115" t="s">
        <v>2063</v>
      </c>
      <c r="D302" s="252">
        <v>1</v>
      </c>
      <c r="E302" s="115" t="s">
        <v>134</v>
      </c>
      <c r="F302" s="483" t="str">
        <f>[1]API!B2136</f>
        <v>SANCHEZ GARCIA HUGO CLEYMAR</v>
      </c>
      <c r="G302" s="483"/>
      <c r="H302" s="254">
        <v>45818</v>
      </c>
      <c r="I302" s="253"/>
      <c r="J302" s="115" t="s">
        <v>45</v>
      </c>
      <c r="K302" s="115"/>
      <c r="L302" s="115">
        <v>2</v>
      </c>
      <c r="M302" s="117">
        <v>3</v>
      </c>
    </row>
    <row r="303" spans="1:13" ht="48">
      <c r="A303" s="115">
        <v>511</v>
      </c>
      <c r="B303" s="251" t="s">
        <v>2064</v>
      </c>
      <c r="C303" s="115" t="s">
        <v>2065</v>
      </c>
      <c r="D303" s="252">
        <v>1</v>
      </c>
      <c r="E303" s="115" t="s">
        <v>134</v>
      </c>
      <c r="F303" s="483" t="str">
        <f>[1]API!B2137</f>
        <v>CENDEJAS LOPEZ DULCE VIRIDIANA</v>
      </c>
      <c r="G303" s="483"/>
      <c r="H303" s="254">
        <v>45818</v>
      </c>
      <c r="I303" s="253"/>
      <c r="J303" s="115" t="s">
        <v>45</v>
      </c>
      <c r="K303" s="115"/>
      <c r="L303" s="115">
        <v>2</v>
      </c>
      <c r="M303" s="117">
        <v>3</v>
      </c>
    </row>
    <row r="304" spans="1:13" ht="48">
      <c r="A304" s="115">
        <v>512</v>
      </c>
      <c r="B304" s="251" t="s">
        <v>2066</v>
      </c>
      <c r="C304" s="115" t="s">
        <v>2067</v>
      </c>
      <c r="D304" s="252">
        <v>1</v>
      </c>
      <c r="E304" s="115" t="s">
        <v>134</v>
      </c>
      <c r="F304" s="483" t="str">
        <f>[1]API!B2138</f>
        <v>VALDOBINOS CARMONA JORGE LUIS</v>
      </c>
      <c r="G304" s="483"/>
      <c r="H304" s="254">
        <v>45818</v>
      </c>
      <c r="I304" s="253"/>
      <c r="J304" s="115" t="s">
        <v>45</v>
      </c>
      <c r="K304" s="115"/>
      <c r="L304" s="115">
        <v>2</v>
      </c>
      <c r="M304" s="117">
        <v>3</v>
      </c>
    </row>
    <row r="305" spans="1:13" ht="48">
      <c r="A305" s="115">
        <v>513</v>
      </c>
      <c r="B305" s="251" t="s">
        <v>2068</v>
      </c>
      <c r="C305" s="115" t="s">
        <v>2069</v>
      </c>
      <c r="D305" s="252">
        <v>1</v>
      </c>
      <c r="E305" s="115" t="s">
        <v>134</v>
      </c>
      <c r="F305" s="483" t="str">
        <f>[1]API!B2139</f>
        <v>PACHECO SALINAS YAIR ALEXANDER</v>
      </c>
      <c r="G305" s="483"/>
      <c r="H305" s="254">
        <v>45818</v>
      </c>
      <c r="I305" s="253"/>
      <c r="J305" s="115" t="s">
        <v>45</v>
      </c>
      <c r="K305" s="115"/>
      <c r="L305" s="115">
        <v>2</v>
      </c>
      <c r="M305" s="117">
        <v>3</v>
      </c>
    </row>
    <row r="306" spans="1:13" ht="48">
      <c r="A306" s="115">
        <v>514</v>
      </c>
      <c r="B306" s="251" t="s">
        <v>2070</v>
      </c>
      <c r="C306" s="115" t="s">
        <v>2071</v>
      </c>
      <c r="D306" s="252">
        <v>1</v>
      </c>
      <c r="E306" s="115" t="s">
        <v>134</v>
      </c>
      <c r="F306" s="483" t="str">
        <f>[1]API!B2140</f>
        <v>QUINTERO BARAJAS ALLISON GUADALUPE</v>
      </c>
      <c r="G306" s="483"/>
      <c r="H306" s="254">
        <v>45818</v>
      </c>
      <c r="I306" s="253"/>
      <c r="J306" s="115" t="s">
        <v>45</v>
      </c>
      <c r="K306" s="115"/>
      <c r="L306" s="115">
        <v>2</v>
      </c>
      <c r="M306" s="117">
        <v>3</v>
      </c>
    </row>
    <row r="307" spans="1:13" ht="48">
      <c r="A307" s="115">
        <v>515</v>
      </c>
      <c r="B307" s="251" t="s">
        <v>2072</v>
      </c>
      <c r="C307" s="115" t="s">
        <v>2073</v>
      </c>
      <c r="D307" s="252">
        <v>1</v>
      </c>
      <c r="E307" s="115" t="s">
        <v>134</v>
      </c>
      <c r="F307" s="483" t="str">
        <f>[1]API!B2141</f>
        <v>RIVERA GARCIA JOSE LUIS</v>
      </c>
      <c r="G307" s="483"/>
      <c r="H307" s="254">
        <v>45818</v>
      </c>
      <c r="I307" s="253"/>
      <c r="J307" s="115" t="s">
        <v>45</v>
      </c>
      <c r="K307" s="115"/>
      <c r="L307" s="115">
        <v>2</v>
      </c>
      <c r="M307" s="117">
        <v>3</v>
      </c>
    </row>
    <row r="308" spans="1:13" ht="48">
      <c r="A308" s="115">
        <v>516</v>
      </c>
      <c r="B308" s="251" t="s">
        <v>2074</v>
      </c>
      <c r="C308" s="115" t="s">
        <v>2075</v>
      </c>
      <c r="D308" s="252">
        <v>1</v>
      </c>
      <c r="E308" s="115" t="s">
        <v>134</v>
      </c>
      <c r="F308" s="483" t="str">
        <f>[1]API!B2142</f>
        <v>GOMEZ LOPEZ MONSERRAT GUADALUPE</v>
      </c>
      <c r="G308" s="483"/>
      <c r="H308" s="254">
        <v>45819</v>
      </c>
      <c r="I308" s="253"/>
      <c r="J308" s="115" t="s">
        <v>45</v>
      </c>
      <c r="K308" s="115"/>
      <c r="L308" s="115">
        <v>2</v>
      </c>
      <c r="M308" s="117">
        <v>3</v>
      </c>
    </row>
    <row r="309" spans="1:13" ht="48">
      <c r="A309" s="115">
        <v>517</v>
      </c>
      <c r="B309" s="251" t="s">
        <v>2076</v>
      </c>
      <c r="C309" s="115" t="s">
        <v>2077</v>
      </c>
      <c r="D309" s="252">
        <v>1</v>
      </c>
      <c r="E309" s="115" t="s">
        <v>134</v>
      </c>
      <c r="F309" s="483" t="str">
        <f>[1]API!B2143</f>
        <v>LOPEZ OLIVA CARLOS ESAU</v>
      </c>
      <c r="G309" s="483"/>
      <c r="H309" s="254">
        <v>45819</v>
      </c>
      <c r="I309" s="253"/>
      <c r="J309" s="115" t="s">
        <v>45</v>
      </c>
      <c r="K309" s="115"/>
      <c r="L309" s="115">
        <v>2</v>
      </c>
      <c r="M309" s="117">
        <v>3</v>
      </c>
    </row>
    <row r="310" spans="1:13" ht="48">
      <c r="A310" s="115">
        <v>518</v>
      </c>
      <c r="B310" s="251" t="s">
        <v>2078</v>
      </c>
      <c r="C310" s="115" t="s">
        <v>2079</v>
      </c>
      <c r="D310" s="252">
        <v>1</v>
      </c>
      <c r="E310" s="115" t="s">
        <v>134</v>
      </c>
      <c r="F310" s="483" t="str">
        <f>[1]API!B2144</f>
        <v>GUTIERREZ MALDONADO JESUS MANUEL</v>
      </c>
      <c r="G310" s="483"/>
      <c r="H310" s="254">
        <v>45819</v>
      </c>
      <c r="I310" s="253"/>
      <c r="J310" s="115" t="s">
        <v>45</v>
      </c>
      <c r="K310" s="115"/>
      <c r="L310" s="115">
        <v>2</v>
      </c>
      <c r="M310" s="117">
        <v>3</v>
      </c>
    </row>
    <row r="311" spans="1:13" ht="48">
      <c r="A311" s="115">
        <v>519</v>
      </c>
      <c r="B311" s="251" t="s">
        <v>2081</v>
      </c>
      <c r="C311" s="115" t="s">
        <v>2082</v>
      </c>
      <c r="D311" s="252">
        <v>1</v>
      </c>
      <c r="E311" s="115" t="s">
        <v>134</v>
      </c>
      <c r="F311" s="483" t="str">
        <f>[1]API!B2145</f>
        <v>FLORES SANCHEZ LUIS ROBERTO</v>
      </c>
      <c r="G311" s="483"/>
      <c r="H311" s="254">
        <v>45819</v>
      </c>
      <c r="I311" s="253"/>
      <c r="J311" s="115" t="s">
        <v>45</v>
      </c>
      <c r="K311" s="115"/>
      <c r="L311" s="115">
        <v>2</v>
      </c>
      <c r="M311" s="117">
        <v>3</v>
      </c>
    </row>
    <row r="312" spans="1:13" ht="48">
      <c r="A312" s="115">
        <v>520</v>
      </c>
      <c r="B312" s="251" t="s">
        <v>2084</v>
      </c>
      <c r="C312" s="115" t="s">
        <v>2085</v>
      </c>
      <c r="D312" s="252">
        <v>1</v>
      </c>
      <c r="E312" s="115" t="s">
        <v>134</v>
      </c>
      <c r="F312" s="483" t="str">
        <f>[1]API!B2146</f>
        <v>GARCIA QUINTERO ALAN ENRIQUE</v>
      </c>
      <c r="G312" s="483"/>
      <c r="H312" s="254">
        <v>45820</v>
      </c>
      <c r="I312" s="253"/>
      <c r="J312" s="115" t="s">
        <v>45</v>
      </c>
      <c r="K312" s="115"/>
      <c r="L312" s="115">
        <v>2</v>
      </c>
      <c r="M312" s="117">
        <v>3</v>
      </c>
    </row>
    <row r="313" spans="1:13" ht="48">
      <c r="A313" s="115">
        <v>521</v>
      </c>
      <c r="B313" s="251" t="s">
        <v>2086</v>
      </c>
      <c r="C313" s="115" t="s">
        <v>2087</v>
      </c>
      <c r="D313" s="252">
        <v>1</v>
      </c>
      <c r="E313" s="115" t="s">
        <v>134</v>
      </c>
      <c r="F313" s="483" t="str">
        <f>[1]API!B2147</f>
        <v>RAMIREZ CARRILLO KENNETH</v>
      </c>
      <c r="G313" s="483"/>
      <c r="H313" s="254">
        <v>45820</v>
      </c>
      <c r="I313" s="253"/>
      <c r="J313" s="115" t="s">
        <v>45</v>
      </c>
      <c r="K313" s="115"/>
      <c r="L313" s="115">
        <v>2</v>
      </c>
      <c r="M313" s="117">
        <v>3</v>
      </c>
    </row>
    <row r="314" spans="1:13" ht="48">
      <c r="A314" s="115">
        <v>522</v>
      </c>
      <c r="B314" s="251" t="s">
        <v>2088</v>
      </c>
      <c r="C314" s="115" t="s">
        <v>2089</v>
      </c>
      <c r="D314" s="252">
        <v>1</v>
      </c>
      <c r="E314" s="115" t="s">
        <v>134</v>
      </c>
      <c r="F314" s="483" t="str">
        <f>[1]API!B2148</f>
        <v>RUEDA CONTRERAS JOSE CARLOS</v>
      </c>
      <c r="G314" s="483"/>
      <c r="H314" s="254">
        <v>45821</v>
      </c>
      <c r="I314" s="253"/>
      <c r="J314" s="115" t="s">
        <v>45</v>
      </c>
      <c r="K314" s="115"/>
      <c r="L314" s="115">
        <v>2</v>
      </c>
      <c r="M314" s="117">
        <v>3</v>
      </c>
    </row>
    <row r="315" spans="1:13" ht="48">
      <c r="A315" s="115">
        <v>523</v>
      </c>
      <c r="B315" s="251" t="s">
        <v>2090</v>
      </c>
      <c r="C315" s="115" t="s">
        <v>2091</v>
      </c>
      <c r="D315" s="252">
        <v>1</v>
      </c>
      <c r="E315" s="115" t="s">
        <v>134</v>
      </c>
      <c r="F315" s="483" t="str">
        <f>[1]API!B2149</f>
        <v>AGUIRRE CRUZ MONICA</v>
      </c>
      <c r="G315" s="483"/>
      <c r="H315" s="254">
        <v>45821</v>
      </c>
      <c r="I315" s="253"/>
      <c r="J315" s="115" t="s">
        <v>45</v>
      </c>
      <c r="K315" s="115"/>
      <c r="L315" s="115">
        <v>2</v>
      </c>
      <c r="M315" s="117">
        <v>3</v>
      </c>
    </row>
    <row r="316" spans="1:13" ht="48">
      <c r="A316" s="115">
        <v>524</v>
      </c>
      <c r="B316" s="251" t="s">
        <v>2092</v>
      </c>
      <c r="C316" s="115" t="s">
        <v>2093</v>
      </c>
      <c r="D316" s="252">
        <v>1</v>
      </c>
      <c r="E316" s="115" t="s">
        <v>134</v>
      </c>
      <c r="F316" s="483" t="str">
        <f>[1]API!B2150</f>
        <v>CASTRO MORALES DOLORES DE JESUS</v>
      </c>
      <c r="G316" s="483"/>
      <c r="H316" s="254">
        <v>45821</v>
      </c>
      <c r="I316" s="253"/>
      <c r="J316" s="115" t="s">
        <v>45</v>
      </c>
      <c r="K316" s="115"/>
      <c r="L316" s="115">
        <v>2</v>
      </c>
      <c r="M316" s="117">
        <v>3</v>
      </c>
    </row>
    <row r="317" spans="1:13" ht="48">
      <c r="A317" s="115">
        <v>525</v>
      </c>
      <c r="B317" s="251" t="s">
        <v>2094</v>
      </c>
      <c r="C317" s="115" t="s">
        <v>2095</v>
      </c>
      <c r="D317" s="252">
        <v>1</v>
      </c>
      <c r="E317" s="115" t="s">
        <v>134</v>
      </c>
      <c r="F317" s="483" t="str">
        <f>[1]API!B2151</f>
        <v>SANDOVAL CARRILLO MARIA TERESA</v>
      </c>
      <c r="G317" s="483"/>
      <c r="H317" s="254">
        <v>45821</v>
      </c>
      <c r="I317" s="253"/>
      <c r="J317" s="115" t="s">
        <v>45</v>
      </c>
      <c r="K317" s="115"/>
      <c r="L317" s="115">
        <v>2</v>
      </c>
      <c r="M317" s="117">
        <v>3</v>
      </c>
    </row>
    <row r="318" spans="1:13" ht="48">
      <c r="A318" s="115">
        <v>526</v>
      </c>
      <c r="B318" s="251" t="s">
        <v>2096</v>
      </c>
      <c r="C318" s="115" t="s">
        <v>2097</v>
      </c>
      <c r="D318" s="252">
        <v>1</v>
      </c>
      <c r="E318" s="115" t="s">
        <v>134</v>
      </c>
      <c r="F318" s="483" t="str">
        <f>[1]API!B2152</f>
        <v>MOSSO RENTERIA EDEVER</v>
      </c>
      <c r="G318" s="483"/>
      <c r="H318" s="254">
        <v>45821</v>
      </c>
      <c r="I318" s="253"/>
      <c r="J318" s="115" t="s">
        <v>45</v>
      </c>
      <c r="K318" s="115"/>
      <c r="L318" s="115">
        <v>2</v>
      </c>
      <c r="M318" s="117">
        <v>3</v>
      </c>
    </row>
    <row r="319" spans="1:13" ht="48">
      <c r="A319" s="115">
        <v>527</v>
      </c>
      <c r="B319" s="251" t="s">
        <v>2098</v>
      </c>
      <c r="C319" s="115" t="s">
        <v>2099</v>
      </c>
      <c r="D319" s="252">
        <v>1</v>
      </c>
      <c r="E319" s="115" t="s">
        <v>134</v>
      </c>
      <c r="F319" s="483" t="str">
        <f>[1]API!B2153</f>
        <v>RAMIREZ LOPEZ OMAR ALEJANDRO</v>
      </c>
      <c r="G319" s="483"/>
      <c r="H319" s="254">
        <v>45821</v>
      </c>
      <c r="I319" s="253"/>
      <c r="J319" s="115" t="s">
        <v>45</v>
      </c>
      <c r="K319" s="115"/>
      <c r="L319" s="115">
        <v>2</v>
      </c>
      <c r="M319" s="117">
        <v>3</v>
      </c>
    </row>
    <row r="320" spans="1:13" ht="48">
      <c r="A320" s="115">
        <v>528</v>
      </c>
      <c r="B320" s="251" t="s">
        <v>2100</v>
      </c>
      <c r="C320" s="115" t="s">
        <v>2101</v>
      </c>
      <c r="D320" s="252">
        <v>1</v>
      </c>
      <c r="E320" s="115" t="s">
        <v>134</v>
      </c>
      <c r="F320" s="483" t="str">
        <f>[1]API!B2154</f>
        <v>PLACENCIA CORRALES REYNA</v>
      </c>
      <c r="G320" s="483"/>
      <c r="H320" s="254">
        <v>45824</v>
      </c>
      <c r="I320" s="253"/>
      <c r="J320" s="115" t="s">
        <v>45</v>
      </c>
      <c r="K320" s="115"/>
      <c r="L320" s="115">
        <v>2</v>
      </c>
      <c r="M320" s="117">
        <v>3</v>
      </c>
    </row>
    <row r="321" spans="1:13" ht="48">
      <c r="A321" s="115">
        <v>529</v>
      </c>
      <c r="B321" s="251" t="s">
        <v>2102</v>
      </c>
      <c r="C321" s="115" t="s">
        <v>2103</v>
      </c>
      <c r="D321" s="252">
        <v>1</v>
      </c>
      <c r="E321" s="115" t="s">
        <v>134</v>
      </c>
      <c r="F321" s="483" t="str">
        <f>[1]API!B2155</f>
        <v>SALAS TORRES HERMINIA</v>
      </c>
      <c r="G321" s="483"/>
      <c r="H321" s="254">
        <v>45824</v>
      </c>
      <c r="I321" s="253"/>
      <c r="J321" s="115" t="s">
        <v>45</v>
      </c>
      <c r="K321" s="115"/>
      <c r="L321" s="115">
        <v>2</v>
      </c>
      <c r="M321" s="117">
        <v>3</v>
      </c>
    </row>
    <row r="322" spans="1:13" ht="48">
      <c r="A322" s="115">
        <v>530</v>
      </c>
      <c r="B322" s="251" t="s">
        <v>2104</v>
      </c>
      <c r="C322" s="115" t="s">
        <v>2105</v>
      </c>
      <c r="D322" s="252">
        <v>1</v>
      </c>
      <c r="E322" s="115" t="s">
        <v>134</v>
      </c>
      <c r="F322" s="483" t="str">
        <f>[1]API!B2156</f>
        <v>TRIANA LOPEZ LIDIA CAROLINA</v>
      </c>
      <c r="G322" s="483"/>
      <c r="H322" s="254">
        <v>45824</v>
      </c>
      <c r="I322" s="253"/>
      <c r="J322" s="115" t="s">
        <v>45</v>
      </c>
      <c r="K322" s="115"/>
      <c r="L322" s="115">
        <v>2</v>
      </c>
      <c r="M322" s="117">
        <v>3</v>
      </c>
    </row>
    <row r="323" spans="1:13" ht="48">
      <c r="A323" s="115">
        <v>531</v>
      </c>
      <c r="B323" s="251" t="s">
        <v>2106</v>
      </c>
      <c r="C323" s="115" t="s">
        <v>2107</v>
      </c>
      <c r="D323" s="252">
        <v>1</v>
      </c>
      <c r="E323" s="115" t="s">
        <v>134</v>
      </c>
      <c r="F323" s="483" t="str">
        <f>[1]API!B2157</f>
        <v>GARCIA LOPEZ ELVIS</v>
      </c>
      <c r="G323" s="483"/>
      <c r="H323" s="254">
        <v>45824</v>
      </c>
      <c r="I323" s="253"/>
      <c r="J323" s="115" t="s">
        <v>45</v>
      </c>
      <c r="K323" s="115"/>
      <c r="L323" s="115">
        <v>2</v>
      </c>
      <c r="M323" s="117">
        <v>3</v>
      </c>
    </row>
    <row r="324" spans="1:13" ht="48">
      <c r="A324" s="115">
        <v>532</v>
      </c>
      <c r="B324" s="251" t="s">
        <v>2108</v>
      </c>
      <c r="C324" s="115" t="s">
        <v>2109</v>
      </c>
      <c r="D324" s="252">
        <v>1</v>
      </c>
      <c r="E324" s="115" t="s">
        <v>134</v>
      </c>
      <c r="F324" s="483" t="str">
        <f>[1]API!B2158</f>
        <v>DE LEON VELAZQUEZ GERSON IRAM</v>
      </c>
      <c r="G324" s="483"/>
      <c r="H324" s="254">
        <v>45825</v>
      </c>
      <c r="I324" s="253"/>
      <c r="J324" s="115" t="s">
        <v>45</v>
      </c>
      <c r="K324" s="115"/>
      <c r="L324" s="115">
        <v>2</v>
      </c>
      <c r="M324" s="117">
        <v>3</v>
      </c>
    </row>
    <row r="325" spans="1:13" ht="48">
      <c r="A325" s="115">
        <v>533</v>
      </c>
      <c r="B325" s="251" t="s">
        <v>2110</v>
      </c>
      <c r="C325" s="115" t="s">
        <v>2111</v>
      </c>
      <c r="D325" s="252">
        <v>1</v>
      </c>
      <c r="E325" s="115" t="s">
        <v>134</v>
      </c>
      <c r="F325" s="483" t="str">
        <f>[1]API!B2159</f>
        <v>GONZALEZ PEREZ ANTONIA</v>
      </c>
      <c r="G325" s="483"/>
      <c r="H325" s="254">
        <v>45825</v>
      </c>
      <c r="I325" s="253"/>
      <c r="J325" s="115" t="s">
        <v>45</v>
      </c>
      <c r="K325" s="115"/>
      <c r="L325" s="115">
        <v>2</v>
      </c>
      <c r="M325" s="117">
        <v>3</v>
      </c>
    </row>
    <row r="326" spans="1:13" ht="48">
      <c r="A326" s="115">
        <v>534</v>
      </c>
      <c r="B326" s="251" t="s">
        <v>2112</v>
      </c>
      <c r="C326" s="115" t="s">
        <v>2113</v>
      </c>
      <c r="D326" s="252">
        <v>1</v>
      </c>
      <c r="E326" s="115" t="s">
        <v>134</v>
      </c>
      <c r="F326" s="483" t="str">
        <f>[1]API!B2160</f>
        <v>TABARES ALAVEZ CARLOS JESUS SAID</v>
      </c>
      <c r="G326" s="483"/>
      <c r="H326" s="254">
        <v>45825</v>
      </c>
      <c r="I326" s="253"/>
      <c r="J326" s="115" t="s">
        <v>45</v>
      </c>
      <c r="K326" s="115"/>
      <c r="L326" s="115">
        <v>2</v>
      </c>
      <c r="M326" s="117">
        <v>3</v>
      </c>
    </row>
    <row r="327" spans="1:13" ht="48">
      <c r="A327" s="115">
        <v>535</v>
      </c>
      <c r="B327" s="251" t="s">
        <v>2114</v>
      </c>
      <c r="C327" s="115" t="s">
        <v>2115</v>
      </c>
      <c r="D327" s="252">
        <v>1</v>
      </c>
      <c r="E327" s="115" t="s">
        <v>134</v>
      </c>
      <c r="F327" s="483" t="str">
        <f>[1]API!B2161</f>
        <v>GALAN PINEDA SAMUEL</v>
      </c>
      <c r="G327" s="483"/>
      <c r="H327" s="254">
        <v>45825</v>
      </c>
      <c r="I327" s="253"/>
      <c r="J327" s="115" t="s">
        <v>45</v>
      </c>
      <c r="K327" s="115"/>
      <c r="L327" s="115">
        <v>2</v>
      </c>
      <c r="M327" s="117">
        <v>3</v>
      </c>
    </row>
    <row r="328" spans="1:13" ht="48">
      <c r="A328" s="115">
        <v>536</v>
      </c>
      <c r="B328" s="251" t="s">
        <v>2116</v>
      </c>
      <c r="C328" s="115" t="s">
        <v>2117</v>
      </c>
      <c r="D328" s="252">
        <v>1</v>
      </c>
      <c r="E328" s="115" t="s">
        <v>134</v>
      </c>
      <c r="F328" s="483" t="str">
        <f>[1]API!B2162</f>
        <v>VELASCO DEL CARPIO ROBERTO</v>
      </c>
      <c r="G328" s="483"/>
      <c r="H328" s="254">
        <v>45825</v>
      </c>
      <c r="I328" s="253"/>
      <c r="J328" s="115" t="s">
        <v>45</v>
      </c>
      <c r="K328" s="115"/>
      <c r="L328" s="115">
        <v>2</v>
      </c>
      <c r="M328" s="117">
        <v>3</v>
      </c>
    </row>
    <row r="329" spans="1:13" ht="48">
      <c r="A329" s="115">
        <v>537</v>
      </c>
      <c r="B329" s="251" t="s">
        <v>2118</v>
      </c>
      <c r="C329" s="115" t="s">
        <v>2119</v>
      </c>
      <c r="D329" s="252">
        <v>1</v>
      </c>
      <c r="E329" s="115" t="s">
        <v>134</v>
      </c>
      <c r="F329" s="483" t="str">
        <f>[1]API!B2163</f>
        <v>LOPEZ BOJORQUEZ JORGE ARMANDO</v>
      </c>
      <c r="G329" s="483"/>
      <c r="H329" s="254">
        <v>45825</v>
      </c>
      <c r="I329" s="253"/>
      <c r="J329" s="115" t="s">
        <v>45</v>
      </c>
      <c r="K329" s="115"/>
      <c r="L329" s="115">
        <v>2</v>
      </c>
      <c r="M329" s="117">
        <v>3</v>
      </c>
    </row>
    <row r="330" spans="1:13" ht="48">
      <c r="A330" s="115">
        <v>538</v>
      </c>
      <c r="B330" s="251" t="s">
        <v>2120</v>
      </c>
      <c r="C330" s="115" t="s">
        <v>2121</v>
      </c>
      <c r="D330" s="252">
        <v>1</v>
      </c>
      <c r="E330" s="115" t="s">
        <v>134</v>
      </c>
      <c r="F330" s="483" t="str">
        <f>[1]API!B2164</f>
        <v>LOPEZ VELASCO ANA GABRIELA</v>
      </c>
      <c r="G330" s="483"/>
      <c r="H330" s="254">
        <v>45825</v>
      </c>
      <c r="I330" s="253"/>
      <c r="J330" s="115" t="s">
        <v>45</v>
      </c>
      <c r="K330" s="115"/>
      <c r="L330" s="115">
        <v>2</v>
      </c>
      <c r="M330" s="117">
        <v>3</v>
      </c>
    </row>
    <row r="331" spans="1:13" ht="48">
      <c r="A331" s="115">
        <v>539</v>
      </c>
      <c r="B331" s="251" t="s">
        <v>2122</v>
      </c>
      <c r="C331" s="115" t="s">
        <v>2123</v>
      </c>
      <c r="D331" s="252">
        <v>1</v>
      </c>
      <c r="E331" s="115" t="s">
        <v>134</v>
      </c>
      <c r="F331" s="483" t="str">
        <f>[1]API!B2165</f>
        <v>HERNANDEZ FIERROS JOSE ANTONIO</v>
      </c>
      <c r="G331" s="483"/>
      <c r="H331" s="254">
        <v>45825</v>
      </c>
      <c r="I331" s="253"/>
      <c r="J331" s="115" t="s">
        <v>45</v>
      </c>
      <c r="K331" s="115"/>
      <c r="L331" s="115">
        <v>2</v>
      </c>
      <c r="M331" s="117">
        <v>3</v>
      </c>
    </row>
    <row r="332" spans="1:13" ht="48">
      <c r="A332" s="115">
        <v>540</v>
      </c>
      <c r="B332" s="251" t="s">
        <v>2124</v>
      </c>
      <c r="C332" s="115" t="s">
        <v>2125</v>
      </c>
      <c r="D332" s="252">
        <v>1</v>
      </c>
      <c r="E332" s="115" t="s">
        <v>134</v>
      </c>
      <c r="F332" s="483" t="str">
        <f>[1]API!B2166</f>
        <v>REYES GARCIA MARIA FERNANDA</v>
      </c>
      <c r="G332" s="483"/>
      <c r="H332" s="254">
        <v>45825</v>
      </c>
      <c r="I332" s="253"/>
      <c r="J332" s="115" t="s">
        <v>45</v>
      </c>
      <c r="K332" s="115"/>
      <c r="L332" s="115">
        <v>2</v>
      </c>
      <c r="M332" s="117">
        <v>3</v>
      </c>
    </row>
    <row r="333" spans="1:13" ht="48">
      <c r="A333" s="115">
        <v>541</v>
      </c>
      <c r="B333" s="251" t="s">
        <v>2126</v>
      </c>
      <c r="C333" s="115" t="s">
        <v>2127</v>
      </c>
      <c r="D333" s="252">
        <v>1</v>
      </c>
      <c r="E333" s="115" t="s">
        <v>134</v>
      </c>
      <c r="F333" s="483" t="str">
        <f>[1]API!B2167</f>
        <v>OLAYO GAONA FABIOLA</v>
      </c>
      <c r="G333" s="483"/>
      <c r="H333" s="254">
        <v>45825</v>
      </c>
      <c r="I333" s="253"/>
      <c r="J333" s="115" t="s">
        <v>45</v>
      </c>
      <c r="K333" s="115"/>
      <c r="L333" s="115">
        <v>2</v>
      </c>
      <c r="M333" s="117">
        <v>3</v>
      </c>
    </row>
    <row r="334" spans="1:13" ht="48">
      <c r="A334" s="115">
        <v>542</v>
      </c>
      <c r="B334" s="251" t="s">
        <v>2276</v>
      </c>
      <c r="C334" s="115" t="s">
        <v>2277</v>
      </c>
      <c r="D334" s="252">
        <v>1</v>
      </c>
      <c r="E334" s="115" t="s">
        <v>134</v>
      </c>
      <c r="F334" s="483" t="str">
        <f>[1]API!B2168</f>
        <v>LOPEZ HERNANDEZ IVANA</v>
      </c>
      <c r="G334" s="483"/>
      <c r="H334" s="254">
        <v>45825</v>
      </c>
      <c r="I334" s="253"/>
      <c r="J334" s="115" t="s">
        <v>45</v>
      </c>
      <c r="K334" s="115"/>
      <c r="L334" s="115">
        <v>2</v>
      </c>
      <c r="M334" s="117">
        <v>3</v>
      </c>
    </row>
    <row r="335" spans="1:13" ht="48">
      <c r="A335" s="115">
        <v>543</v>
      </c>
      <c r="B335" s="251" t="s">
        <v>2278</v>
      </c>
      <c r="C335" s="115" t="s">
        <v>2279</v>
      </c>
      <c r="D335" s="252">
        <v>1</v>
      </c>
      <c r="E335" s="115" t="s">
        <v>134</v>
      </c>
      <c r="F335" s="483" t="str">
        <f>[1]API!B2169</f>
        <v>ESPINOZA CERVANTES DIEGO ARMANDO</v>
      </c>
      <c r="G335" s="483"/>
      <c r="H335" s="254">
        <v>45825</v>
      </c>
      <c r="I335" s="253"/>
      <c r="J335" s="115" t="s">
        <v>45</v>
      </c>
      <c r="K335" s="115"/>
      <c r="L335" s="115">
        <v>2</v>
      </c>
      <c r="M335" s="117">
        <v>3</v>
      </c>
    </row>
    <row r="336" spans="1:13" ht="48">
      <c r="A336" s="115">
        <v>544</v>
      </c>
      <c r="B336" s="251" t="s">
        <v>2280</v>
      </c>
      <c r="C336" s="115" t="s">
        <v>2281</v>
      </c>
      <c r="D336" s="252">
        <v>1</v>
      </c>
      <c r="E336" s="115" t="s">
        <v>134</v>
      </c>
      <c r="F336" s="483" t="str">
        <f>[1]API!B2170</f>
        <v>SALOMON MONAY ANGEL FELIPE</v>
      </c>
      <c r="G336" s="483"/>
      <c r="H336" s="254">
        <v>45825</v>
      </c>
      <c r="I336" s="253"/>
      <c r="J336" s="115" t="s">
        <v>45</v>
      </c>
      <c r="K336" s="115"/>
      <c r="L336" s="115">
        <v>2</v>
      </c>
      <c r="M336" s="117">
        <v>3</v>
      </c>
    </row>
    <row r="337" spans="1:13" ht="48">
      <c r="A337" s="115">
        <v>545</v>
      </c>
      <c r="B337" s="251" t="s">
        <v>2282</v>
      </c>
      <c r="C337" s="115" t="s">
        <v>2283</v>
      </c>
      <c r="D337" s="252">
        <v>1</v>
      </c>
      <c r="E337" s="115" t="s">
        <v>134</v>
      </c>
      <c r="F337" s="483" t="str">
        <f>[1]API!B2171</f>
        <v>LOPEZ PLATAS JOSHUA GAEL</v>
      </c>
      <c r="G337" s="483"/>
      <c r="H337" s="254">
        <v>45825</v>
      </c>
      <c r="I337" s="253"/>
      <c r="J337" s="115" t="s">
        <v>45</v>
      </c>
      <c r="K337" s="115"/>
      <c r="L337" s="115">
        <v>2</v>
      </c>
      <c r="M337" s="117">
        <v>3</v>
      </c>
    </row>
    <row r="338" spans="1:13" ht="48">
      <c r="A338" s="115">
        <v>546</v>
      </c>
      <c r="B338" s="251" t="s">
        <v>2284</v>
      </c>
      <c r="C338" s="115" t="s">
        <v>2285</v>
      </c>
      <c r="D338" s="252">
        <v>1</v>
      </c>
      <c r="E338" s="115" t="s">
        <v>134</v>
      </c>
      <c r="F338" s="483" t="str">
        <f>[1]API!B2172</f>
        <v>GARCIA BELTRAN PAUL</v>
      </c>
      <c r="G338" s="483"/>
      <c r="H338" s="254">
        <v>45825</v>
      </c>
      <c r="I338" s="253"/>
      <c r="J338" s="115" t="s">
        <v>45</v>
      </c>
      <c r="K338" s="115"/>
      <c r="L338" s="115">
        <v>2</v>
      </c>
      <c r="M338" s="117">
        <v>3</v>
      </c>
    </row>
    <row r="339" spans="1:13" ht="48">
      <c r="A339" s="115">
        <v>547</v>
      </c>
      <c r="B339" s="251" t="s">
        <v>2286</v>
      </c>
      <c r="C339" s="115" t="s">
        <v>2287</v>
      </c>
      <c r="D339" s="252">
        <v>1</v>
      </c>
      <c r="E339" s="115" t="s">
        <v>134</v>
      </c>
      <c r="F339" s="483" t="str">
        <f>[1]API!B2173</f>
        <v>SALOMON MONAY RONALDO YOEL</v>
      </c>
      <c r="G339" s="483"/>
      <c r="H339" s="254">
        <v>45825</v>
      </c>
      <c r="I339" s="253"/>
      <c r="J339" s="115" t="s">
        <v>45</v>
      </c>
      <c r="K339" s="115"/>
      <c r="L339" s="115">
        <v>2</v>
      </c>
      <c r="M339" s="117">
        <v>3</v>
      </c>
    </row>
    <row r="340" spans="1:13" ht="48">
      <c r="A340" s="115">
        <v>548</v>
      </c>
      <c r="B340" s="251" t="s">
        <v>2288</v>
      </c>
      <c r="C340" s="115" t="s">
        <v>2289</v>
      </c>
      <c r="D340" s="252">
        <v>1</v>
      </c>
      <c r="E340" s="115" t="s">
        <v>134</v>
      </c>
      <c r="F340" s="483" t="str">
        <f>[1]API!B2174</f>
        <v>SALOMON MONAY BENITO DE JESUS</v>
      </c>
      <c r="G340" s="483"/>
      <c r="H340" s="254">
        <v>45825</v>
      </c>
      <c r="I340" s="253"/>
      <c r="J340" s="115" t="s">
        <v>45</v>
      </c>
      <c r="K340" s="115"/>
      <c r="L340" s="115">
        <v>2</v>
      </c>
      <c r="M340" s="117">
        <v>3</v>
      </c>
    </row>
    <row r="341" spans="1:13" ht="48">
      <c r="A341" s="115">
        <v>549</v>
      </c>
      <c r="B341" s="251" t="s">
        <v>2290</v>
      </c>
      <c r="C341" s="115" t="s">
        <v>2291</v>
      </c>
      <c r="D341" s="252">
        <v>1</v>
      </c>
      <c r="E341" s="115" t="s">
        <v>134</v>
      </c>
      <c r="F341" s="483" t="str">
        <f>[1]API!B2175</f>
        <v>HERNANDEZ ORDUÑO KARINA</v>
      </c>
      <c r="G341" s="483"/>
      <c r="H341" s="254">
        <v>45826</v>
      </c>
      <c r="I341" s="253"/>
      <c r="J341" s="115" t="s">
        <v>45</v>
      </c>
      <c r="K341" s="115"/>
      <c r="L341" s="115">
        <v>2</v>
      </c>
      <c r="M341" s="117">
        <v>3</v>
      </c>
    </row>
    <row r="342" spans="1:13" ht="48">
      <c r="A342" s="115">
        <v>550</v>
      </c>
      <c r="B342" s="251" t="s">
        <v>2292</v>
      </c>
      <c r="C342" s="115" t="s">
        <v>2293</v>
      </c>
      <c r="D342" s="252">
        <v>1</v>
      </c>
      <c r="E342" s="115" t="s">
        <v>134</v>
      </c>
      <c r="F342" s="483" t="str">
        <f>[1]API!B2176</f>
        <v>USCANGA AMBROS NEFTALI</v>
      </c>
      <c r="G342" s="483"/>
      <c r="H342" s="254">
        <v>45826</v>
      </c>
      <c r="I342" s="253"/>
      <c r="J342" s="115" t="s">
        <v>45</v>
      </c>
      <c r="K342" s="115"/>
      <c r="L342" s="115">
        <v>2</v>
      </c>
      <c r="M342" s="117">
        <v>3</v>
      </c>
    </row>
    <row r="343" spans="1:13" ht="48">
      <c r="A343" s="115">
        <v>551</v>
      </c>
      <c r="B343" s="251" t="s">
        <v>2294</v>
      </c>
      <c r="C343" s="115" t="s">
        <v>2295</v>
      </c>
      <c r="D343" s="252">
        <v>1</v>
      </c>
      <c r="E343" s="115" t="s">
        <v>134</v>
      </c>
      <c r="F343" s="483" t="str">
        <f>[1]API!B2177</f>
        <v>HERNANDEZ MARTINEZ BLANCA JOSEFINA</v>
      </c>
      <c r="G343" s="483"/>
      <c r="H343" s="254">
        <v>45826</v>
      </c>
      <c r="I343" s="253"/>
      <c r="J343" s="115" t="s">
        <v>45</v>
      </c>
      <c r="K343" s="115"/>
      <c r="L343" s="115">
        <v>2</v>
      </c>
      <c r="M343" s="117">
        <v>3</v>
      </c>
    </row>
    <row r="344" spans="1:13" ht="48">
      <c r="A344" s="115">
        <v>552</v>
      </c>
      <c r="B344" s="251" t="s">
        <v>2296</v>
      </c>
      <c r="C344" s="115" t="s">
        <v>2297</v>
      </c>
      <c r="D344" s="252">
        <v>1</v>
      </c>
      <c r="E344" s="115" t="s">
        <v>134</v>
      </c>
      <c r="F344" s="483" t="str">
        <f>[1]API!B2178</f>
        <v>CASTRO DUARTE EDGAR ISMAEL</v>
      </c>
      <c r="G344" s="483"/>
      <c r="H344" s="254">
        <v>45826</v>
      </c>
      <c r="I344" s="253"/>
      <c r="J344" s="115" t="s">
        <v>45</v>
      </c>
      <c r="K344" s="115"/>
      <c r="L344" s="115">
        <v>2</v>
      </c>
      <c r="M344" s="117">
        <v>3</v>
      </c>
    </row>
    <row r="345" spans="1:13" ht="48">
      <c r="A345" s="115">
        <v>553</v>
      </c>
      <c r="B345" s="251" t="s">
        <v>2298</v>
      </c>
      <c r="C345" s="115" t="s">
        <v>2299</v>
      </c>
      <c r="D345" s="252">
        <v>1</v>
      </c>
      <c r="E345" s="115" t="s">
        <v>134</v>
      </c>
      <c r="F345" s="483" t="str">
        <f>[1]API!B2179</f>
        <v>PAREDES RINCON ALDO SEBASTIAN</v>
      </c>
      <c r="G345" s="483"/>
      <c r="H345" s="254">
        <v>45826</v>
      </c>
      <c r="I345" s="253"/>
      <c r="J345" s="115" t="s">
        <v>45</v>
      </c>
      <c r="K345" s="115"/>
      <c r="L345" s="115">
        <v>2</v>
      </c>
      <c r="M345" s="117">
        <v>3</v>
      </c>
    </row>
    <row r="346" spans="1:13" ht="48">
      <c r="A346" s="115">
        <v>554</v>
      </c>
      <c r="B346" s="251" t="s">
        <v>2300</v>
      </c>
      <c r="C346" s="115" t="s">
        <v>2301</v>
      </c>
      <c r="D346" s="252">
        <v>1</v>
      </c>
      <c r="E346" s="115" t="s">
        <v>134</v>
      </c>
      <c r="F346" s="483" t="str">
        <f>[1]API!B2180</f>
        <v>AGUIRRE GIL SONIA BERENICE</v>
      </c>
      <c r="G346" s="483"/>
      <c r="H346" s="254">
        <v>45826</v>
      </c>
      <c r="I346" s="253"/>
      <c r="J346" s="115" t="s">
        <v>45</v>
      </c>
      <c r="K346" s="115"/>
      <c r="L346" s="115">
        <v>2</v>
      </c>
      <c r="M346" s="117">
        <v>3</v>
      </c>
    </row>
    <row r="347" spans="1:13" ht="48">
      <c r="A347" s="115">
        <v>555</v>
      </c>
      <c r="B347" s="251" t="s">
        <v>2302</v>
      </c>
      <c r="C347" s="115" t="s">
        <v>2303</v>
      </c>
      <c r="D347" s="252">
        <v>1</v>
      </c>
      <c r="E347" s="115" t="s">
        <v>134</v>
      </c>
      <c r="F347" s="483" t="str">
        <f>[1]API!B2181</f>
        <v>ESCOBEDO ALCALA JUSTIN GIOVANI</v>
      </c>
      <c r="G347" s="483"/>
      <c r="H347" s="254">
        <v>45826</v>
      </c>
      <c r="I347" s="253"/>
      <c r="J347" s="115" t="s">
        <v>45</v>
      </c>
      <c r="K347" s="115"/>
      <c r="L347" s="115">
        <v>2</v>
      </c>
      <c r="M347" s="117">
        <v>3</v>
      </c>
    </row>
    <row r="348" spans="1:13" ht="48">
      <c r="A348" s="115">
        <v>556</v>
      </c>
      <c r="B348" s="251" t="s">
        <v>2304</v>
      </c>
      <c r="C348" s="115" t="s">
        <v>2305</v>
      </c>
      <c r="D348" s="252">
        <v>1</v>
      </c>
      <c r="E348" s="115" t="s">
        <v>134</v>
      </c>
      <c r="F348" s="483" t="str">
        <f>[1]API!B2182</f>
        <v>GARCIA HERNANDEZ CRISTINA ITZABEL</v>
      </c>
      <c r="G348" s="483"/>
      <c r="H348" s="254">
        <v>45826</v>
      </c>
      <c r="I348" s="253"/>
      <c r="J348" s="115" t="s">
        <v>45</v>
      </c>
      <c r="K348" s="115"/>
      <c r="L348" s="115">
        <v>2</v>
      </c>
      <c r="M348" s="117">
        <v>3</v>
      </c>
    </row>
    <row r="349" spans="1:13" ht="48">
      <c r="A349" s="115">
        <v>557</v>
      </c>
      <c r="B349" s="251" t="s">
        <v>2306</v>
      </c>
      <c r="C349" s="115" t="s">
        <v>2307</v>
      </c>
      <c r="D349" s="252">
        <v>1</v>
      </c>
      <c r="E349" s="115" t="s">
        <v>134</v>
      </c>
      <c r="F349" s="483" t="str">
        <f>[1]API!B2183</f>
        <v>DELGADO LARA ALETZA KARINA</v>
      </c>
      <c r="G349" s="483"/>
      <c r="H349" s="254">
        <v>45826</v>
      </c>
      <c r="I349" s="253"/>
      <c r="J349" s="115" t="s">
        <v>45</v>
      </c>
      <c r="K349" s="115"/>
      <c r="L349" s="115">
        <v>2</v>
      </c>
      <c r="M349" s="117">
        <v>3</v>
      </c>
    </row>
    <row r="350" spans="1:13" ht="48">
      <c r="A350" s="115">
        <v>558</v>
      </c>
      <c r="B350" s="251" t="s">
        <v>2308</v>
      </c>
      <c r="C350" s="115" t="s">
        <v>2309</v>
      </c>
      <c r="D350" s="252">
        <v>1</v>
      </c>
      <c r="E350" s="115" t="s">
        <v>134</v>
      </c>
      <c r="F350" s="483" t="str">
        <f>[1]API!B2184</f>
        <v>HIDALGO DAMIAN ENEYDA ROXANA</v>
      </c>
      <c r="G350" s="483"/>
      <c r="H350" s="254">
        <v>45827</v>
      </c>
      <c r="I350" s="253"/>
      <c r="J350" s="115" t="s">
        <v>45</v>
      </c>
      <c r="K350" s="115"/>
      <c r="L350" s="115">
        <v>2</v>
      </c>
      <c r="M350" s="117">
        <v>3</v>
      </c>
    </row>
    <row r="351" spans="1:13" ht="48">
      <c r="A351" s="115">
        <v>559</v>
      </c>
      <c r="B351" s="251" t="s">
        <v>2310</v>
      </c>
      <c r="C351" s="115" t="s">
        <v>2311</v>
      </c>
      <c r="D351" s="252">
        <v>1</v>
      </c>
      <c r="E351" s="115" t="s">
        <v>134</v>
      </c>
      <c r="F351" s="483" t="str">
        <f>[1]API!B2185</f>
        <v>RIVERA LIRA CESAR</v>
      </c>
      <c r="G351" s="483"/>
      <c r="H351" s="254">
        <v>45827</v>
      </c>
      <c r="I351" s="253"/>
      <c r="J351" s="115" t="s">
        <v>45</v>
      </c>
      <c r="K351" s="115"/>
      <c r="L351" s="115">
        <v>2</v>
      </c>
      <c r="M351" s="117">
        <v>3</v>
      </c>
    </row>
    <row r="352" spans="1:13" ht="48">
      <c r="A352" s="115">
        <v>560</v>
      </c>
      <c r="B352" s="251" t="s">
        <v>2312</v>
      </c>
      <c r="C352" s="115" t="s">
        <v>2313</v>
      </c>
      <c r="D352" s="252">
        <v>1</v>
      </c>
      <c r="E352" s="115" t="s">
        <v>134</v>
      </c>
      <c r="F352" s="483" t="str">
        <f>[1]API!B2186</f>
        <v>SANCHEZ CINTO SEVERIANO</v>
      </c>
      <c r="G352" s="483"/>
      <c r="H352" s="254">
        <v>45827</v>
      </c>
      <c r="I352" s="253"/>
      <c r="J352" s="115" t="s">
        <v>45</v>
      </c>
      <c r="K352" s="115"/>
      <c r="L352" s="115">
        <v>2</v>
      </c>
      <c r="M352" s="117">
        <v>3</v>
      </c>
    </row>
    <row r="353" spans="1:13" ht="48">
      <c r="A353" s="115">
        <v>561</v>
      </c>
      <c r="B353" s="251" t="s">
        <v>2314</v>
      </c>
      <c r="C353" s="115" t="s">
        <v>2315</v>
      </c>
      <c r="D353" s="252">
        <v>1</v>
      </c>
      <c r="E353" s="115" t="s">
        <v>134</v>
      </c>
      <c r="F353" s="483" t="str">
        <f>[1]API!B2187</f>
        <v>DOMINGUEZ SAENZ ELISEO</v>
      </c>
      <c r="G353" s="483"/>
      <c r="H353" s="254">
        <v>45827</v>
      </c>
      <c r="I353" s="253"/>
      <c r="J353" s="115" t="s">
        <v>45</v>
      </c>
      <c r="K353" s="115"/>
      <c r="L353" s="115">
        <v>2</v>
      </c>
      <c r="M353" s="117">
        <v>3</v>
      </c>
    </row>
    <row r="354" spans="1:13" ht="48">
      <c r="A354" s="115">
        <v>562</v>
      </c>
      <c r="B354" s="251" t="s">
        <v>2316</v>
      </c>
      <c r="C354" s="115" t="s">
        <v>2317</v>
      </c>
      <c r="D354" s="252">
        <v>1</v>
      </c>
      <c r="E354" s="115" t="s">
        <v>134</v>
      </c>
      <c r="F354" s="483" t="str">
        <f>[1]API!B2188</f>
        <v>HERNANDEZ LIMON REYNA</v>
      </c>
      <c r="G354" s="483"/>
      <c r="H354" s="254">
        <v>45827</v>
      </c>
      <c r="I354" s="253"/>
      <c r="J354" s="115" t="s">
        <v>45</v>
      </c>
      <c r="K354" s="115"/>
      <c r="L354" s="115">
        <v>2</v>
      </c>
      <c r="M354" s="117">
        <v>3</v>
      </c>
    </row>
    <row r="355" spans="1:13" ht="48">
      <c r="A355" s="115">
        <v>563</v>
      </c>
      <c r="B355" s="251" t="s">
        <v>2318</v>
      </c>
      <c r="C355" s="115" t="s">
        <v>2319</v>
      </c>
      <c r="D355" s="252">
        <v>1</v>
      </c>
      <c r="E355" s="115" t="s">
        <v>134</v>
      </c>
      <c r="F355" s="483" t="str">
        <f>[1]API!B2189</f>
        <v>MORFIN CAMPUZANO ALLINE ALEJANDRA</v>
      </c>
      <c r="G355" s="483"/>
      <c r="H355" s="254">
        <v>45827</v>
      </c>
      <c r="I355" s="253"/>
      <c r="J355" s="115" t="s">
        <v>45</v>
      </c>
      <c r="K355" s="115"/>
      <c r="L355" s="115">
        <v>2</v>
      </c>
      <c r="M355" s="117">
        <v>3</v>
      </c>
    </row>
    <row r="356" spans="1:13" ht="48">
      <c r="A356" s="115">
        <v>564</v>
      </c>
      <c r="B356" s="251" t="s">
        <v>2320</v>
      </c>
      <c r="C356" s="115" t="s">
        <v>2321</v>
      </c>
      <c r="D356" s="252">
        <v>1</v>
      </c>
      <c r="E356" s="115" t="s">
        <v>134</v>
      </c>
      <c r="F356" s="483" t="str">
        <f>[1]API!B2190</f>
        <v>MEJIA GUZMAN MARIA ERIKA</v>
      </c>
      <c r="G356" s="483"/>
      <c r="H356" s="254">
        <v>45827</v>
      </c>
      <c r="I356" s="253"/>
      <c r="J356" s="115" t="s">
        <v>45</v>
      </c>
      <c r="K356" s="115"/>
      <c r="L356" s="115">
        <v>2</v>
      </c>
      <c r="M356" s="117">
        <v>3</v>
      </c>
    </row>
    <row r="357" spans="1:13" ht="48">
      <c r="A357" s="115">
        <v>565</v>
      </c>
      <c r="B357" s="251" t="s">
        <v>2322</v>
      </c>
      <c r="C357" s="115" t="s">
        <v>2323</v>
      </c>
      <c r="D357" s="252">
        <v>1</v>
      </c>
      <c r="E357" s="115" t="s">
        <v>134</v>
      </c>
      <c r="F357" s="483" t="str">
        <f>[1]API!B2191</f>
        <v>ORDUÑO ALCARAZ KARINA</v>
      </c>
      <c r="G357" s="483"/>
      <c r="H357" s="254">
        <v>45827</v>
      </c>
      <c r="I357" s="253"/>
      <c r="J357" s="115" t="s">
        <v>45</v>
      </c>
      <c r="K357" s="115"/>
      <c r="L357" s="115">
        <v>2</v>
      </c>
      <c r="M357" s="117">
        <v>3</v>
      </c>
    </row>
    <row r="358" spans="1:13" ht="48">
      <c r="A358" s="115">
        <v>566</v>
      </c>
      <c r="B358" s="251" t="s">
        <v>2324</v>
      </c>
      <c r="C358" s="115" t="s">
        <v>2325</v>
      </c>
      <c r="D358" s="252">
        <v>1</v>
      </c>
      <c r="E358" s="115" t="s">
        <v>134</v>
      </c>
      <c r="F358" s="483" t="str">
        <f>[1]API!B2192</f>
        <v>LUQUIN TORRES ABRAHAM ALEXANDER</v>
      </c>
      <c r="G358" s="483"/>
      <c r="H358" s="254">
        <v>45827</v>
      </c>
      <c r="I358" s="253"/>
      <c r="J358" s="115" t="s">
        <v>45</v>
      </c>
      <c r="K358" s="115"/>
      <c r="L358" s="115">
        <v>2</v>
      </c>
      <c r="M358" s="117">
        <v>3</v>
      </c>
    </row>
    <row r="359" spans="1:13" ht="48">
      <c r="A359" s="115">
        <v>567</v>
      </c>
      <c r="B359" s="251" t="s">
        <v>2326</v>
      </c>
      <c r="C359" s="115" t="s">
        <v>2327</v>
      </c>
      <c r="D359" s="252">
        <v>1</v>
      </c>
      <c r="E359" s="115" t="s">
        <v>134</v>
      </c>
      <c r="F359" s="483" t="str">
        <f>[1]API!B2193</f>
        <v>PASTRANO MIRAMONTES ISAEL SAMIR</v>
      </c>
      <c r="G359" s="483"/>
      <c r="H359" s="254">
        <v>45827</v>
      </c>
      <c r="I359" s="253"/>
      <c r="J359" s="115" t="s">
        <v>45</v>
      </c>
      <c r="K359" s="115"/>
      <c r="L359" s="115">
        <v>2</v>
      </c>
      <c r="M359" s="117">
        <v>3</v>
      </c>
    </row>
    <row r="360" spans="1:13" ht="48">
      <c r="A360" s="115">
        <v>568</v>
      </c>
      <c r="B360" s="251" t="s">
        <v>2328</v>
      </c>
      <c r="C360" s="115" t="s">
        <v>2329</v>
      </c>
      <c r="D360" s="252">
        <v>1</v>
      </c>
      <c r="E360" s="115" t="s">
        <v>134</v>
      </c>
      <c r="F360" s="483" t="str">
        <f>[1]API!B2194</f>
        <v>RODRIGUEZ VALDOVINES JORGE</v>
      </c>
      <c r="G360" s="483"/>
      <c r="H360" s="254">
        <v>45827</v>
      </c>
      <c r="I360" s="253"/>
      <c r="J360" s="115" t="s">
        <v>45</v>
      </c>
      <c r="K360" s="115"/>
      <c r="L360" s="115">
        <v>2</v>
      </c>
      <c r="M360" s="117">
        <v>3</v>
      </c>
    </row>
    <row r="361" spans="1:13" ht="48">
      <c r="A361" s="115">
        <v>569</v>
      </c>
      <c r="B361" s="251" t="s">
        <v>2330</v>
      </c>
      <c r="C361" s="115" t="s">
        <v>2331</v>
      </c>
      <c r="D361" s="252">
        <v>1</v>
      </c>
      <c r="E361" s="115" t="s">
        <v>134</v>
      </c>
      <c r="F361" s="483" t="str">
        <f>[1]API!B2195</f>
        <v>VILLARREAL PRADO YURIDIA</v>
      </c>
      <c r="G361" s="483"/>
      <c r="H361" s="254">
        <v>45827</v>
      </c>
      <c r="I361" s="253"/>
      <c r="J361" s="115" t="s">
        <v>45</v>
      </c>
      <c r="K361" s="115"/>
      <c r="L361" s="115">
        <v>2</v>
      </c>
      <c r="M361" s="117">
        <v>3</v>
      </c>
    </row>
    <row r="362" spans="1:13" ht="48">
      <c r="A362" s="115">
        <v>570</v>
      </c>
      <c r="B362" s="251" t="s">
        <v>2332</v>
      </c>
      <c r="C362" s="115" t="s">
        <v>2333</v>
      </c>
      <c r="D362" s="252">
        <v>1</v>
      </c>
      <c r="E362" s="115" t="s">
        <v>134</v>
      </c>
      <c r="F362" s="483" t="str">
        <f>[1]API!B2196</f>
        <v>ROBLERO VERDUGO GELVINA</v>
      </c>
      <c r="G362" s="483"/>
      <c r="H362" s="254">
        <v>45827</v>
      </c>
      <c r="I362" s="253"/>
      <c r="J362" s="115" t="s">
        <v>45</v>
      </c>
      <c r="K362" s="115"/>
      <c r="L362" s="115">
        <v>2</v>
      </c>
      <c r="M362" s="117">
        <v>3</v>
      </c>
    </row>
    <row r="363" spans="1:13" ht="48">
      <c r="A363" s="115">
        <v>571</v>
      </c>
      <c r="B363" s="251" t="s">
        <v>2334</v>
      </c>
      <c r="C363" s="115" t="s">
        <v>2335</v>
      </c>
      <c r="D363" s="252">
        <v>1</v>
      </c>
      <c r="E363" s="115" t="s">
        <v>134</v>
      </c>
      <c r="F363" s="483" t="str">
        <f>[1]API!B2197</f>
        <v>ZAMORA MENDOZA OSCAR JOSE</v>
      </c>
      <c r="G363" s="483"/>
      <c r="H363" s="254">
        <v>45828</v>
      </c>
      <c r="I363" s="253"/>
      <c r="J363" s="115" t="s">
        <v>45</v>
      </c>
      <c r="K363" s="115"/>
      <c r="L363" s="115">
        <v>2</v>
      </c>
      <c r="M363" s="117">
        <v>3</v>
      </c>
    </row>
    <row r="364" spans="1:13" ht="48">
      <c r="A364" s="115">
        <v>572</v>
      </c>
      <c r="B364" s="251" t="s">
        <v>2336</v>
      </c>
      <c r="C364" s="115" t="s">
        <v>2337</v>
      </c>
      <c r="D364" s="252">
        <v>1</v>
      </c>
      <c r="E364" s="115" t="s">
        <v>134</v>
      </c>
      <c r="F364" s="483" t="str">
        <f>[1]API!B2198</f>
        <v>TRUJILLO BALTAZAR VANNIA SCARLETT</v>
      </c>
      <c r="G364" s="483"/>
      <c r="H364" s="254">
        <v>45828</v>
      </c>
      <c r="I364" s="253"/>
      <c r="J364" s="115" t="s">
        <v>45</v>
      </c>
      <c r="K364" s="115"/>
      <c r="L364" s="115">
        <v>2</v>
      </c>
      <c r="M364" s="117">
        <v>3</v>
      </c>
    </row>
    <row r="365" spans="1:13" ht="48">
      <c r="A365" s="115">
        <v>573</v>
      </c>
      <c r="B365" s="251" t="s">
        <v>2338</v>
      </c>
      <c r="C365" s="115" t="s">
        <v>2339</v>
      </c>
      <c r="D365" s="252">
        <v>1</v>
      </c>
      <c r="E365" s="115" t="s">
        <v>134</v>
      </c>
      <c r="F365" s="483" t="str">
        <f>[1]API!B2199</f>
        <v>SECUNDINO FLORES MARINA EMMA</v>
      </c>
      <c r="G365" s="483"/>
      <c r="H365" s="254">
        <v>45828</v>
      </c>
      <c r="I365" s="253"/>
      <c r="J365" s="115" t="s">
        <v>45</v>
      </c>
      <c r="K365" s="115"/>
      <c r="L365" s="115">
        <v>2</v>
      </c>
      <c r="M365" s="117">
        <v>3</v>
      </c>
    </row>
    <row r="366" spans="1:13" ht="48">
      <c r="A366" s="115">
        <v>574</v>
      </c>
      <c r="B366" s="251" t="s">
        <v>2340</v>
      </c>
      <c r="C366" s="115" t="s">
        <v>2341</v>
      </c>
      <c r="D366" s="252">
        <v>1</v>
      </c>
      <c r="E366" s="115" t="s">
        <v>134</v>
      </c>
      <c r="F366" s="483" t="str">
        <f>[1]API!B2200</f>
        <v>MONDRAGON TORRES ANA YULISSA</v>
      </c>
      <c r="G366" s="483"/>
      <c r="H366" s="254">
        <v>45828</v>
      </c>
      <c r="I366" s="253"/>
      <c r="J366" s="115" t="s">
        <v>45</v>
      </c>
      <c r="K366" s="115"/>
      <c r="L366" s="115">
        <v>2</v>
      </c>
      <c r="M366" s="117">
        <v>3</v>
      </c>
    </row>
    <row r="367" spans="1:13" ht="48">
      <c r="A367" s="115">
        <v>575</v>
      </c>
      <c r="B367" s="251" t="s">
        <v>2342</v>
      </c>
      <c r="C367" s="115" t="s">
        <v>2343</v>
      </c>
      <c r="D367" s="252">
        <v>1</v>
      </c>
      <c r="E367" s="115" t="s">
        <v>134</v>
      </c>
      <c r="F367" s="483" t="str">
        <f>[1]API!B2201</f>
        <v>LOPES HILARIO DAMARA YAJAIRA</v>
      </c>
      <c r="G367" s="483"/>
      <c r="H367" s="254">
        <v>45828</v>
      </c>
      <c r="I367" s="253"/>
      <c r="J367" s="115" t="s">
        <v>45</v>
      </c>
      <c r="K367" s="115"/>
      <c r="L367" s="115">
        <v>2</v>
      </c>
      <c r="M367" s="117">
        <v>3</v>
      </c>
    </row>
    <row r="368" spans="1:13" ht="48">
      <c r="A368" s="115">
        <v>576</v>
      </c>
      <c r="B368" s="251" t="s">
        <v>2344</v>
      </c>
      <c r="C368" s="115" t="s">
        <v>2345</v>
      </c>
      <c r="D368" s="252">
        <v>1</v>
      </c>
      <c r="E368" s="115" t="s">
        <v>134</v>
      </c>
      <c r="F368" s="483" t="str">
        <f>[1]API!B2202</f>
        <v>GUERRERO HERNANDEZ ALEJANDRO</v>
      </c>
      <c r="G368" s="483"/>
      <c r="H368" s="254">
        <v>45828</v>
      </c>
      <c r="I368" s="253"/>
      <c r="J368" s="115" t="s">
        <v>45</v>
      </c>
      <c r="K368" s="115"/>
      <c r="L368" s="115">
        <v>2</v>
      </c>
      <c r="M368" s="117">
        <v>3</v>
      </c>
    </row>
    <row r="369" spans="1:13" ht="48">
      <c r="A369" s="115">
        <v>577</v>
      </c>
      <c r="B369" s="251" t="s">
        <v>2346</v>
      </c>
      <c r="C369" s="115" t="s">
        <v>2347</v>
      </c>
      <c r="D369" s="252">
        <v>1</v>
      </c>
      <c r="E369" s="115" t="s">
        <v>134</v>
      </c>
      <c r="F369" s="483" t="str">
        <f>[1]API!B2203</f>
        <v>RONQUILLO SILVA ISRAEL ALBERTO</v>
      </c>
      <c r="G369" s="483"/>
      <c r="H369" s="254">
        <v>45828</v>
      </c>
      <c r="I369" s="253"/>
      <c r="J369" s="115" t="s">
        <v>45</v>
      </c>
      <c r="K369" s="115"/>
      <c r="L369" s="115">
        <v>2</v>
      </c>
      <c r="M369" s="117">
        <v>3</v>
      </c>
    </row>
    <row r="370" spans="1:13" ht="48">
      <c r="A370" s="115">
        <v>578</v>
      </c>
      <c r="B370" s="251" t="s">
        <v>2348</v>
      </c>
      <c r="C370" s="115" t="s">
        <v>2349</v>
      </c>
      <c r="D370" s="252">
        <v>1</v>
      </c>
      <c r="E370" s="115" t="s">
        <v>134</v>
      </c>
      <c r="F370" s="483" t="str">
        <f>[1]API!B2204</f>
        <v>GONZALEZ ESTRADA DANIEL ABRAHAM</v>
      </c>
      <c r="G370" s="483"/>
      <c r="H370" s="254">
        <v>45828</v>
      </c>
      <c r="I370" s="253"/>
      <c r="J370" s="115" t="s">
        <v>45</v>
      </c>
      <c r="K370" s="115"/>
      <c r="L370" s="115">
        <v>2</v>
      </c>
      <c r="M370" s="117">
        <v>3</v>
      </c>
    </row>
    <row r="371" spans="1:13" ht="48">
      <c r="A371" s="115">
        <v>579</v>
      </c>
      <c r="B371" s="251" t="s">
        <v>2350</v>
      </c>
      <c r="C371" s="115" t="s">
        <v>2351</v>
      </c>
      <c r="D371" s="252">
        <v>1</v>
      </c>
      <c r="E371" s="115" t="s">
        <v>134</v>
      </c>
      <c r="F371" s="483" t="str">
        <f>[1]API!B2205</f>
        <v>HERNANDEZ GUERRERO CARLOS SEBASTIAN</v>
      </c>
      <c r="G371" s="483"/>
      <c r="H371" s="254">
        <v>45828</v>
      </c>
      <c r="I371" s="253"/>
      <c r="J371" s="115" t="s">
        <v>45</v>
      </c>
      <c r="K371" s="115"/>
      <c r="L371" s="115">
        <v>2</v>
      </c>
      <c r="M371" s="117">
        <v>3</v>
      </c>
    </row>
    <row r="372" spans="1:13" ht="48">
      <c r="A372" s="115">
        <v>580</v>
      </c>
      <c r="B372" s="251" t="s">
        <v>2352</v>
      </c>
      <c r="C372" s="115" t="s">
        <v>2353</v>
      </c>
      <c r="D372" s="252">
        <v>1</v>
      </c>
      <c r="E372" s="115" t="s">
        <v>134</v>
      </c>
      <c r="F372" s="483" t="str">
        <f>[1]API!B2206</f>
        <v>CASTILLO MUÑOZ OYUKI ANELI</v>
      </c>
      <c r="G372" s="483"/>
      <c r="H372" s="254">
        <v>45828</v>
      </c>
      <c r="I372" s="253"/>
      <c r="J372" s="115" t="s">
        <v>45</v>
      </c>
      <c r="K372" s="115"/>
      <c r="L372" s="115">
        <v>2</v>
      </c>
      <c r="M372" s="117">
        <v>3</v>
      </c>
    </row>
    <row r="373" spans="1:13" ht="48">
      <c r="A373" s="115">
        <v>581</v>
      </c>
      <c r="B373" s="251" t="s">
        <v>2354</v>
      </c>
      <c r="C373" s="115" t="s">
        <v>2355</v>
      </c>
      <c r="D373" s="252">
        <v>1</v>
      </c>
      <c r="E373" s="115" t="s">
        <v>134</v>
      </c>
      <c r="F373" s="483" t="str">
        <f>[1]API!B2207</f>
        <v>PEREZ CASALES ANGIE YANNIS</v>
      </c>
      <c r="G373" s="483"/>
      <c r="H373" s="254">
        <v>45828</v>
      </c>
      <c r="I373" s="253"/>
      <c r="J373" s="115" t="s">
        <v>45</v>
      </c>
      <c r="K373" s="115"/>
      <c r="L373" s="115">
        <v>2</v>
      </c>
      <c r="M373" s="117">
        <v>3</v>
      </c>
    </row>
    <row r="374" spans="1:13" ht="48">
      <c r="A374" s="115">
        <v>582</v>
      </c>
      <c r="B374" s="251" t="s">
        <v>2356</v>
      </c>
      <c r="C374" s="115" t="s">
        <v>2357</v>
      </c>
      <c r="D374" s="252">
        <v>1</v>
      </c>
      <c r="E374" s="115" t="s">
        <v>134</v>
      </c>
      <c r="F374" s="483" t="str">
        <f>[1]API!B2208</f>
        <v>HERNANDEZ HINOJOSA DAVID ARTURO</v>
      </c>
      <c r="G374" s="483"/>
      <c r="H374" s="254">
        <v>45828</v>
      </c>
      <c r="I374" s="253"/>
      <c r="J374" s="115" t="s">
        <v>45</v>
      </c>
      <c r="K374" s="115"/>
      <c r="L374" s="115">
        <v>2</v>
      </c>
      <c r="M374" s="117">
        <v>3</v>
      </c>
    </row>
    <row r="375" spans="1:13" ht="48">
      <c r="A375" s="115">
        <v>583</v>
      </c>
      <c r="B375" s="251" t="s">
        <v>2358</v>
      </c>
      <c r="C375" s="115" t="s">
        <v>2359</v>
      </c>
      <c r="D375" s="252">
        <v>1</v>
      </c>
      <c r="E375" s="115" t="s">
        <v>134</v>
      </c>
      <c r="F375" s="483" t="str">
        <f>[1]API!B2209</f>
        <v>MENERA DOLORES JUAN JESUS</v>
      </c>
      <c r="G375" s="483"/>
      <c r="H375" s="254">
        <v>45828</v>
      </c>
      <c r="I375" s="253"/>
      <c r="J375" s="115" t="s">
        <v>45</v>
      </c>
      <c r="K375" s="115"/>
      <c r="L375" s="115">
        <v>2</v>
      </c>
      <c r="M375" s="117">
        <v>3</v>
      </c>
    </row>
    <row r="376" spans="1:13" ht="48">
      <c r="A376" s="115">
        <v>584</v>
      </c>
      <c r="B376" s="251" t="s">
        <v>2360</v>
      </c>
      <c r="C376" s="115" t="s">
        <v>2361</v>
      </c>
      <c r="D376" s="252">
        <v>1</v>
      </c>
      <c r="E376" s="115" t="s">
        <v>134</v>
      </c>
      <c r="F376" s="483" t="str">
        <f>[1]API!B2210</f>
        <v>ESCOBAR MENDOZA MIREYA IXEL</v>
      </c>
      <c r="G376" s="483"/>
      <c r="H376" s="254">
        <v>45828</v>
      </c>
      <c r="I376" s="253"/>
      <c r="J376" s="115" t="s">
        <v>45</v>
      </c>
      <c r="K376" s="115"/>
      <c r="L376" s="115">
        <v>2</v>
      </c>
      <c r="M376" s="117">
        <v>3</v>
      </c>
    </row>
    <row r="377" spans="1:13" ht="48">
      <c r="A377" s="115">
        <v>585</v>
      </c>
      <c r="B377" s="251" t="s">
        <v>2362</v>
      </c>
      <c r="C377" s="115" t="s">
        <v>2363</v>
      </c>
      <c r="D377" s="252">
        <v>1</v>
      </c>
      <c r="E377" s="115" t="s">
        <v>134</v>
      </c>
      <c r="F377" s="483" t="str">
        <f>[1]API!B2211</f>
        <v>JIMENEZ BAUTISTA ABIGAIL</v>
      </c>
      <c r="G377" s="483"/>
      <c r="H377" s="254">
        <v>45828</v>
      </c>
      <c r="I377" s="253"/>
      <c r="J377" s="115" t="s">
        <v>45</v>
      </c>
      <c r="K377" s="115"/>
      <c r="L377" s="115">
        <v>2</v>
      </c>
      <c r="M377" s="117">
        <v>3</v>
      </c>
    </row>
    <row r="378" spans="1:13" ht="48">
      <c r="A378" s="115">
        <v>586</v>
      </c>
      <c r="B378" s="251" t="s">
        <v>2364</v>
      </c>
      <c r="C378" s="115" t="s">
        <v>2365</v>
      </c>
      <c r="D378" s="252">
        <v>1</v>
      </c>
      <c r="E378" s="115" t="s">
        <v>134</v>
      </c>
      <c r="F378" s="483" t="str">
        <f>[1]API!B2212</f>
        <v>VAZQUEZ ROMAN ERUVIEL ORLANDO</v>
      </c>
      <c r="G378" s="483"/>
      <c r="H378" s="254">
        <v>45828</v>
      </c>
      <c r="I378" s="253"/>
      <c r="J378" s="115" t="s">
        <v>45</v>
      </c>
      <c r="K378" s="115"/>
      <c r="L378" s="115">
        <v>2</v>
      </c>
      <c r="M378" s="117">
        <v>3</v>
      </c>
    </row>
    <row r="379" spans="1:13" ht="48">
      <c r="A379" s="115">
        <v>587</v>
      </c>
      <c r="B379" s="251" t="s">
        <v>2366</v>
      </c>
      <c r="C379" s="115" t="s">
        <v>2367</v>
      </c>
      <c r="D379" s="252">
        <v>1</v>
      </c>
      <c r="E379" s="115" t="s">
        <v>134</v>
      </c>
      <c r="F379" s="483" t="str">
        <f>[1]API!B2213</f>
        <v>TAPIA SANDOVAL GUILLERMINA</v>
      </c>
      <c r="G379" s="483"/>
      <c r="H379" s="254">
        <v>45828</v>
      </c>
      <c r="I379" s="253"/>
      <c r="J379" s="115" t="s">
        <v>45</v>
      </c>
      <c r="K379" s="115"/>
      <c r="L379" s="115">
        <v>2</v>
      </c>
      <c r="M379" s="117">
        <v>3</v>
      </c>
    </row>
    <row r="380" spans="1:13" ht="48">
      <c r="A380" s="115">
        <v>588</v>
      </c>
      <c r="B380" s="251" t="s">
        <v>2368</v>
      </c>
      <c r="C380" s="115" t="s">
        <v>2369</v>
      </c>
      <c r="D380" s="252">
        <v>1</v>
      </c>
      <c r="E380" s="115" t="s">
        <v>134</v>
      </c>
      <c r="F380" s="483" t="str">
        <f>[1]API!B2214</f>
        <v>GUTIERREZ MARTHA BELEN</v>
      </c>
      <c r="G380" s="483"/>
      <c r="H380" s="254">
        <v>45831</v>
      </c>
      <c r="I380" s="253"/>
      <c r="J380" s="115" t="s">
        <v>45</v>
      </c>
      <c r="K380" s="115"/>
      <c r="L380" s="115">
        <v>2</v>
      </c>
      <c r="M380" s="117">
        <v>3</v>
      </c>
    </row>
    <row r="381" spans="1:13" ht="48">
      <c r="A381" s="115">
        <v>589</v>
      </c>
      <c r="B381" s="251" t="s">
        <v>2370</v>
      </c>
      <c r="C381" s="115" t="s">
        <v>2371</v>
      </c>
      <c r="D381" s="252">
        <v>1</v>
      </c>
      <c r="E381" s="115" t="s">
        <v>134</v>
      </c>
      <c r="F381" s="483" t="str">
        <f>[1]API!B2215</f>
        <v>CASTAÑEDA BELTRAN CAMILA YAMILET</v>
      </c>
      <c r="G381" s="483"/>
      <c r="H381" s="254">
        <v>45831</v>
      </c>
      <c r="I381" s="253"/>
      <c r="J381" s="115" t="s">
        <v>45</v>
      </c>
      <c r="K381" s="115"/>
      <c r="L381" s="115">
        <v>2</v>
      </c>
      <c r="M381" s="117">
        <v>3</v>
      </c>
    </row>
    <row r="382" spans="1:13" ht="48">
      <c r="A382" s="115">
        <v>590</v>
      </c>
      <c r="B382" s="251" t="s">
        <v>2372</v>
      </c>
      <c r="C382" s="115" t="s">
        <v>2373</v>
      </c>
      <c r="D382" s="252">
        <v>1</v>
      </c>
      <c r="E382" s="115" t="s">
        <v>134</v>
      </c>
      <c r="F382" s="483" t="str">
        <f>[1]API!B2216</f>
        <v>TORRES CRUZ LUCERO ALTAIR</v>
      </c>
      <c r="G382" s="483"/>
      <c r="H382" s="254">
        <v>45831</v>
      </c>
      <c r="I382" s="253"/>
      <c r="J382" s="115" t="s">
        <v>45</v>
      </c>
      <c r="K382" s="115"/>
      <c r="L382" s="115">
        <v>2</v>
      </c>
      <c r="M382" s="117">
        <v>3</v>
      </c>
    </row>
    <row r="383" spans="1:13" ht="48">
      <c r="A383" s="115">
        <v>591</v>
      </c>
      <c r="B383" s="251" t="s">
        <v>2374</v>
      </c>
      <c r="C383" s="115" t="s">
        <v>2375</v>
      </c>
      <c r="D383" s="252">
        <v>1</v>
      </c>
      <c r="E383" s="115" t="s">
        <v>134</v>
      </c>
      <c r="F383" s="483" t="str">
        <f>[1]API!B2217</f>
        <v>BALTAZAR TINOCO JOSE ALBERTO</v>
      </c>
      <c r="G383" s="483"/>
      <c r="H383" s="254">
        <v>45831</v>
      </c>
      <c r="I383" s="253"/>
      <c r="J383" s="115" t="s">
        <v>45</v>
      </c>
      <c r="K383" s="115"/>
      <c r="L383" s="115">
        <v>2</v>
      </c>
      <c r="M383" s="117">
        <v>3</v>
      </c>
    </row>
    <row r="384" spans="1:13" ht="48">
      <c r="A384" s="115">
        <v>592</v>
      </c>
      <c r="B384" s="251" t="s">
        <v>2376</v>
      </c>
      <c r="C384" s="115" t="s">
        <v>2377</v>
      </c>
      <c r="D384" s="252">
        <v>1</v>
      </c>
      <c r="E384" s="115" t="s">
        <v>134</v>
      </c>
      <c r="F384" s="483" t="str">
        <f>[1]API!B2218</f>
        <v>GONZALEZ FELICIANO LUZ ARELY</v>
      </c>
      <c r="G384" s="483"/>
      <c r="H384" s="254">
        <v>45831</v>
      </c>
      <c r="I384" s="253"/>
      <c r="J384" s="115" t="s">
        <v>45</v>
      </c>
      <c r="K384" s="115"/>
      <c r="L384" s="115">
        <v>2</v>
      </c>
      <c r="M384" s="117">
        <v>3</v>
      </c>
    </row>
    <row r="385" spans="1:13" ht="48">
      <c r="A385" s="115">
        <v>593</v>
      </c>
      <c r="B385" s="251" t="s">
        <v>2378</v>
      </c>
      <c r="C385" s="115" t="s">
        <v>2379</v>
      </c>
      <c r="D385" s="252">
        <v>1</v>
      </c>
      <c r="E385" s="115" t="s">
        <v>134</v>
      </c>
      <c r="F385" s="483" t="str">
        <f>[1]API!B2219</f>
        <v>PAZ MARTINEZ OMAR ALEJANDRO</v>
      </c>
      <c r="G385" s="483"/>
      <c r="H385" s="254">
        <v>45832</v>
      </c>
      <c r="I385" s="253"/>
      <c r="J385" s="115" t="s">
        <v>45</v>
      </c>
      <c r="K385" s="115"/>
      <c r="L385" s="115">
        <v>2</v>
      </c>
      <c r="M385" s="117">
        <v>3</v>
      </c>
    </row>
    <row r="386" spans="1:13" ht="48">
      <c r="A386" s="115">
        <v>594</v>
      </c>
      <c r="B386" s="251" t="s">
        <v>2380</v>
      </c>
      <c r="C386" s="115" t="s">
        <v>2381</v>
      </c>
      <c r="D386" s="252">
        <v>1</v>
      </c>
      <c r="E386" s="115" t="s">
        <v>134</v>
      </c>
      <c r="F386" s="483" t="str">
        <f>[1]API!B2220</f>
        <v>LUCATERO DIAZ CONSUELO NAYELLI</v>
      </c>
      <c r="G386" s="483"/>
      <c r="H386" s="254">
        <v>45832</v>
      </c>
      <c r="I386" s="253"/>
      <c r="J386" s="115" t="s">
        <v>45</v>
      </c>
      <c r="K386" s="115"/>
      <c r="L386" s="115">
        <v>2</v>
      </c>
      <c r="M386" s="117">
        <v>3</v>
      </c>
    </row>
    <row r="387" spans="1:13" ht="48">
      <c r="A387" s="115">
        <v>595</v>
      </c>
      <c r="B387" s="251" t="s">
        <v>2382</v>
      </c>
      <c r="C387" s="115" t="s">
        <v>2383</v>
      </c>
      <c r="D387" s="252">
        <v>1</v>
      </c>
      <c r="E387" s="115" t="s">
        <v>134</v>
      </c>
      <c r="F387" s="483" t="str">
        <f>[1]API!B2221</f>
        <v>FERNANDEZ SALGADO LESLIE ESMERALDA</v>
      </c>
      <c r="G387" s="483"/>
      <c r="H387" s="254">
        <v>45833</v>
      </c>
      <c r="I387" s="253"/>
      <c r="J387" s="115" t="s">
        <v>45</v>
      </c>
      <c r="K387" s="115"/>
      <c r="L387" s="115">
        <v>2</v>
      </c>
      <c r="M387" s="117">
        <v>3</v>
      </c>
    </row>
    <row r="388" spans="1:13" ht="48">
      <c r="A388" s="115">
        <v>596</v>
      </c>
      <c r="B388" s="251" t="s">
        <v>2384</v>
      </c>
      <c r="C388" s="115" t="s">
        <v>2385</v>
      </c>
      <c r="D388" s="252">
        <v>1</v>
      </c>
      <c r="E388" s="115" t="s">
        <v>134</v>
      </c>
      <c r="F388" s="483" t="str">
        <f>[1]API!B2222</f>
        <v>REYES MOJARRO DIEGO</v>
      </c>
      <c r="G388" s="483"/>
      <c r="H388" s="254">
        <v>45833</v>
      </c>
      <c r="I388" s="253"/>
      <c r="J388" s="115" t="s">
        <v>45</v>
      </c>
      <c r="K388" s="115"/>
      <c r="L388" s="115">
        <v>2</v>
      </c>
      <c r="M388" s="117">
        <v>3</v>
      </c>
    </row>
    <row r="389" spans="1:13" ht="48">
      <c r="A389" s="115">
        <v>597</v>
      </c>
      <c r="B389" s="251" t="s">
        <v>2386</v>
      </c>
      <c r="C389" s="115" t="s">
        <v>2387</v>
      </c>
      <c r="D389" s="252">
        <v>1</v>
      </c>
      <c r="E389" s="115" t="s">
        <v>134</v>
      </c>
      <c r="F389" s="483" t="str">
        <f>[1]API!B2223</f>
        <v>MAGAÑA CASTILLO LIDIA</v>
      </c>
      <c r="G389" s="483"/>
      <c r="H389" s="254">
        <v>45833</v>
      </c>
      <c r="I389" s="253"/>
      <c r="J389" s="115" t="s">
        <v>45</v>
      </c>
      <c r="K389" s="115"/>
      <c r="L389" s="115">
        <v>2</v>
      </c>
      <c r="M389" s="117">
        <v>3</v>
      </c>
    </row>
    <row r="390" spans="1:13" ht="48">
      <c r="A390" s="115">
        <v>598</v>
      </c>
      <c r="B390" s="251" t="s">
        <v>2388</v>
      </c>
      <c r="C390" s="115" t="s">
        <v>2389</v>
      </c>
      <c r="D390" s="252">
        <v>1</v>
      </c>
      <c r="E390" s="115" t="s">
        <v>134</v>
      </c>
      <c r="F390" s="483" t="str">
        <f>[1]API!B2224</f>
        <v>ROCHA CELAYA CARLOS ALEXANDER</v>
      </c>
      <c r="G390" s="483"/>
      <c r="H390" s="254">
        <v>45833</v>
      </c>
      <c r="I390" s="253"/>
      <c r="J390" s="115" t="s">
        <v>45</v>
      </c>
      <c r="K390" s="115"/>
      <c r="L390" s="115">
        <v>2</v>
      </c>
      <c r="M390" s="117">
        <v>3</v>
      </c>
    </row>
    <row r="391" spans="1:13" ht="48">
      <c r="A391" s="115">
        <v>599</v>
      </c>
      <c r="B391" s="251" t="s">
        <v>2390</v>
      </c>
      <c r="C391" s="115" t="s">
        <v>2391</v>
      </c>
      <c r="D391" s="252">
        <v>1</v>
      </c>
      <c r="E391" s="115" t="s">
        <v>134</v>
      </c>
      <c r="F391" s="483" t="str">
        <f>[1]API!B2225</f>
        <v>ASCENCIO GONZALEZ OLIVIA VERONICA</v>
      </c>
      <c r="G391" s="483"/>
      <c r="H391" s="254">
        <v>45833</v>
      </c>
      <c r="I391" s="253"/>
      <c r="J391" s="115" t="s">
        <v>45</v>
      </c>
      <c r="K391" s="115"/>
      <c r="L391" s="115">
        <v>2</v>
      </c>
      <c r="M391" s="117">
        <v>3</v>
      </c>
    </row>
    <row r="392" spans="1:13" ht="48">
      <c r="A392" s="115">
        <v>600</v>
      </c>
      <c r="B392" s="251" t="s">
        <v>2392</v>
      </c>
      <c r="C392" s="115" t="s">
        <v>2393</v>
      </c>
      <c r="D392" s="252">
        <v>1</v>
      </c>
      <c r="E392" s="115" t="s">
        <v>134</v>
      </c>
      <c r="F392" s="483" t="str">
        <f>[1]API!B2226</f>
        <v>RODRIGUEZ GARCIA MELANY GISSEL</v>
      </c>
      <c r="G392" s="483"/>
      <c r="H392" s="254">
        <v>45833</v>
      </c>
      <c r="I392" s="253"/>
      <c r="J392" s="115" t="s">
        <v>45</v>
      </c>
      <c r="K392" s="115"/>
      <c r="L392" s="115">
        <v>2</v>
      </c>
      <c r="M392" s="117">
        <v>3</v>
      </c>
    </row>
    <row r="393" spans="1:13" ht="48">
      <c r="A393" s="115">
        <v>601</v>
      </c>
      <c r="B393" s="251" t="s">
        <v>2394</v>
      </c>
      <c r="C393" s="115" t="s">
        <v>2395</v>
      </c>
      <c r="D393" s="252">
        <v>1</v>
      </c>
      <c r="E393" s="115" t="s">
        <v>134</v>
      </c>
      <c r="F393" s="483" t="str">
        <f>[1]API!B2227</f>
        <v>CASTRO FLORES JOEL</v>
      </c>
      <c r="G393" s="483"/>
      <c r="H393" s="254">
        <v>45833</v>
      </c>
      <c r="I393" s="253"/>
      <c r="J393" s="115" t="s">
        <v>45</v>
      </c>
      <c r="K393" s="115"/>
      <c r="L393" s="115">
        <v>2</v>
      </c>
      <c r="M393" s="117">
        <v>3</v>
      </c>
    </row>
    <row r="394" spans="1:13" ht="48">
      <c r="A394" s="115">
        <v>602</v>
      </c>
      <c r="B394" s="251" t="s">
        <v>2396</v>
      </c>
      <c r="C394" s="115" t="s">
        <v>2397</v>
      </c>
      <c r="D394" s="252">
        <v>1</v>
      </c>
      <c r="E394" s="115" t="s">
        <v>134</v>
      </c>
      <c r="F394" s="483" t="str">
        <f>[1]API!B2228</f>
        <v>PEREZ LOPEZ CLEOFAS</v>
      </c>
      <c r="G394" s="483"/>
      <c r="H394" s="254">
        <v>45834</v>
      </c>
      <c r="I394" s="253"/>
      <c r="J394" s="115" t="s">
        <v>45</v>
      </c>
      <c r="K394" s="115"/>
      <c r="L394" s="115">
        <v>2</v>
      </c>
      <c r="M394" s="117">
        <v>3</v>
      </c>
    </row>
    <row r="395" spans="1:13" ht="48">
      <c r="A395" s="115">
        <v>603</v>
      </c>
      <c r="B395" s="251" t="s">
        <v>2398</v>
      </c>
      <c r="C395" s="115" t="s">
        <v>2399</v>
      </c>
      <c r="D395" s="252">
        <v>1</v>
      </c>
      <c r="E395" s="115" t="s">
        <v>134</v>
      </c>
      <c r="F395" s="483" t="str">
        <f>[1]API!B2229</f>
        <v>ORONA HERNANDEZ MIGUEL ANGEL</v>
      </c>
      <c r="G395" s="483"/>
      <c r="H395" s="254">
        <v>45834</v>
      </c>
      <c r="I395" s="253"/>
      <c r="J395" s="115" t="s">
        <v>45</v>
      </c>
      <c r="K395" s="115"/>
      <c r="L395" s="115">
        <v>2</v>
      </c>
      <c r="M395" s="117">
        <v>3</v>
      </c>
    </row>
    <row r="396" spans="1:13" ht="48">
      <c r="A396" s="115">
        <v>604</v>
      </c>
      <c r="B396" s="251" t="s">
        <v>2400</v>
      </c>
      <c r="C396" s="115" t="s">
        <v>2401</v>
      </c>
      <c r="D396" s="252">
        <v>1</v>
      </c>
      <c r="E396" s="115" t="s">
        <v>134</v>
      </c>
      <c r="F396" s="483" t="str">
        <f>[1]API!B2230</f>
        <v>GUZMAN GARCIA JOSE RICARDO</v>
      </c>
      <c r="G396" s="483"/>
      <c r="H396" s="254">
        <v>45834</v>
      </c>
      <c r="I396" s="253"/>
      <c r="J396" s="115" t="s">
        <v>45</v>
      </c>
      <c r="K396" s="115"/>
      <c r="L396" s="115">
        <v>2</v>
      </c>
      <c r="M396" s="117">
        <v>3</v>
      </c>
    </row>
    <row r="397" spans="1:13" ht="48">
      <c r="A397" s="115">
        <v>605</v>
      </c>
      <c r="B397" s="251" t="s">
        <v>2402</v>
      </c>
      <c r="C397" s="115" t="s">
        <v>2403</v>
      </c>
      <c r="D397" s="252">
        <v>1</v>
      </c>
      <c r="E397" s="115" t="s">
        <v>134</v>
      </c>
      <c r="F397" s="483" t="str">
        <f>[1]API!B2231</f>
        <v>PONCE GONZALEZ ZURI GETZEMANI</v>
      </c>
      <c r="G397" s="483"/>
      <c r="H397" s="254">
        <v>45834</v>
      </c>
      <c r="I397" s="253"/>
      <c r="J397" s="115" t="s">
        <v>45</v>
      </c>
      <c r="K397" s="115"/>
      <c r="L397" s="115">
        <v>2</v>
      </c>
      <c r="M397" s="117">
        <v>3</v>
      </c>
    </row>
    <row r="398" spans="1:13" ht="48">
      <c r="A398" s="115">
        <v>606</v>
      </c>
      <c r="B398" s="251" t="s">
        <v>2404</v>
      </c>
      <c r="C398" s="115" t="s">
        <v>2405</v>
      </c>
      <c r="D398" s="252">
        <v>1</v>
      </c>
      <c r="E398" s="115" t="s">
        <v>134</v>
      </c>
      <c r="F398" s="483" t="str">
        <f>[1]API!B2232</f>
        <v>ARROYO CORTEZ RAMON</v>
      </c>
      <c r="G398" s="483"/>
      <c r="H398" s="254">
        <v>45834</v>
      </c>
      <c r="I398" s="253"/>
      <c r="J398" s="115" t="s">
        <v>45</v>
      </c>
      <c r="K398" s="115"/>
      <c r="L398" s="115">
        <v>2</v>
      </c>
      <c r="M398" s="117">
        <v>3</v>
      </c>
    </row>
    <row r="399" spans="1:13" ht="48">
      <c r="A399" s="115">
        <v>607</v>
      </c>
      <c r="B399" s="251" t="s">
        <v>2406</v>
      </c>
      <c r="C399" s="115" t="s">
        <v>2407</v>
      </c>
      <c r="D399" s="252">
        <v>1</v>
      </c>
      <c r="E399" s="115" t="s">
        <v>134</v>
      </c>
      <c r="F399" s="483" t="str">
        <f>[1]API!B2233</f>
        <v>MAULEON BOTELLO MA. EUSTOLIA</v>
      </c>
      <c r="G399" s="483"/>
      <c r="H399" s="254">
        <v>45834</v>
      </c>
      <c r="I399" s="253"/>
      <c r="J399" s="115" t="s">
        <v>45</v>
      </c>
      <c r="K399" s="115"/>
      <c r="L399" s="115">
        <v>2</v>
      </c>
      <c r="M399" s="117">
        <v>3</v>
      </c>
    </row>
    <row r="400" spans="1:13" ht="48">
      <c r="A400" s="115">
        <v>608</v>
      </c>
      <c r="B400" s="251" t="s">
        <v>2408</v>
      </c>
      <c r="C400" s="115" t="s">
        <v>2409</v>
      </c>
      <c r="D400" s="252">
        <v>1</v>
      </c>
      <c r="E400" s="115" t="s">
        <v>134</v>
      </c>
      <c r="F400" s="483" t="str">
        <f>[1]API!B2234</f>
        <v>PONCE BASURTO ARONID ELIZABETH</v>
      </c>
      <c r="G400" s="483"/>
      <c r="H400" s="254">
        <v>45835</v>
      </c>
      <c r="I400" s="253"/>
      <c r="J400" s="115" t="s">
        <v>45</v>
      </c>
      <c r="K400" s="115"/>
      <c r="L400" s="115">
        <v>2</v>
      </c>
      <c r="M400" s="117">
        <v>3</v>
      </c>
    </row>
    <row r="401" spans="1:13" ht="48">
      <c r="A401" s="115">
        <v>609</v>
      </c>
      <c r="B401" s="251" t="s">
        <v>2410</v>
      </c>
      <c r="C401" s="115" t="s">
        <v>2411</v>
      </c>
      <c r="D401" s="252">
        <v>1</v>
      </c>
      <c r="E401" s="115" t="s">
        <v>134</v>
      </c>
      <c r="F401" s="483" t="str">
        <f>[1]API!B2235</f>
        <v>BECERRA SANCHEZ JOSE MANUEL</v>
      </c>
      <c r="G401" s="483"/>
      <c r="H401" s="254">
        <v>45835</v>
      </c>
      <c r="I401" s="253"/>
      <c r="J401" s="115" t="s">
        <v>45</v>
      </c>
      <c r="K401" s="115"/>
      <c r="L401" s="115">
        <v>2</v>
      </c>
      <c r="M401" s="117">
        <v>3</v>
      </c>
    </row>
    <row r="402" spans="1:13" ht="15" customHeight="1">
      <c r="H402" s="255"/>
      <c r="L402" s="256"/>
    </row>
    <row r="403" spans="1:13" ht="60.75" customHeight="1">
      <c r="A403" s="375" t="s">
        <v>2482</v>
      </c>
      <c r="B403" s="375"/>
      <c r="C403" s="375"/>
      <c r="D403" s="375"/>
      <c r="E403" s="375"/>
      <c r="F403" s="375"/>
      <c r="G403" s="375"/>
      <c r="H403" s="375"/>
      <c r="I403" s="375"/>
      <c r="J403" s="375"/>
      <c r="K403" s="375"/>
      <c r="L403" s="375"/>
      <c r="M403" s="375"/>
    </row>
    <row r="404" spans="1:13" ht="15" customHeight="1">
      <c r="H404" s="255"/>
      <c r="L404" s="256"/>
    </row>
  </sheetData>
  <mergeCells count="410">
    <mergeCell ref="B9:E9"/>
    <mergeCell ref="H9:I9"/>
    <mergeCell ref="J9:M9"/>
    <mergeCell ref="B10:E10"/>
    <mergeCell ref="H10:I10"/>
    <mergeCell ref="J10:M10"/>
    <mergeCell ref="B7:E7"/>
    <mergeCell ref="H7:I7"/>
    <mergeCell ref="J7:M7"/>
    <mergeCell ref="B8:E8"/>
    <mergeCell ref="H8:I8"/>
    <mergeCell ref="J8:M8"/>
    <mergeCell ref="F14:G14"/>
    <mergeCell ref="F15:G15"/>
    <mergeCell ref="F16:G16"/>
    <mergeCell ref="F17:G17"/>
    <mergeCell ref="H12:I12"/>
    <mergeCell ref="J12:K12"/>
    <mergeCell ref="L12:M12"/>
    <mergeCell ref="A12:A13"/>
    <mergeCell ref="B12:B13"/>
    <mergeCell ref="C12:C13"/>
    <mergeCell ref="D12:D13"/>
    <mergeCell ref="E12:E13"/>
    <mergeCell ref="F12:G13"/>
    <mergeCell ref="F24:G24"/>
    <mergeCell ref="F25:G25"/>
    <mergeCell ref="F26:G26"/>
    <mergeCell ref="F27:G27"/>
    <mergeCell ref="F28:G28"/>
    <mergeCell ref="F29:G29"/>
    <mergeCell ref="F18:G18"/>
    <mergeCell ref="F19:G19"/>
    <mergeCell ref="F20:G20"/>
    <mergeCell ref="F21:G21"/>
    <mergeCell ref="F22:G22"/>
    <mergeCell ref="F23:G23"/>
    <mergeCell ref="F36:G36"/>
    <mergeCell ref="F37:G37"/>
    <mergeCell ref="F38:G38"/>
    <mergeCell ref="F39:G39"/>
    <mergeCell ref="F40:G40"/>
    <mergeCell ref="F41:G41"/>
    <mergeCell ref="F30:G30"/>
    <mergeCell ref="F31:G31"/>
    <mergeCell ref="F32:G32"/>
    <mergeCell ref="F33:G33"/>
    <mergeCell ref="F34:G34"/>
    <mergeCell ref="F35:G35"/>
    <mergeCell ref="F48:G48"/>
    <mergeCell ref="F49:G49"/>
    <mergeCell ref="F50:G50"/>
    <mergeCell ref="F51:G51"/>
    <mergeCell ref="F52:G52"/>
    <mergeCell ref="F53:G53"/>
    <mergeCell ref="F42:G42"/>
    <mergeCell ref="F43:G43"/>
    <mergeCell ref="F44:G44"/>
    <mergeCell ref="F45:G45"/>
    <mergeCell ref="F46:G46"/>
    <mergeCell ref="F47:G47"/>
    <mergeCell ref="F60:G60"/>
    <mergeCell ref="F61:G61"/>
    <mergeCell ref="F62:G62"/>
    <mergeCell ref="F63:G63"/>
    <mergeCell ref="F64:G64"/>
    <mergeCell ref="F65:G65"/>
    <mergeCell ref="F54:G54"/>
    <mergeCell ref="F55:G55"/>
    <mergeCell ref="F56:G56"/>
    <mergeCell ref="F57:G57"/>
    <mergeCell ref="F58:G58"/>
    <mergeCell ref="F59:G59"/>
    <mergeCell ref="F72:G72"/>
    <mergeCell ref="F73:G73"/>
    <mergeCell ref="F74:G74"/>
    <mergeCell ref="F75:G75"/>
    <mergeCell ref="F76:G76"/>
    <mergeCell ref="F77:G77"/>
    <mergeCell ref="F66:G66"/>
    <mergeCell ref="F67:G67"/>
    <mergeCell ref="F68:G68"/>
    <mergeCell ref="F69:G69"/>
    <mergeCell ref="F70:G70"/>
    <mergeCell ref="F71:G71"/>
    <mergeCell ref="F84:G84"/>
    <mergeCell ref="F85:G85"/>
    <mergeCell ref="F86:G86"/>
    <mergeCell ref="F87:G87"/>
    <mergeCell ref="F88:G88"/>
    <mergeCell ref="F89:G89"/>
    <mergeCell ref="F78:G78"/>
    <mergeCell ref="F79:G79"/>
    <mergeCell ref="F80:G80"/>
    <mergeCell ref="F81:G81"/>
    <mergeCell ref="F82:G82"/>
    <mergeCell ref="F83:G83"/>
    <mergeCell ref="F96:G96"/>
    <mergeCell ref="F97:G97"/>
    <mergeCell ref="F98:G98"/>
    <mergeCell ref="F99:G99"/>
    <mergeCell ref="F100:G100"/>
    <mergeCell ref="F101:G101"/>
    <mergeCell ref="F90:G90"/>
    <mergeCell ref="F91:G91"/>
    <mergeCell ref="F92:G92"/>
    <mergeCell ref="F93:G93"/>
    <mergeCell ref="F94:G94"/>
    <mergeCell ref="F95:G95"/>
    <mergeCell ref="F108:G108"/>
    <mergeCell ref="F109:G109"/>
    <mergeCell ref="F110:G110"/>
    <mergeCell ref="F111:G111"/>
    <mergeCell ref="F112:G112"/>
    <mergeCell ref="F113:G113"/>
    <mergeCell ref="F102:G102"/>
    <mergeCell ref="F103:G103"/>
    <mergeCell ref="F104:G104"/>
    <mergeCell ref="F105:G105"/>
    <mergeCell ref="F106:G106"/>
    <mergeCell ref="F107:G107"/>
    <mergeCell ref="F120:G120"/>
    <mergeCell ref="F121:G121"/>
    <mergeCell ref="F122:G122"/>
    <mergeCell ref="F123:G123"/>
    <mergeCell ref="F124:G124"/>
    <mergeCell ref="F125:G125"/>
    <mergeCell ref="F114:G114"/>
    <mergeCell ref="F115:G115"/>
    <mergeCell ref="F116:G116"/>
    <mergeCell ref="F117:G117"/>
    <mergeCell ref="F118:G118"/>
    <mergeCell ref="F119:G119"/>
    <mergeCell ref="F132:G132"/>
    <mergeCell ref="F133:G133"/>
    <mergeCell ref="F134:G134"/>
    <mergeCell ref="F135:G135"/>
    <mergeCell ref="F136:G136"/>
    <mergeCell ref="F137:G137"/>
    <mergeCell ref="F126:G126"/>
    <mergeCell ref="F127:G127"/>
    <mergeCell ref="F128:G128"/>
    <mergeCell ref="F129:G129"/>
    <mergeCell ref="F130:G130"/>
    <mergeCell ref="F131:G131"/>
    <mergeCell ref="F144:G144"/>
    <mergeCell ref="F145:G145"/>
    <mergeCell ref="F146:G146"/>
    <mergeCell ref="F147:G147"/>
    <mergeCell ref="F148:G148"/>
    <mergeCell ref="F149:G149"/>
    <mergeCell ref="F138:G138"/>
    <mergeCell ref="F139:G139"/>
    <mergeCell ref="F140:G140"/>
    <mergeCell ref="F141:G141"/>
    <mergeCell ref="F142:G142"/>
    <mergeCell ref="F143:G143"/>
    <mergeCell ref="F156:G156"/>
    <mergeCell ref="F157:G157"/>
    <mergeCell ref="F158:G158"/>
    <mergeCell ref="F159:G159"/>
    <mergeCell ref="F160:G160"/>
    <mergeCell ref="F161:G161"/>
    <mergeCell ref="F150:G150"/>
    <mergeCell ref="F151:G151"/>
    <mergeCell ref="F152:G152"/>
    <mergeCell ref="F153:G153"/>
    <mergeCell ref="F154:G154"/>
    <mergeCell ref="F155:G155"/>
    <mergeCell ref="F168:G168"/>
    <mergeCell ref="F169:G169"/>
    <mergeCell ref="F170:G170"/>
    <mergeCell ref="F171:G171"/>
    <mergeCell ref="F172:G172"/>
    <mergeCell ref="F173:G173"/>
    <mergeCell ref="F162:G162"/>
    <mergeCell ref="F163:G163"/>
    <mergeCell ref="F164:G164"/>
    <mergeCell ref="F165:G165"/>
    <mergeCell ref="F166:G166"/>
    <mergeCell ref="F167:G167"/>
    <mergeCell ref="F180:G180"/>
    <mergeCell ref="F181:G181"/>
    <mergeCell ref="F182:G182"/>
    <mergeCell ref="F183:G183"/>
    <mergeCell ref="F184:G184"/>
    <mergeCell ref="F185:G185"/>
    <mergeCell ref="F174:G174"/>
    <mergeCell ref="F175:G175"/>
    <mergeCell ref="F176:G176"/>
    <mergeCell ref="F177:G177"/>
    <mergeCell ref="F178:G178"/>
    <mergeCell ref="F179:G179"/>
    <mergeCell ref="F192:G192"/>
    <mergeCell ref="F193:G193"/>
    <mergeCell ref="F194:G194"/>
    <mergeCell ref="F195:G195"/>
    <mergeCell ref="F196:G196"/>
    <mergeCell ref="F197:G197"/>
    <mergeCell ref="F186:G186"/>
    <mergeCell ref="F187:G187"/>
    <mergeCell ref="F188:G188"/>
    <mergeCell ref="F189:G189"/>
    <mergeCell ref="F190:G190"/>
    <mergeCell ref="F191:G191"/>
    <mergeCell ref="F204:G204"/>
    <mergeCell ref="F205:G205"/>
    <mergeCell ref="F206:G206"/>
    <mergeCell ref="F207:G207"/>
    <mergeCell ref="F208:G208"/>
    <mergeCell ref="F209:G209"/>
    <mergeCell ref="F198:G198"/>
    <mergeCell ref="F199:G199"/>
    <mergeCell ref="F200:G200"/>
    <mergeCell ref="F201:G201"/>
    <mergeCell ref="F202:G202"/>
    <mergeCell ref="F203:G203"/>
    <mergeCell ref="F216:G216"/>
    <mergeCell ref="F217:G217"/>
    <mergeCell ref="F218:G218"/>
    <mergeCell ref="F219:G219"/>
    <mergeCell ref="F220:G220"/>
    <mergeCell ref="F221:G221"/>
    <mergeCell ref="F210:G210"/>
    <mergeCell ref="F211:G211"/>
    <mergeCell ref="F212:G212"/>
    <mergeCell ref="F213:G213"/>
    <mergeCell ref="F214:G214"/>
    <mergeCell ref="F215:G215"/>
    <mergeCell ref="F228:G228"/>
    <mergeCell ref="F229:G229"/>
    <mergeCell ref="F230:G230"/>
    <mergeCell ref="F231:G231"/>
    <mergeCell ref="F232:G232"/>
    <mergeCell ref="F233:G233"/>
    <mergeCell ref="F222:G222"/>
    <mergeCell ref="F223:G223"/>
    <mergeCell ref="F224:G224"/>
    <mergeCell ref="F225:G225"/>
    <mergeCell ref="F226:G226"/>
    <mergeCell ref="F227:G227"/>
    <mergeCell ref="F240:G240"/>
    <mergeCell ref="F241:G241"/>
    <mergeCell ref="F242:G242"/>
    <mergeCell ref="F243:G243"/>
    <mergeCell ref="F244:G244"/>
    <mergeCell ref="F245:G245"/>
    <mergeCell ref="F234:G234"/>
    <mergeCell ref="F235:G235"/>
    <mergeCell ref="F236:G236"/>
    <mergeCell ref="F237:G237"/>
    <mergeCell ref="F238:G238"/>
    <mergeCell ref="F239:G239"/>
    <mergeCell ref="F252:G252"/>
    <mergeCell ref="F253:G253"/>
    <mergeCell ref="F254:G254"/>
    <mergeCell ref="F255:G255"/>
    <mergeCell ref="F256:G256"/>
    <mergeCell ref="F257:G257"/>
    <mergeCell ref="F246:G246"/>
    <mergeCell ref="F247:G247"/>
    <mergeCell ref="F248:G248"/>
    <mergeCell ref="F249:G249"/>
    <mergeCell ref="F250:G250"/>
    <mergeCell ref="F251:G251"/>
    <mergeCell ref="F264:G264"/>
    <mergeCell ref="F265:G265"/>
    <mergeCell ref="F266:G266"/>
    <mergeCell ref="F267:G267"/>
    <mergeCell ref="F268:G268"/>
    <mergeCell ref="F269:G269"/>
    <mergeCell ref="F258:G258"/>
    <mergeCell ref="F259:G259"/>
    <mergeCell ref="F260:G260"/>
    <mergeCell ref="F261:G261"/>
    <mergeCell ref="F262:G262"/>
    <mergeCell ref="F263:G263"/>
    <mergeCell ref="F276:G276"/>
    <mergeCell ref="F277:G277"/>
    <mergeCell ref="F278:G278"/>
    <mergeCell ref="F279:G279"/>
    <mergeCell ref="F280:G280"/>
    <mergeCell ref="F281:G281"/>
    <mergeCell ref="F270:G270"/>
    <mergeCell ref="F271:G271"/>
    <mergeCell ref="F272:G272"/>
    <mergeCell ref="F273:G273"/>
    <mergeCell ref="F274:G274"/>
    <mergeCell ref="F275:G275"/>
    <mergeCell ref="F288:G288"/>
    <mergeCell ref="F289:G289"/>
    <mergeCell ref="F290:G290"/>
    <mergeCell ref="F291:G291"/>
    <mergeCell ref="F292:G292"/>
    <mergeCell ref="F293:G293"/>
    <mergeCell ref="F282:G282"/>
    <mergeCell ref="F283:G283"/>
    <mergeCell ref="F284:G284"/>
    <mergeCell ref="F285:G285"/>
    <mergeCell ref="F286:G286"/>
    <mergeCell ref="F287:G287"/>
    <mergeCell ref="F300:G300"/>
    <mergeCell ref="F301:G301"/>
    <mergeCell ref="F302:G302"/>
    <mergeCell ref="F303:G303"/>
    <mergeCell ref="F304:G304"/>
    <mergeCell ref="F305:G305"/>
    <mergeCell ref="F294:G294"/>
    <mergeCell ref="F295:G295"/>
    <mergeCell ref="F296:G296"/>
    <mergeCell ref="F297:G297"/>
    <mergeCell ref="F298:G298"/>
    <mergeCell ref="F299:G299"/>
    <mergeCell ref="F312:G312"/>
    <mergeCell ref="F313:G313"/>
    <mergeCell ref="F314:G314"/>
    <mergeCell ref="F315:G315"/>
    <mergeCell ref="F316:G316"/>
    <mergeCell ref="F317:G317"/>
    <mergeCell ref="F306:G306"/>
    <mergeCell ref="F307:G307"/>
    <mergeCell ref="F308:G308"/>
    <mergeCell ref="F309:G309"/>
    <mergeCell ref="F310:G310"/>
    <mergeCell ref="F311:G311"/>
    <mergeCell ref="F324:G324"/>
    <mergeCell ref="F325:G325"/>
    <mergeCell ref="F326:G326"/>
    <mergeCell ref="F327:G327"/>
    <mergeCell ref="F328:G328"/>
    <mergeCell ref="F329:G329"/>
    <mergeCell ref="F318:G318"/>
    <mergeCell ref="F319:G319"/>
    <mergeCell ref="F320:G320"/>
    <mergeCell ref="F321:G321"/>
    <mergeCell ref="F322:G322"/>
    <mergeCell ref="F323:G323"/>
    <mergeCell ref="F336:G336"/>
    <mergeCell ref="F337:G337"/>
    <mergeCell ref="F338:G338"/>
    <mergeCell ref="F339:G339"/>
    <mergeCell ref="F340:G340"/>
    <mergeCell ref="F341:G341"/>
    <mergeCell ref="F330:G330"/>
    <mergeCell ref="F331:G331"/>
    <mergeCell ref="F332:G332"/>
    <mergeCell ref="F333:G333"/>
    <mergeCell ref="F334:G334"/>
    <mergeCell ref="F335:G335"/>
    <mergeCell ref="F348:G348"/>
    <mergeCell ref="F349:G349"/>
    <mergeCell ref="F350:G350"/>
    <mergeCell ref="F351:G351"/>
    <mergeCell ref="F352:G352"/>
    <mergeCell ref="F353:G353"/>
    <mergeCell ref="F342:G342"/>
    <mergeCell ref="F343:G343"/>
    <mergeCell ref="F344:G344"/>
    <mergeCell ref="F345:G345"/>
    <mergeCell ref="F346:G346"/>
    <mergeCell ref="F347:G347"/>
    <mergeCell ref="F360:G360"/>
    <mergeCell ref="F361:G361"/>
    <mergeCell ref="F362:G362"/>
    <mergeCell ref="F363:G363"/>
    <mergeCell ref="F364:G364"/>
    <mergeCell ref="F365:G365"/>
    <mergeCell ref="F354:G354"/>
    <mergeCell ref="F355:G355"/>
    <mergeCell ref="F356:G356"/>
    <mergeCell ref="F357:G357"/>
    <mergeCell ref="F358:G358"/>
    <mergeCell ref="F359:G359"/>
    <mergeCell ref="F372:G372"/>
    <mergeCell ref="F373:G373"/>
    <mergeCell ref="F374:G374"/>
    <mergeCell ref="F375:G375"/>
    <mergeCell ref="F376:G376"/>
    <mergeCell ref="F377:G377"/>
    <mergeCell ref="F366:G366"/>
    <mergeCell ref="F367:G367"/>
    <mergeCell ref="F368:G368"/>
    <mergeCell ref="F369:G369"/>
    <mergeCell ref="F370:G370"/>
    <mergeCell ref="F371:G371"/>
    <mergeCell ref="F384:G384"/>
    <mergeCell ref="F385:G385"/>
    <mergeCell ref="F386:G386"/>
    <mergeCell ref="F387:G387"/>
    <mergeCell ref="F388:G388"/>
    <mergeCell ref="F389:G389"/>
    <mergeCell ref="F378:G378"/>
    <mergeCell ref="F379:G379"/>
    <mergeCell ref="F380:G380"/>
    <mergeCell ref="F381:G381"/>
    <mergeCell ref="F382:G382"/>
    <mergeCell ref="F383:G383"/>
    <mergeCell ref="A403:M403"/>
    <mergeCell ref="F396:G396"/>
    <mergeCell ref="F397:G397"/>
    <mergeCell ref="F398:G398"/>
    <mergeCell ref="F399:G399"/>
    <mergeCell ref="F400:G400"/>
    <mergeCell ref="F401:G401"/>
    <mergeCell ref="F390:G390"/>
    <mergeCell ref="F391:G391"/>
    <mergeCell ref="F392:G392"/>
    <mergeCell ref="F393:G393"/>
    <mergeCell ref="F394:G394"/>
    <mergeCell ref="F395:G395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310"/>
  <sheetViews>
    <sheetView topLeftCell="D1" zoomScale="60" zoomScaleNormal="60" workbookViewId="0">
      <selection activeCell="K16" sqref="K16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3.5703125" customWidth="1"/>
    <col min="7" max="7" width="27" customWidth="1"/>
    <col min="8" max="8" width="41.7109375" customWidth="1"/>
    <col min="9" max="9" width="20.7109375" customWidth="1"/>
    <col min="10" max="10" width="21.425781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58" customFormat="1" ht="24.95" customHeight="1">
      <c r="A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62" customFormat="1" ht="45" customHeight="1">
      <c r="A2" s="5"/>
      <c r="B2" s="101"/>
      <c r="C2" s="101"/>
      <c r="D2" s="150" t="s">
        <v>0</v>
      </c>
      <c r="E2" s="150"/>
      <c r="F2" s="150"/>
      <c r="G2" s="150"/>
      <c r="H2" s="150"/>
      <c r="I2" s="150"/>
      <c r="J2" s="150"/>
      <c r="K2" s="150"/>
      <c r="L2" s="150"/>
      <c r="M2" s="150"/>
      <c r="N2" s="134"/>
    </row>
    <row r="3" spans="1:25" s="62" customFormat="1" ht="43.5" customHeight="1">
      <c r="A3" s="5"/>
      <c r="B3" s="101"/>
      <c r="C3" s="101"/>
      <c r="D3" s="150" t="s">
        <v>1</v>
      </c>
      <c r="E3" s="150"/>
      <c r="F3" s="150"/>
      <c r="G3" s="150"/>
      <c r="H3" s="150"/>
      <c r="I3" s="150"/>
      <c r="J3" s="150"/>
      <c r="K3" s="150"/>
      <c r="L3" s="150"/>
      <c r="M3" s="150"/>
      <c r="N3" s="134"/>
      <c r="R3" s="398"/>
      <c r="S3" s="398"/>
      <c r="T3" s="398"/>
      <c r="U3" s="398"/>
      <c r="V3" s="398"/>
      <c r="W3" s="398"/>
      <c r="X3" s="398"/>
      <c r="Y3" s="398"/>
    </row>
    <row r="4" spans="1:25" s="62" customFormat="1" ht="23.25" customHeight="1">
      <c r="A4" s="5"/>
      <c r="B4" s="101"/>
      <c r="C4" s="101"/>
      <c r="D4" s="102"/>
      <c r="E4" s="102"/>
      <c r="F4" s="102"/>
      <c r="G4" s="102"/>
      <c r="H4" s="102"/>
      <c r="I4" s="103"/>
      <c r="J4" s="103"/>
      <c r="K4" s="103"/>
      <c r="L4" s="103"/>
      <c r="N4" s="103"/>
      <c r="R4" s="398"/>
      <c r="S4" s="398"/>
      <c r="T4" s="398"/>
      <c r="U4" s="398"/>
      <c r="V4" s="398"/>
      <c r="W4" s="398"/>
      <c r="X4" s="398"/>
      <c r="Y4" s="398"/>
    </row>
    <row r="5" spans="1:25" s="62" customFormat="1" ht="23.25" customHeight="1">
      <c r="A5" s="5"/>
      <c r="B5" s="101"/>
      <c r="C5" s="101"/>
      <c r="D5" s="102"/>
      <c r="E5" s="102"/>
      <c r="F5" s="102"/>
      <c r="G5" s="102"/>
      <c r="H5" s="102"/>
      <c r="I5" s="104"/>
      <c r="J5" s="104"/>
      <c r="K5" s="104"/>
      <c r="L5" s="104"/>
      <c r="M5" s="104"/>
      <c r="N5" s="104"/>
      <c r="R5" s="105"/>
      <c r="S5" s="105"/>
      <c r="T5" s="105"/>
      <c r="U5" s="105"/>
      <c r="V5" s="105"/>
      <c r="W5" s="105"/>
      <c r="X5" s="105"/>
      <c r="Y5" s="105"/>
    </row>
    <row r="6" spans="1:25" s="62" customFormat="1" ht="23.25" customHeight="1">
      <c r="A6" s="5"/>
      <c r="B6" s="101"/>
      <c r="C6" s="101"/>
      <c r="D6" s="102"/>
      <c r="E6" s="102"/>
      <c r="F6" s="102"/>
      <c r="G6" s="102"/>
      <c r="H6" s="102"/>
      <c r="I6" s="103"/>
      <c r="J6" s="103"/>
      <c r="K6" s="103"/>
      <c r="L6" s="103"/>
      <c r="N6" s="103"/>
      <c r="R6" s="105"/>
      <c r="S6" s="105"/>
      <c r="T6" s="105"/>
      <c r="U6" s="105"/>
      <c r="V6" s="105"/>
      <c r="W6" s="105"/>
      <c r="X6" s="105"/>
      <c r="Y6" s="105"/>
    </row>
    <row r="7" spans="1:25" s="68" customFormat="1" ht="66.75" customHeight="1">
      <c r="A7" s="143" t="s">
        <v>2</v>
      </c>
      <c r="B7" s="503" t="s">
        <v>51</v>
      </c>
      <c r="C7" s="503"/>
      <c r="D7" s="503"/>
      <c r="E7" s="503"/>
      <c r="F7" s="146"/>
      <c r="G7" s="146"/>
      <c r="H7" s="146"/>
      <c r="I7" s="376" t="s">
        <v>4</v>
      </c>
      <c r="J7" s="377"/>
      <c r="K7" s="504" t="s">
        <v>52</v>
      </c>
      <c r="L7" s="505"/>
      <c r="M7" s="505"/>
      <c r="N7" s="506"/>
      <c r="R7" s="398"/>
      <c r="S7" s="398"/>
      <c r="T7" s="398"/>
      <c r="U7" s="398"/>
      <c r="V7" s="398"/>
      <c r="W7" s="398"/>
      <c r="X7" s="398"/>
      <c r="Y7" s="398"/>
    </row>
    <row r="8" spans="1:25" s="68" customFormat="1" ht="60.75" customHeight="1">
      <c r="A8" s="143" t="s">
        <v>6</v>
      </c>
      <c r="B8" s="499" t="s">
        <v>2421</v>
      </c>
      <c r="C8" s="499"/>
      <c r="D8" s="499"/>
      <c r="E8" s="499"/>
      <c r="F8" s="146"/>
      <c r="G8" s="146"/>
      <c r="H8" s="146"/>
      <c r="I8" s="382" t="s">
        <v>47</v>
      </c>
      <c r="J8" s="383"/>
      <c r="K8" s="500" t="s">
        <v>2483</v>
      </c>
      <c r="L8" s="501"/>
      <c r="M8" s="501"/>
      <c r="N8" s="502"/>
      <c r="T8" s="398"/>
      <c r="U8" s="398"/>
      <c r="V8" s="398"/>
      <c r="W8" s="398"/>
      <c r="X8" s="398"/>
      <c r="Y8" s="398"/>
    </row>
    <row r="9" spans="1:25" ht="41.25" customHeight="1">
      <c r="A9" s="143" t="s">
        <v>9</v>
      </c>
      <c r="B9" s="503" t="s">
        <v>133</v>
      </c>
      <c r="C9" s="503"/>
      <c r="D9" s="503"/>
      <c r="E9" s="503"/>
      <c r="F9" s="257"/>
      <c r="G9" s="257"/>
      <c r="H9" s="257"/>
      <c r="I9" s="376" t="s">
        <v>10</v>
      </c>
      <c r="J9" s="377"/>
      <c r="K9" s="392">
        <v>45658</v>
      </c>
      <c r="L9" s="393"/>
      <c r="M9" s="393"/>
      <c r="N9" s="394"/>
    </row>
    <row r="10" spans="1:25" s="68" customFormat="1" ht="66" customHeight="1">
      <c r="A10" s="143" t="s">
        <v>12</v>
      </c>
      <c r="B10" s="490" t="s">
        <v>48</v>
      </c>
      <c r="C10" s="491"/>
      <c r="D10" s="491"/>
      <c r="E10" s="492"/>
      <c r="F10" s="146"/>
      <c r="G10" s="146"/>
      <c r="H10" s="146"/>
      <c r="I10" s="376" t="s">
        <v>13</v>
      </c>
      <c r="J10" s="377"/>
      <c r="K10" s="392">
        <v>45961</v>
      </c>
      <c r="L10" s="393"/>
      <c r="M10" s="393"/>
      <c r="N10" s="394"/>
    </row>
    <row r="11" spans="1:25" s="68" customFormat="1" ht="20.25" customHeight="1">
      <c r="A11" s="108"/>
      <c r="B11" s="109"/>
      <c r="C11" s="109"/>
      <c r="D11" s="109"/>
      <c r="E11" s="107"/>
      <c r="F11" s="107"/>
      <c r="G11" s="107"/>
      <c r="H11" s="107"/>
      <c r="I11" s="110"/>
      <c r="J11" s="109"/>
      <c r="K11" s="109"/>
      <c r="L11" s="109"/>
      <c r="M11" s="109"/>
      <c r="N11" s="109"/>
    </row>
    <row r="12" spans="1:25" s="73" customFormat="1" ht="63.75" customHeight="1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493" t="s">
        <v>20</v>
      </c>
      <c r="G12" s="494"/>
      <c r="H12" s="495"/>
      <c r="I12" s="380" t="s">
        <v>21</v>
      </c>
      <c r="J12" s="380"/>
      <c r="K12" s="368" t="s">
        <v>22</v>
      </c>
      <c r="L12" s="369"/>
      <c r="M12" s="368" t="s">
        <v>23</v>
      </c>
      <c r="N12" s="370"/>
    </row>
    <row r="13" spans="1:25" s="73" customFormat="1" ht="57" customHeight="1">
      <c r="A13" s="379"/>
      <c r="B13" s="379"/>
      <c r="C13" s="380"/>
      <c r="D13" s="381"/>
      <c r="E13" s="380"/>
      <c r="F13" s="496"/>
      <c r="G13" s="497"/>
      <c r="H13" s="498"/>
      <c r="I13" s="22" t="s">
        <v>24</v>
      </c>
      <c r="J13" s="22" t="s">
        <v>25</v>
      </c>
      <c r="K13" s="22" t="s">
        <v>49</v>
      </c>
      <c r="L13" s="22" t="s">
        <v>50</v>
      </c>
      <c r="M13" s="22" t="s">
        <v>28</v>
      </c>
      <c r="N13" s="23" t="s">
        <v>29</v>
      </c>
    </row>
    <row r="14" spans="1:25" s="82" customFormat="1" ht="57" customHeight="1">
      <c r="A14" s="111">
        <v>184</v>
      </c>
      <c r="B14" s="251" t="s">
        <v>902</v>
      </c>
      <c r="C14" s="115" t="s">
        <v>903</v>
      </c>
      <c r="D14" s="114">
        <v>1</v>
      </c>
      <c r="E14" s="118" t="s">
        <v>134</v>
      </c>
      <c r="F14" s="258" t="str">
        <f>[2]Hoja1!A43</f>
        <v>SIERRA</v>
      </c>
      <c r="G14" s="259" t="str">
        <f>[2]Hoja1!B43</f>
        <v>BAUTISTA</v>
      </c>
      <c r="H14" s="260" t="str">
        <f>[2]Hoja1!C43</f>
        <v>ERIKA</v>
      </c>
      <c r="I14" s="116">
        <f>[2]Hoja1!D43</f>
        <v>45748</v>
      </c>
      <c r="J14" s="117"/>
      <c r="K14" s="117" t="s">
        <v>45</v>
      </c>
      <c r="L14" s="117"/>
      <c r="M14" s="115">
        <v>2</v>
      </c>
      <c r="N14" s="118">
        <v>3</v>
      </c>
    </row>
    <row r="15" spans="1:25" s="82" customFormat="1" ht="57" customHeight="1">
      <c r="A15" s="111">
        <v>185</v>
      </c>
      <c r="B15" s="251" t="s">
        <v>905</v>
      </c>
      <c r="C15" s="115" t="s">
        <v>906</v>
      </c>
      <c r="D15" s="114">
        <v>1</v>
      </c>
      <c r="E15" s="118" t="s">
        <v>134</v>
      </c>
      <c r="F15" s="258" t="str">
        <f>[2]Hoja1!A47</f>
        <v>VELAZQUEZ</v>
      </c>
      <c r="G15" s="259" t="str">
        <f>[2]Hoja1!B47</f>
        <v>VAZQUEZ</v>
      </c>
      <c r="H15" s="260" t="str">
        <f>[2]Hoja1!C47</f>
        <v>GABRIEL</v>
      </c>
      <c r="I15" s="116">
        <f>[2]Hoja1!D47</f>
        <v>45748</v>
      </c>
      <c r="J15" s="117"/>
      <c r="K15" s="117" t="s">
        <v>45</v>
      </c>
      <c r="L15" s="117"/>
      <c r="M15" s="115">
        <v>2</v>
      </c>
      <c r="N15" s="118">
        <v>3</v>
      </c>
    </row>
    <row r="16" spans="1:25" s="82" customFormat="1" ht="57" customHeight="1">
      <c r="A16" s="111">
        <v>186</v>
      </c>
      <c r="B16" s="251" t="s">
        <v>909</v>
      </c>
      <c r="C16" s="115" t="s">
        <v>910</v>
      </c>
      <c r="D16" s="114">
        <v>1</v>
      </c>
      <c r="E16" s="118" t="s">
        <v>134</v>
      </c>
      <c r="F16" s="261" t="str">
        <f>[2]Hoja1!A48</f>
        <v>VALENZUELA</v>
      </c>
      <c r="G16" s="262" t="str">
        <f>[2]Hoja1!B48</f>
        <v>VALENZUELA</v>
      </c>
      <c r="H16" s="263" t="str">
        <f>[2]Hoja1!C48</f>
        <v>ENRIQUETA</v>
      </c>
      <c r="I16" s="116">
        <f>[2]Hoja1!D48</f>
        <v>45748</v>
      </c>
      <c r="J16" s="117"/>
      <c r="K16" s="117" t="s">
        <v>45</v>
      </c>
      <c r="L16" s="117"/>
      <c r="M16" s="115">
        <v>2</v>
      </c>
      <c r="N16" s="118">
        <v>3</v>
      </c>
    </row>
    <row r="17" spans="1:14" s="82" customFormat="1" ht="57" customHeight="1">
      <c r="A17" s="111">
        <v>187</v>
      </c>
      <c r="B17" s="251" t="s">
        <v>912</v>
      </c>
      <c r="C17" s="115" t="s">
        <v>913</v>
      </c>
      <c r="D17" s="114">
        <v>1</v>
      </c>
      <c r="E17" s="118" t="s">
        <v>134</v>
      </c>
      <c r="F17" s="269" t="str">
        <f>[2]Hoja1!A59</f>
        <v>GONZALEZ</v>
      </c>
      <c r="G17" s="270" t="str">
        <f>[2]Hoja1!B59</f>
        <v>MENDEZ</v>
      </c>
      <c r="H17" s="271" t="str">
        <f>[2]Hoja1!C59</f>
        <v>CARLOS ALBERTO</v>
      </c>
      <c r="I17" s="116">
        <f>[2]Hoja1!D59</f>
        <v>45748</v>
      </c>
      <c r="J17" s="117"/>
      <c r="K17" s="117" t="s">
        <v>45</v>
      </c>
      <c r="L17" s="117"/>
      <c r="M17" s="115">
        <v>2</v>
      </c>
      <c r="N17" s="118">
        <v>3</v>
      </c>
    </row>
    <row r="18" spans="1:14" s="82" customFormat="1" ht="57" customHeight="1">
      <c r="A18" s="111">
        <v>188</v>
      </c>
      <c r="B18" s="251" t="s">
        <v>915</v>
      </c>
      <c r="C18" s="115" t="s">
        <v>916</v>
      </c>
      <c r="D18" s="114">
        <v>1</v>
      </c>
      <c r="E18" s="118" t="s">
        <v>134</v>
      </c>
      <c r="F18" s="258" t="str">
        <f>[2]Hoja1!A60</f>
        <v>ESTRADA</v>
      </c>
      <c r="G18" s="259" t="str">
        <f>[2]Hoja1!B60</f>
        <v>CABELLO</v>
      </c>
      <c r="H18" s="260" t="str">
        <f>[2]Hoja1!C60</f>
        <v>VIANEY</v>
      </c>
      <c r="I18" s="116">
        <f>[2]Hoja1!D60</f>
        <v>45748</v>
      </c>
      <c r="J18" s="117"/>
      <c r="K18" s="117" t="s">
        <v>45</v>
      </c>
      <c r="L18" s="117"/>
      <c r="M18" s="115">
        <v>2</v>
      </c>
      <c r="N18" s="118">
        <v>3</v>
      </c>
    </row>
    <row r="19" spans="1:14" s="82" customFormat="1" ht="57" customHeight="1">
      <c r="A19" s="111">
        <v>189</v>
      </c>
      <c r="B19" s="251" t="s">
        <v>917</v>
      </c>
      <c r="C19" s="115" t="s">
        <v>918</v>
      </c>
      <c r="D19" s="114">
        <v>1</v>
      </c>
      <c r="E19" s="118" t="s">
        <v>134</v>
      </c>
      <c r="F19" s="258" t="str">
        <f>[3]Hoja1!J38</f>
        <v>VALENCIA</v>
      </c>
      <c r="G19" s="259" t="str">
        <f>[3]Hoja1!K38</f>
        <v>COVARRUBIAS</v>
      </c>
      <c r="H19" s="260" t="str">
        <f>[3]Hoja1!L38</f>
        <v>RICARDO</v>
      </c>
      <c r="I19" s="116">
        <f>[3]Hoja1!M38</f>
        <v>45748</v>
      </c>
      <c r="J19" s="116">
        <f>[3]Hoja1!N38</f>
        <v>45948</v>
      </c>
      <c r="K19" s="117" t="s">
        <v>45</v>
      </c>
      <c r="L19" s="117"/>
      <c r="M19" s="115">
        <v>2</v>
      </c>
      <c r="N19" s="118">
        <v>3</v>
      </c>
    </row>
    <row r="20" spans="1:14" s="82" customFormat="1" ht="57" customHeight="1">
      <c r="A20" s="111">
        <v>190</v>
      </c>
      <c r="B20" s="251" t="s">
        <v>920</v>
      </c>
      <c r="C20" s="115" t="s">
        <v>921</v>
      </c>
      <c r="D20" s="114">
        <v>1</v>
      </c>
      <c r="E20" s="118" t="s">
        <v>134</v>
      </c>
      <c r="F20" s="258" t="str">
        <f>[3]Hoja1!J101</f>
        <v>HERNANDEZ</v>
      </c>
      <c r="G20" s="259" t="str">
        <f>[3]Hoja1!K101</f>
        <v>ANDRES</v>
      </c>
      <c r="H20" s="260" t="str">
        <f>[3]Hoja1!L101</f>
        <v>CLAUDIO</v>
      </c>
      <c r="I20" s="116">
        <f>[3]Hoja1!M101</f>
        <v>45748</v>
      </c>
      <c r="J20" s="116">
        <f>[3]Hoja1!N101</f>
        <v>45924</v>
      </c>
      <c r="K20" s="117" t="s">
        <v>45</v>
      </c>
      <c r="L20" s="117"/>
      <c r="M20" s="115">
        <v>2</v>
      </c>
      <c r="N20" s="118">
        <v>3</v>
      </c>
    </row>
    <row r="21" spans="1:14" s="82" customFormat="1" ht="57" customHeight="1">
      <c r="A21" s="111">
        <v>191</v>
      </c>
      <c r="B21" s="251" t="s">
        <v>923</v>
      </c>
      <c r="C21" s="115" t="s">
        <v>921</v>
      </c>
      <c r="D21" s="114">
        <v>1</v>
      </c>
      <c r="E21" s="118" t="s">
        <v>134</v>
      </c>
      <c r="F21" s="258" t="str">
        <f>[3]Hoja1!J102</f>
        <v>LEYVA</v>
      </c>
      <c r="G21" s="259" t="str">
        <f>[3]Hoja1!K102</f>
        <v>SANCHEZ</v>
      </c>
      <c r="H21" s="260" t="str">
        <f>[3]Hoja1!L102</f>
        <v>JESUS FERNANDO</v>
      </c>
      <c r="I21" s="116">
        <f>[3]Hoja1!M102</f>
        <v>45748</v>
      </c>
      <c r="J21" s="116">
        <f>[3]Hoja1!N102</f>
        <v>45889</v>
      </c>
      <c r="K21" s="117" t="s">
        <v>45</v>
      </c>
      <c r="L21" s="117"/>
      <c r="M21" s="115">
        <v>2</v>
      </c>
      <c r="N21" s="118">
        <v>3</v>
      </c>
    </row>
    <row r="22" spans="1:14" s="82" customFormat="1" ht="57" customHeight="1">
      <c r="A22" s="111">
        <v>192</v>
      </c>
      <c r="B22" s="251" t="s">
        <v>925</v>
      </c>
      <c r="C22" s="115" t="s">
        <v>926</v>
      </c>
      <c r="D22" s="114">
        <v>1</v>
      </c>
      <c r="E22" s="118" t="s">
        <v>134</v>
      </c>
      <c r="F22" s="258" t="str">
        <f>[3]Hoja1!J103</f>
        <v>VENTURA</v>
      </c>
      <c r="G22" s="259" t="str">
        <f>[3]Hoja1!K103</f>
        <v>SANTOS</v>
      </c>
      <c r="H22" s="260" t="str">
        <f>[3]Hoja1!L103</f>
        <v>FELIPE</v>
      </c>
      <c r="I22" s="116">
        <f>[3]Hoja1!M103</f>
        <v>45748</v>
      </c>
      <c r="J22" s="116">
        <f>[3]Hoja1!N103</f>
        <v>45854</v>
      </c>
      <c r="K22" s="117" t="s">
        <v>45</v>
      </c>
      <c r="L22" s="117"/>
      <c r="M22" s="115">
        <v>2</v>
      </c>
      <c r="N22" s="118">
        <v>3</v>
      </c>
    </row>
    <row r="23" spans="1:14" s="82" customFormat="1" ht="57" customHeight="1">
      <c r="A23" s="111">
        <v>193</v>
      </c>
      <c r="B23" s="251" t="s">
        <v>927</v>
      </c>
      <c r="C23" s="115" t="s">
        <v>928</v>
      </c>
      <c r="D23" s="114">
        <v>1</v>
      </c>
      <c r="E23" s="118" t="s">
        <v>134</v>
      </c>
      <c r="F23" s="258" t="str">
        <f>[3]Hoja1!J104</f>
        <v>MARTINEZ</v>
      </c>
      <c r="G23" s="259" t="str">
        <f>[3]Hoja1!K104</f>
        <v>DE JESUS</v>
      </c>
      <c r="H23" s="260" t="str">
        <f>[3]Hoja1!L104</f>
        <v>FRANCISCO</v>
      </c>
      <c r="I23" s="116">
        <f>[3]Hoja1!M104</f>
        <v>45748</v>
      </c>
      <c r="J23" s="116">
        <f>[3]Hoja1!N104</f>
        <v>45855</v>
      </c>
      <c r="K23" s="117" t="s">
        <v>45</v>
      </c>
      <c r="L23" s="117"/>
      <c r="M23" s="115">
        <v>2</v>
      </c>
      <c r="N23" s="118">
        <v>3</v>
      </c>
    </row>
    <row r="24" spans="1:14" s="82" customFormat="1" ht="57" customHeight="1">
      <c r="A24" s="111">
        <v>194</v>
      </c>
      <c r="B24" s="251" t="s">
        <v>932</v>
      </c>
      <c r="C24" s="115" t="s">
        <v>933</v>
      </c>
      <c r="D24" s="114">
        <v>1</v>
      </c>
      <c r="E24" s="118" t="s">
        <v>134</v>
      </c>
      <c r="F24" s="269" t="str">
        <f>[3]Hoja1!J119</f>
        <v>HERNANDEZ</v>
      </c>
      <c r="G24" s="270" t="str">
        <f>[3]Hoja1!K119</f>
        <v>MENDOZA</v>
      </c>
      <c r="H24" s="271" t="str">
        <f>[3]Hoja1!L119</f>
        <v>RAMON CESILIO</v>
      </c>
      <c r="I24" s="116">
        <f>[3]Hoja1!M119</f>
        <v>45748</v>
      </c>
      <c r="J24" s="116">
        <f>[3]Hoja1!N119</f>
        <v>45891</v>
      </c>
      <c r="K24" s="117" t="s">
        <v>45</v>
      </c>
      <c r="L24" s="117"/>
      <c r="M24" s="115">
        <v>2</v>
      </c>
      <c r="N24" s="118">
        <v>3</v>
      </c>
    </row>
    <row r="25" spans="1:14" s="82" customFormat="1" ht="57" customHeight="1">
      <c r="A25" s="111">
        <v>195</v>
      </c>
      <c r="B25" s="251" t="s">
        <v>936</v>
      </c>
      <c r="C25" s="115" t="s">
        <v>937</v>
      </c>
      <c r="D25" s="114">
        <v>1</v>
      </c>
      <c r="E25" s="118" t="s">
        <v>134</v>
      </c>
      <c r="F25" s="258" t="str">
        <f>[3]Hoja1!J120</f>
        <v>JIMENEZ</v>
      </c>
      <c r="G25" s="259" t="str">
        <f>[3]Hoja1!K120</f>
        <v>SAMANIEGO</v>
      </c>
      <c r="H25" s="260" t="str">
        <f>[3]Hoja1!L120</f>
        <v>OLGA BERENICE</v>
      </c>
      <c r="I25" s="116">
        <f>[3]Hoja1!M120</f>
        <v>45748</v>
      </c>
      <c r="J25" s="116">
        <f>[3]Hoja1!N120</f>
        <v>45881</v>
      </c>
      <c r="K25" s="117" t="s">
        <v>45</v>
      </c>
      <c r="L25" s="117"/>
      <c r="M25" s="115">
        <v>2</v>
      </c>
      <c r="N25" s="118">
        <v>3</v>
      </c>
    </row>
    <row r="26" spans="1:14" s="82" customFormat="1" ht="57" customHeight="1">
      <c r="A26" s="111">
        <v>196</v>
      </c>
      <c r="B26" s="251" t="s">
        <v>939</v>
      </c>
      <c r="C26" s="115" t="s">
        <v>940</v>
      </c>
      <c r="D26" s="114">
        <v>1</v>
      </c>
      <c r="E26" s="118" t="s">
        <v>134</v>
      </c>
      <c r="F26" s="258" t="str">
        <f>[3]Hoja1!J122</f>
        <v>VENEGAS</v>
      </c>
      <c r="G26" s="259" t="str">
        <f>[3]Hoja1!K122</f>
        <v>CARO</v>
      </c>
      <c r="H26" s="260" t="str">
        <f>[3]Hoja1!L122</f>
        <v>YOLANI YERALDY</v>
      </c>
      <c r="I26" s="116">
        <f>[3]Hoja1!M122</f>
        <v>45748</v>
      </c>
      <c r="J26" s="116">
        <f>[3]Hoja1!N122</f>
        <v>45797</v>
      </c>
      <c r="K26" s="117" t="s">
        <v>45</v>
      </c>
      <c r="L26" s="117"/>
      <c r="M26" s="115">
        <v>2</v>
      </c>
      <c r="N26" s="118">
        <v>3</v>
      </c>
    </row>
    <row r="27" spans="1:14" s="82" customFormat="1" ht="57" customHeight="1">
      <c r="A27" s="111">
        <v>197</v>
      </c>
      <c r="B27" s="251" t="s">
        <v>942</v>
      </c>
      <c r="C27" s="115" t="s">
        <v>943</v>
      </c>
      <c r="D27" s="114">
        <v>1</v>
      </c>
      <c r="E27" s="118" t="s">
        <v>134</v>
      </c>
      <c r="F27" s="258" t="str">
        <f>[3]Hoja1!J202</f>
        <v>RODRIGUEZ</v>
      </c>
      <c r="G27" s="259" t="str">
        <f>[3]Hoja1!K202</f>
        <v>BERNAL</v>
      </c>
      <c r="H27" s="260" t="str">
        <f>[3]Hoja1!L202</f>
        <v>ERICK</v>
      </c>
      <c r="I27" s="116">
        <f>[3]Hoja1!M202</f>
        <v>45748</v>
      </c>
      <c r="J27" s="116">
        <f>[3]Hoja1!N202</f>
        <v>45854</v>
      </c>
      <c r="K27" s="117" t="s">
        <v>45</v>
      </c>
      <c r="L27" s="117"/>
      <c r="M27" s="115">
        <v>2</v>
      </c>
      <c r="N27" s="118">
        <v>3</v>
      </c>
    </row>
    <row r="28" spans="1:14" s="82" customFormat="1" ht="57" customHeight="1">
      <c r="A28" s="111">
        <v>198</v>
      </c>
      <c r="B28" s="251" t="s">
        <v>946</v>
      </c>
      <c r="C28" s="115" t="s">
        <v>947</v>
      </c>
      <c r="D28" s="114">
        <v>1</v>
      </c>
      <c r="E28" s="118" t="s">
        <v>134</v>
      </c>
      <c r="F28" s="258" t="str">
        <f>[3]Hoja1!J215</f>
        <v>GARCIA</v>
      </c>
      <c r="G28" s="259" t="str">
        <f>[3]Hoja1!K215</f>
        <v>MARTINEZ</v>
      </c>
      <c r="H28" s="260" t="str">
        <f>[3]Hoja1!L215</f>
        <v>JESUS ELISEO</v>
      </c>
      <c r="I28" s="116">
        <f>[3]Hoja1!M215</f>
        <v>45748</v>
      </c>
      <c r="J28" s="116">
        <f>[3]Hoja1!N215</f>
        <v>45923</v>
      </c>
      <c r="K28" s="117" t="s">
        <v>45</v>
      </c>
      <c r="L28" s="117"/>
      <c r="M28" s="115">
        <v>2</v>
      </c>
      <c r="N28" s="118">
        <v>3</v>
      </c>
    </row>
    <row r="29" spans="1:14" s="82" customFormat="1" ht="57" customHeight="1">
      <c r="A29" s="111">
        <v>199</v>
      </c>
      <c r="B29" s="251" t="s">
        <v>948</v>
      </c>
      <c r="C29" s="115" t="s">
        <v>949</v>
      </c>
      <c r="D29" s="114">
        <v>1</v>
      </c>
      <c r="E29" s="118" t="s">
        <v>134</v>
      </c>
      <c r="F29" s="258" t="str">
        <f>[3]Hoja1!J216</f>
        <v>VAZQUEZ</v>
      </c>
      <c r="G29" s="259" t="str">
        <f>[3]Hoja1!K216</f>
        <v>SANTIAGO</v>
      </c>
      <c r="H29" s="260" t="str">
        <f>[3]Hoja1!L216</f>
        <v>SAMUEL</v>
      </c>
      <c r="I29" s="116">
        <f>[3]Hoja1!M216</f>
        <v>45748</v>
      </c>
      <c r="J29" s="116">
        <f>[3]Hoja1!N216</f>
        <v>45894</v>
      </c>
      <c r="K29" s="117" t="s">
        <v>45</v>
      </c>
      <c r="L29" s="117"/>
      <c r="M29" s="115">
        <v>2</v>
      </c>
      <c r="N29" s="118">
        <v>3</v>
      </c>
    </row>
    <row r="30" spans="1:14" s="82" customFormat="1" ht="57" customHeight="1">
      <c r="A30" s="111">
        <v>200</v>
      </c>
      <c r="B30" s="251" t="s">
        <v>953</v>
      </c>
      <c r="C30" s="115" t="s">
        <v>954</v>
      </c>
      <c r="D30" s="114">
        <v>1</v>
      </c>
      <c r="E30" s="118" t="s">
        <v>134</v>
      </c>
      <c r="F30" s="258" t="str">
        <f>[3]Hoja1!J306</f>
        <v>FLORES</v>
      </c>
      <c r="G30" s="259" t="str">
        <f>[3]Hoja1!K306</f>
        <v>NAVARRO</v>
      </c>
      <c r="H30" s="260" t="str">
        <f>[3]Hoja1!L306</f>
        <v>CARLOS</v>
      </c>
      <c r="I30" s="116">
        <f>[3]Hoja1!M306</f>
        <v>45748</v>
      </c>
      <c r="J30" s="116">
        <f>[3]Hoja1!N306</f>
        <v>45752</v>
      </c>
      <c r="K30" s="117" t="s">
        <v>45</v>
      </c>
      <c r="L30" s="117"/>
      <c r="M30" s="115">
        <v>2</v>
      </c>
      <c r="N30" s="118">
        <v>3</v>
      </c>
    </row>
    <row r="31" spans="1:14" s="82" customFormat="1" ht="57" customHeight="1">
      <c r="A31" s="111">
        <v>201</v>
      </c>
      <c r="B31" s="251" t="s">
        <v>957</v>
      </c>
      <c r="C31" s="115" t="s">
        <v>958</v>
      </c>
      <c r="D31" s="114">
        <v>1</v>
      </c>
      <c r="E31" s="118" t="s">
        <v>134</v>
      </c>
      <c r="F31" s="258" t="str">
        <f>[3]Hoja1!J307</f>
        <v>TOLEDO</v>
      </c>
      <c r="G31" s="259" t="str">
        <f>[3]Hoja1!K307</f>
        <v>MENDOZA</v>
      </c>
      <c r="H31" s="260" t="str">
        <f>[3]Hoja1!L307</f>
        <v>ABIRAM</v>
      </c>
      <c r="I31" s="116">
        <f>[3]Hoja1!M307</f>
        <v>45748</v>
      </c>
      <c r="J31" s="116">
        <f>[3]Hoja1!N307</f>
        <v>45855</v>
      </c>
      <c r="K31" s="117" t="s">
        <v>45</v>
      </c>
      <c r="L31" s="117"/>
      <c r="M31" s="115">
        <v>2</v>
      </c>
      <c r="N31" s="118">
        <v>3</v>
      </c>
    </row>
    <row r="32" spans="1:14" s="82" customFormat="1" ht="57" customHeight="1">
      <c r="A32" s="111">
        <v>202</v>
      </c>
      <c r="B32" s="251" t="s">
        <v>959</v>
      </c>
      <c r="C32" s="115" t="s">
        <v>960</v>
      </c>
      <c r="D32" s="114">
        <v>1</v>
      </c>
      <c r="E32" s="118" t="s">
        <v>134</v>
      </c>
      <c r="F32" s="258" t="str">
        <f>[3]Hoja1!J318</f>
        <v>LOPEZ</v>
      </c>
      <c r="G32" s="259" t="str">
        <f>[3]Hoja1!K318</f>
        <v>DE JESUS</v>
      </c>
      <c r="H32" s="260" t="str">
        <f>[3]Hoja1!L318</f>
        <v>CARLOS</v>
      </c>
      <c r="I32" s="116">
        <f>[3]Hoja1!M318</f>
        <v>45748</v>
      </c>
      <c r="J32" s="116">
        <f>[3]Hoja1!N318</f>
        <v>45926</v>
      </c>
      <c r="K32" s="117" t="s">
        <v>45</v>
      </c>
      <c r="L32" s="117"/>
      <c r="M32" s="115">
        <v>2</v>
      </c>
      <c r="N32" s="118">
        <v>3</v>
      </c>
    </row>
    <row r="33" spans="1:14" s="82" customFormat="1" ht="57" customHeight="1">
      <c r="A33" s="111">
        <v>203</v>
      </c>
      <c r="B33" s="251" t="s">
        <v>963</v>
      </c>
      <c r="C33" s="115" t="s">
        <v>964</v>
      </c>
      <c r="D33" s="114">
        <v>1</v>
      </c>
      <c r="E33" s="118" t="s">
        <v>134</v>
      </c>
      <c r="F33" s="258" t="str">
        <f>[3]Hoja1!J319</f>
        <v>HERNANDEZ</v>
      </c>
      <c r="G33" s="259" t="str">
        <f>[3]Hoja1!K319</f>
        <v>GRANADOS</v>
      </c>
      <c r="H33" s="260" t="str">
        <f>[3]Hoja1!L319</f>
        <v>WILIBALDO</v>
      </c>
      <c r="I33" s="116">
        <f>[3]Hoja1!M319</f>
        <v>45748</v>
      </c>
      <c r="J33" s="116">
        <f>[3]Hoja1!N319</f>
        <v>45892</v>
      </c>
      <c r="K33" s="117" t="s">
        <v>45</v>
      </c>
      <c r="L33" s="117"/>
      <c r="M33" s="115">
        <v>2</v>
      </c>
      <c r="N33" s="118">
        <v>3</v>
      </c>
    </row>
    <row r="34" spans="1:14" s="82" customFormat="1" ht="57" customHeight="1">
      <c r="A34" s="111">
        <v>204</v>
      </c>
      <c r="B34" s="251" t="s">
        <v>967</v>
      </c>
      <c r="C34" s="115" t="s">
        <v>968</v>
      </c>
      <c r="D34" s="114">
        <v>1</v>
      </c>
      <c r="E34" s="118" t="s">
        <v>134</v>
      </c>
      <c r="F34" s="258" t="str">
        <f>[3]Hoja1!J396</f>
        <v>FLORES</v>
      </c>
      <c r="G34" s="259" t="str">
        <f>[3]Hoja1!K396</f>
        <v>ROMERO</v>
      </c>
      <c r="H34" s="260" t="str">
        <f>[3]Hoja1!L396</f>
        <v>NORBERTO</v>
      </c>
      <c r="I34" s="116">
        <f>[3]Hoja1!M396</f>
        <v>45748</v>
      </c>
      <c r="J34" s="116">
        <f>[3]Hoja1!N396</f>
        <v>45854</v>
      </c>
      <c r="K34" s="117" t="s">
        <v>45</v>
      </c>
      <c r="L34" s="117"/>
      <c r="M34" s="115">
        <v>2</v>
      </c>
      <c r="N34" s="118">
        <v>3</v>
      </c>
    </row>
    <row r="35" spans="1:14" s="82" customFormat="1" ht="57" customHeight="1">
      <c r="A35" s="111">
        <v>205</v>
      </c>
      <c r="B35" s="251" t="s">
        <v>969</v>
      </c>
      <c r="C35" s="115" t="s">
        <v>970</v>
      </c>
      <c r="D35" s="114">
        <v>1</v>
      </c>
      <c r="E35" s="118" t="s">
        <v>134</v>
      </c>
      <c r="F35" s="264" t="str">
        <f>[2]Hoja1!A3</f>
        <v>HIDALGO</v>
      </c>
      <c r="G35" s="265" t="str">
        <f>[2]Hoja1!B3</f>
        <v>PEREZ</v>
      </c>
      <c r="H35" s="266" t="str">
        <f>[2]Hoja1!C3</f>
        <v>ANA BERTHA</v>
      </c>
      <c r="I35" s="116">
        <f>[2]Hoja1!D3</f>
        <v>45749</v>
      </c>
      <c r="J35" s="116"/>
      <c r="K35" s="117" t="s">
        <v>45</v>
      </c>
      <c r="L35" s="117"/>
      <c r="M35" s="115">
        <v>2</v>
      </c>
      <c r="N35" s="118">
        <v>3</v>
      </c>
    </row>
    <row r="36" spans="1:14" s="82" customFormat="1" ht="57" customHeight="1">
      <c r="A36" s="111">
        <v>206</v>
      </c>
      <c r="B36" s="251" t="s">
        <v>972</v>
      </c>
      <c r="C36" s="115" t="s">
        <v>973</v>
      </c>
      <c r="D36" s="114">
        <v>1</v>
      </c>
      <c r="E36" s="118" t="s">
        <v>134</v>
      </c>
      <c r="F36" s="258" t="str">
        <f>[2]Hoja1!A49</f>
        <v>PONCIANO</v>
      </c>
      <c r="G36" s="259" t="str">
        <f>[2]Hoja1!B49</f>
        <v>HERRERA</v>
      </c>
      <c r="H36" s="260" t="str">
        <f>[2]Hoja1!C49</f>
        <v>BERNARDINA</v>
      </c>
      <c r="I36" s="116">
        <f>[2]Hoja1!D49</f>
        <v>45749</v>
      </c>
      <c r="J36" s="117"/>
      <c r="K36" s="117" t="s">
        <v>45</v>
      </c>
      <c r="L36" s="117"/>
      <c r="M36" s="115">
        <v>2</v>
      </c>
      <c r="N36" s="118">
        <v>3</v>
      </c>
    </row>
    <row r="37" spans="1:14" s="82" customFormat="1" ht="57" customHeight="1">
      <c r="A37" s="111">
        <v>207</v>
      </c>
      <c r="B37" s="251" t="s">
        <v>974</v>
      </c>
      <c r="C37" s="115" t="s">
        <v>975</v>
      </c>
      <c r="D37" s="114">
        <v>1</v>
      </c>
      <c r="E37" s="118" t="s">
        <v>134</v>
      </c>
      <c r="F37" s="258" t="str">
        <f>[2]Hoja1!A50</f>
        <v>REYES</v>
      </c>
      <c r="G37" s="259" t="str">
        <f>[2]Hoja1!B50</f>
        <v>HERNANDEZ</v>
      </c>
      <c r="H37" s="260" t="str">
        <f>[2]Hoja1!C50</f>
        <v>ROSAURA</v>
      </c>
      <c r="I37" s="116">
        <f>[2]Hoja1!D50</f>
        <v>45749</v>
      </c>
      <c r="J37" s="117"/>
      <c r="K37" s="117" t="s">
        <v>45</v>
      </c>
      <c r="L37" s="117"/>
      <c r="M37" s="115">
        <v>2</v>
      </c>
      <c r="N37" s="118">
        <v>3</v>
      </c>
    </row>
    <row r="38" spans="1:14" s="82" customFormat="1" ht="57" customHeight="1">
      <c r="A38" s="111">
        <v>208</v>
      </c>
      <c r="B38" s="251" t="s">
        <v>976</v>
      </c>
      <c r="C38" s="115" t="s">
        <v>977</v>
      </c>
      <c r="D38" s="114">
        <v>1</v>
      </c>
      <c r="E38" s="118" t="s">
        <v>134</v>
      </c>
      <c r="F38" s="258" t="str">
        <f>[2]Hoja1!A51</f>
        <v>PEREZ</v>
      </c>
      <c r="G38" s="259" t="str">
        <f>[2]Hoja1!B51</f>
        <v>HERRERA</v>
      </c>
      <c r="H38" s="260" t="str">
        <f>[2]Hoja1!C51</f>
        <v>LLUVIA ITZEL</v>
      </c>
      <c r="I38" s="116">
        <f>[2]Hoja1!D51</f>
        <v>45749</v>
      </c>
      <c r="J38" s="117"/>
      <c r="K38" s="117" t="s">
        <v>45</v>
      </c>
      <c r="L38" s="117"/>
      <c r="M38" s="115">
        <v>2</v>
      </c>
      <c r="N38" s="118">
        <v>3</v>
      </c>
    </row>
    <row r="39" spans="1:14" s="82" customFormat="1" ht="57" customHeight="1">
      <c r="A39" s="111">
        <v>209</v>
      </c>
      <c r="B39" s="251" t="s">
        <v>980</v>
      </c>
      <c r="C39" s="115" t="s">
        <v>981</v>
      </c>
      <c r="D39" s="114">
        <v>1</v>
      </c>
      <c r="E39" s="118" t="s">
        <v>134</v>
      </c>
      <c r="F39" s="258" t="str">
        <f>[2]Hoja1!A52</f>
        <v>DE ANDA</v>
      </c>
      <c r="G39" s="259" t="str">
        <f>[2]Hoja1!B52</f>
        <v>TRUJILLO</v>
      </c>
      <c r="H39" s="260" t="str">
        <f>[2]Hoja1!C52</f>
        <v>MARIA DE LOS ANGELES</v>
      </c>
      <c r="I39" s="116">
        <f>[2]Hoja1!D52</f>
        <v>45749</v>
      </c>
      <c r="J39" s="117"/>
      <c r="K39" s="117" t="s">
        <v>45</v>
      </c>
      <c r="L39" s="117"/>
      <c r="M39" s="115">
        <v>2</v>
      </c>
      <c r="N39" s="118">
        <v>3</v>
      </c>
    </row>
    <row r="40" spans="1:14" s="82" customFormat="1" ht="57" customHeight="1">
      <c r="A40" s="111">
        <v>210</v>
      </c>
      <c r="B40" s="251" t="s">
        <v>983</v>
      </c>
      <c r="C40" s="115" t="s">
        <v>984</v>
      </c>
      <c r="D40" s="114">
        <v>1</v>
      </c>
      <c r="E40" s="118" t="s">
        <v>134</v>
      </c>
      <c r="F40" s="258" t="str">
        <f>[2]Hoja1!A53</f>
        <v>PEREZ</v>
      </c>
      <c r="G40" s="259" t="str">
        <f>[2]Hoja1!B53</f>
        <v>GONZALEZ</v>
      </c>
      <c r="H40" s="260" t="str">
        <f>[2]Hoja1!C53</f>
        <v>REYNA</v>
      </c>
      <c r="I40" s="116">
        <f>[2]Hoja1!D53</f>
        <v>45749</v>
      </c>
      <c r="J40" s="117"/>
      <c r="K40" s="117" t="s">
        <v>45</v>
      </c>
      <c r="L40" s="117"/>
      <c r="M40" s="115">
        <v>2</v>
      </c>
      <c r="N40" s="118">
        <v>3</v>
      </c>
    </row>
    <row r="41" spans="1:14" s="82" customFormat="1" ht="57" customHeight="1">
      <c r="A41" s="111">
        <v>211</v>
      </c>
      <c r="B41" s="251" t="s">
        <v>987</v>
      </c>
      <c r="C41" s="115" t="s">
        <v>988</v>
      </c>
      <c r="D41" s="114">
        <v>1</v>
      </c>
      <c r="E41" s="118" t="s">
        <v>134</v>
      </c>
      <c r="F41" s="269" t="str">
        <f>[2]Hoja1!A54</f>
        <v>BARRON</v>
      </c>
      <c r="G41" s="270" t="str">
        <f>[2]Hoja1!B54</f>
        <v>MORENO</v>
      </c>
      <c r="H41" s="271" t="str">
        <f>[2]Hoja1!C54</f>
        <v>SILVIO</v>
      </c>
      <c r="I41" s="116">
        <f>[2]Hoja1!D54</f>
        <v>45749</v>
      </c>
      <c r="J41" s="117"/>
      <c r="K41" s="117" t="s">
        <v>45</v>
      </c>
      <c r="L41" s="117"/>
      <c r="M41" s="115">
        <v>2</v>
      </c>
      <c r="N41" s="118">
        <v>3</v>
      </c>
    </row>
    <row r="42" spans="1:14" s="82" customFormat="1" ht="57" customHeight="1">
      <c r="A42" s="111">
        <v>212</v>
      </c>
      <c r="B42" s="251" t="s">
        <v>991</v>
      </c>
      <c r="C42" s="115" t="s">
        <v>992</v>
      </c>
      <c r="D42" s="114">
        <v>1</v>
      </c>
      <c r="E42" s="118" t="s">
        <v>134</v>
      </c>
      <c r="F42" s="258" t="str">
        <f>[2]Hoja1!A55</f>
        <v>NARANJO</v>
      </c>
      <c r="G42" s="259" t="str">
        <f>[2]Hoja1!B55</f>
        <v>AVILA</v>
      </c>
      <c r="H42" s="260" t="str">
        <f>[2]Hoja1!C55</f>
        <v>SERGIO</v>
      </c>
      <c r="I42" s="116">
        <f>[2]Hoja1!D55</f>
        <v>45749</v>
      </c>
      <c r="J42" s="117"/>
      <c r="K42" s="117" t="s">
        <v>45</v>
      </c>
      <c r="L42" s="117"/>
      <c r="M42" s="115">
        <v>2</v>
      </c>
      <c r="N42" s="118">
        <v>3</v>
      </c>
    </row>
    <row r="43" spans="1:14" s="82" customFormat="1" ht="57" customHeight="1">
      <c r="A43" s="111">
        <v>213</v>
      </c>
      <c r="B43" s="251" t="s">
        <v>993</v>
      </c>
      <c r="C43" s="115" t="s">
        <v>994</v>
      </c>
      <c r="D43" s="114">
        <v>1</v>
      </c>
      <c r="E43" s="118" t="s">
        <v>134</v>
      </c>
      <c r="F43" s="258" t="str">
        <f>[3]Hoja1!J39</f>
        <v>HERNANDEZ</v>
      </c>
      <c r="G43" s="259" t="str">
        <f>[3]Hoja1!K39</f>
        <v>HERNANDEZ</v>
      </c>
      <c r="H43" s="260" t="str">
        <f>[3]Hoja1!L39</f>
        <v>BRYAN ANTONIO</v>
      </c>
      <c r="I43" s="116">
        <f>[3]Hoja1!M39</f>
        <v>45749</v>
      </c>
      <c r="J43" s="116">
        <f>[3]Hoja1!N39</f>
        <v>45849</v>
      </c>
      <c r="K43" s="117" t="s">
        <v>45</v>
      </c>
      <c r="L43" s="117"/>
      <c r="M43" s="115">
        <v>2</v>
      </c>
      <c r="N43" s="118">
        <v>3</v>
      </c>
    </row>
    <row r="44" spans="1:14" s="82" customFormat="1" ht="57" customHeight="1">
      <c r="A44" s="111">
        <v>214</v>
      </c>
      <c r="B44" s="251" t="s">
        <v>995</v>
      </c>
      <c r="C44" s="115" t="s">
        <v>996</v>
      </c>
      <c r="D44" s="114">
        <v>1</v>
      </c>
      <c r="E44" s="118" t="s">
        <v>134</v>
      </c>
      <c r="F44" s="258" t="str">
        <f>[3]Hoja1!J40</f>
        <v>GORDILLO</v>
      </c>
      <c r="G44" s="259" t="str">
        <f>[3]Hoja1!K40</f>
        <v>CONTRERAS</v>
      </c>
      <c r="H44" s="260" t="str">
        <f>[3]Hoja1!L40</f>
        <v>CARLOS ALEJANDRO</v>
      </c>
      <c r="I44" s="116">
        <f>[3]Hoja1!M40</f>
        <v>45749</v>
      </c>
      <c r="J44" s="116">
        <f>[3]Hoja1!N40</f>
        <v>45912</v>
      </c>
      <c r="K44" s="117" t="s">
        <v>45</v>
      </c>
      <c r="L44" s="117"/>
      <c r="M44" s="115">
        <v>2</v>
      </c>
      <c r="N44" s="118">
        <v>3</v>
      </c>
    </row>
    <row r="45" spans="1:14" s="82" customFormat="1" ht="57" customHeight="1">
      <c r="A45" s="111">
        <v>215</v>
      </c>
      <c r="B45" s="251" t="s">
        <v>997</v>
      </c>
      <c r="C45" s="115" t="s">
        <v>998</v>
      </c>
      <c r="D45" s="114">
        <v>1</v>
      </c>
      <c r="E45" s="118" t="s">
        <v>134</v>
      </c>
      <c r="F45" s="258" t="str">
        <f>[3]Hoja1!J47</f>
        <v>LEGASPY</v>
      </c>
      <c r="G45" s="259" t="str">
        <f>[3]Hoja1!K47</f>
        <v>REYES</v>
      </c>
      <c r="H45" s="260" t="str">
        <f>[3]Hoja1!L47</f>
        <v>JONATHAN</v>
      </c>
      <c r="I45" s="116">
        <f>[3]Hoja1!M47</f>
        <v>45749</v>
      </c>
      <c r="J45" s="116">
        <f>[3]Hoja1!N47</f>
        <v>45769</v>
      </c>
      <c r="K45" s="117" t="s">
        <v>45</v>
      </c>
      <c r="L45" s="117"/>
      <c r="M45" s="115">
        <v>2</v>
      </c>
      <c r="N45" s="118">
        <v>3</v>
      </c>
    </row>
    <row r="46" spans="1:14" s="82" customFormat="1" ht="57" customHeight="1">
      <c r="A46" s="111">
        <v>216</v>
      </c>
      <c r="B46" s="251" t="s">
        <v>1000</v>
      </c>
      <c r="C46" s="115" t="s">
        <v>1001</v>
      </c>
      <c r="D46" s="114">
        <v>1</v>
      </c>
      <c r="E46" s="118" t="s">
        <v>134</v>
      </c>
      <c r="F46" s="258" t="str">
        <f>[3]Hoja1!J105</f>
        <v>BEJARANO</v>
      </c>
      <c r="G46" s="259" t="str">
        <f>[3]Hoja1!K105</f>
        <v>BORQUEZ</v>
      </c>
      <c r="H46" s="260" t="str">
        <f>[3]Hoja1!L105</f>
        <v>HUMBERTO</v>
      </c>
      <c r="I46" s="116">
        <f>[3]Hoja1!M105</f>
        <v>45749</v>
      </c>
      <c r="J46" s="116">
        <f>[3]Hoja1!N105</f>
        <v>45843</v>
      </c>
      <c r="K46" s="117" t="s">
        <v>45</v>
      </c>
      <c r="L46" s="117"/>
      <c r="M46" s="115">
        <v>2</v>
      </c>
      <c r="N46" s="118">
        <v>3</v>
      </c>
    </row>
    <row r="47" spans="1:14" s="82" customFormat="1" ht="57" customHeight="1">
      <c r="A47" s="111">
        <v>217</v>
      </c>
      <c r="B47" s="251" t="s">
        <v>1003</v>
      </c>
      <c r="C47" s="115" t="s">
        <v>1004</v>
      </c>
      <c r="D47" s="114">
        <v>1</v>
      </c>
      <c r="E47" s="118" t="s">
        <v>134</v>
      </c>
      <c r="F47" s="258" t="str">
        <f>[3]Hoja1!J123</f>
        <v>SANCHEZ</v>
      </c>
      <c r="G47" s="259" t="str">
        <f>[3]Hoja1!K123</f>
        <v>ADORNO</v>
      </c>
      <c r="H47" s="260" t="str">
        <f>[3]Hoja1!L123</f>
        <v>CLARA</v>
      </c>
      <c r="I47" s="116">
        <f>[3]Hoja1!M123</f>
        <v>45749</v>
      </c>
      <c r="J47" s="116">
        <f>[3]Hoja1!N123</f>
        <v>45892</v>
      </c>
      <c r="K47" s="117" t="s">
        <v>45</v>
      </c>
      <c r="L47" s="117"/>
      <c r="M47" s="115">
        <v>2</v>
      </c>
      <c r="N47" s="118">
        <v>3</v>
      </c>
    </row>
    <row r="48" spans="1:14" s="82" customFormat="1" ht="57" customHeight="1">
      <c r="A48" s="111">
        <v>218</v>
      </c>
      <c r="B48" s="251" t="s">
        <v>1006</v>
      </c>
      <c r="C48" s="115" t="s">
        <v>1007</v>
      </c>
      <c r="D48" s="114">
        <v>1</v>
      </c>
      <c r="E48" s="118" t="s">
        <v>134</v>
      </c>
      <c r="F48" s="258" t="str">
        <f>[3]Hoja1!J124</f>
        <v>LOPEZ</v>
      </c>
      <c r="G48" s="259" t="str">
        <f>[3]Hoja1!K124</f>
        <v>CASTILLO</v>
      </c>
      <c r="H48" s="260" t="str">
        <f>[3]Hoja1!L124</f>
        <v>JOSE MANUEL</v>
      </c>
      <c r="I48" s="116">
        <f>[3]Hoja1!M124</f>
        <v>45749</v>
      </c>
      <c r="J48" s="116">
        <f>[3]Hoja1!N124</f>
        <v>45892</v>
      </c>
      <c r="K48" s="117" t="s">
        <v>45</v>
      </c>
      <c r="L48" s="117"/>
      <c r="M48" s="115">
        <v>2</v>
      </c>
      <c r="N48" s="118">
        <v>3</v>
      </c>
    </row>
    <row r="49" spans="1:14" s="82" customFormat="1" ht="57" customHeight="1">
      <c r="A49" s="111">
        <v>219</v>
      </c>
      <c r="B49" s="251" t="s">
        <v>1010</v>
      </c>
      <c r="C49" s="115" t="s">
        <v>1011</v>
      </c>
      <c r="D49" s="114">
        <v>1</v>
      </c>
      <c r="E49" s="118" t="s">
        <v>134</v>
      </c>
      <c r="F49" s="258" t="str">
        <f>[3]Hoja1!J125</f>
        <v>FUENTES</v>
      </c>
      <c r="G49" s="259" t="str">
        <f>[3]Hoja1!K125</f>
        <v>PRADO</v>
      </c>
      <c r="H49" s="260" t="str">
        <f>[3]Hoja1!L125</f>
        <v>JEMIMA</v>
      </c>
      <c r="I49" s="116">
        <f>[3]Hoja1!M125</f>
        <v>45749</v>
      </c>
      <c r="J49" s="116">
        <f>[3]Hoja1!N125</f>
        <v>45843</v>
      </c>
      <c r="K49" s="117" t="s">
        <v>45</v>
      </c>
      <c r="L49" s="117"/>
      <c r="M49" s="115">
        <v>2</v>
      </c>
      <c r="N49" s="118">
        <v>3</v>
      </c>
    </row>
    <row r="50" spans="1:14" s="82" customFormat="1" ht="57" customHeight="1">
      <c r="A50" s="111">
        <v>220</v>
      </c>
      <c r="B50" s="251" t="s">
        <v>1013</v>
      </c>
      <c r="C50" s="115" t="s">
        <v>1014</v>
      </c>
      <c r="D50" s="114">
        <v>1</v>
      </c>
      <c r="E50" s="118" t="s">
        <v>134</v>
      </c>
      <c r="F50" s="258" t="str">
        <f>[3]Hoja1!J126</f>
        <v>ESTRADA</v>
      </c>
      <c r="G50" s="259" t="str">
        <f>[3]Hoja1!K126</f>
        <v>PADILLA</v>
      </c>
      <c r="H50" s="260" t="str">
        <f>[3]Hoja1!L126</f>
        <v>ALEXA MARGARITA</v>
      </c>
      <c r="I50" s="116">
        <f>[3]Hoja1!M126</f>
        <v>45749</v>
      </c>
      <c r="J50" s="116">
        <f>[3]Hoja1!N126</f>
        <v>45791</v>
      </c>
      <c r="K50" s="117" t="s">
        <v>45</v>
      </c>
      <c r="L50" s="117"/>
      <c r="M50" s="115">
        <v>2</v>
      </c>
      <c r="N50" s="118">
        <v>3</v>
      </c>
    </row>
    <row r="51" spans="1:14" s="82" customFormat="1" ht="57" customHeight="1">
      <c r="A51" s="111">
        <v>221</v>
      </c>
      <c r="B51" s="251" t="s">
        <v>1015</v>
      </c>
      <c r="C51" s="115" t="s">
        <v>1016</v>
      </c>
      <c r="D51" s="114">
        <v>1</v>
      </c>
      <c r="E51" s="118" t="s">
        <v>134</v>
      </c>
      <c r="F51" s="258" t="str">
        <f>[3]Hoja1!J127</f>
        <v>COTA</v>
      </c>
      <c r="G51" s="259" t="str">
        <f>[3]Hoja1!K127</f>
        <v>PEÑUELAS</v>
      </c>
      <c r="H51" s="260" t="str">
        <f>[3]Hoja1!L127</f>
        <v>JOAQUIN</v>
      </c>
      <c r="I51" s="116">
        <f>[3]Hoja1!M127</f>
        <v>45749</v>
      </c>
      <c r="J51" s="116">
        <f>[3]Hoja1!N127</f>
        <v>45791</v>
      </c>
      <c r="K51" s="117" t="s">
        <v>45</v>
      </c>
      <c r="L51" s="117"/>
      <c r="M51" s="115">
        <v>2</v>
      </c>
      <c r="N51" s="118">
        <v>3</v>
      </c>
    </row>
    <row r="52" spans="1:14" s="82" customFormat="1" ht="57" customHeight="1">
      <c r="A52" s="111">
        <v>222</v>
      </c>
      <c r="B52" s="251" t="s">
        <v>1019</v>
      </c>
      <c r="C52" s="115" t="s">
        <v>1020</v>
      </c>
      <c r="D52" s="114">
        <v>1</v>
      </c>
      <c r="E52" s="118" t="s">
        <v>134</v>
      </c>
      <c r="F52" s="258" t="str">
        <f>[3]Hoja1!J203</f>
        <v>LOPEZ</v>
      </c>
      <c r="G52" s="259" t="str">
        <f>[3]Hoja1!K203</f>
        <v>DOMINGUEZ</v>
      </c>
      <c r="H52" s="260" t="str">
        <f>[3]Hoja1!L203</f>
        <v>LABAN ALEXIS</v>
      </c>
      <c r="I52" s="116">
        <f>[3]Hoja1!M203</f>
        <v>45749</v>
      </c>
      <c r="J52" s="116">
        <f>[3]Hoja1!N203</f>
        <v>45884</v>
      </c>
      <c r="K52" s="117" t="s">
        <v>45</v>
      </c>
      <c r="L52" s="117"/>
      <c r="M52" s="115">
        <v>2</v>
      </c>
      <c r="N52" s="118">
        <v>3</v>
      </c>
    </row>
    <row r="53" spans="1:14" s="82" customFormat="1" ht="57" customHeight="1">
      <c r="A53" s="111">
        <v>223</v>
      </c>
      <c r="B53" s="251" t="s">
        <v>993</v>
      </c>
      <c r="C53" s="115" t="s">
        <v>1024</v>
      </c>
      <c r="D53" s="114">
        <v>1</v>
      </c>
      <c r="E53" s="118" t="s">
        <v>134</v>
      </c>
      <c r="F53" s="258" t="str">
        <f>[3]Hoja1!J320</f>
        <v>GARCIA</v>
      </c>
      <c r="G53" s="259" t="str">
        <f>[3]Hoja1!K320</f>
        <v>ROSARIO</v>
      </c>
      <c r="H53" s="260" t="str">
        <f>[3]Hoja1!L320</f>
        <v>JULIETA</v>
      </c>
      <c r="I53" s="116">
        <f>[3]Hoja1!M320</f>
        <v>45749</v>
      </c>
      <c r="J53" s="116">
        <f>[3]Hoja1!N320</f>
        <v>45918</v>
      </c>
      <c r="K53" s="117" t="s">
        <v>45</v>
      </c>
      <c r="L53" s="117"/>
      <c r="M53" s="115">
        <v>2</v>
      </c>
      <c r="N53" s="118">
        <v>3</v>
      </c>
    </row>
    <row r="54" spans="1:14" s="82" customFormat="1" ht="57" customHeight="1">
      <c r="A54" s="111">
        <v>224</v>
      </c>
      <c r="B54" s="251" t="s">
        <v>1026</v>
      </c>
      <c r="C54" s="115" t="s">
        <v>1027</v>
      </c>
      <c r="D54" s="114">
        <v>1</v>
      </c>
      <c r="E54" s="118" t="s">
        <v>134</v>
      </c>
      <c r="F54" s="258" t="str">
        <f>[3]Hoja1!J321</f>
        <v>ARCE</v>
      </c>
      <c r="G54" s="259" t="str">
        <f>[3]Hoja1!K321</f>
        <v>VILLAVICENCIO</v>
      </c>
      <c r="H54" s="260" t="str">
        <f>[3]Hoja1!L321</f>
        <v>JULIA</v>
      </c>
      <c r="I54" s="116">
        <f>[3]Hoja1!M321</f>
        <v>45749</v>
      </c>
      <c r="J54" s="116">
        <f>[3]Hoja1!N321</f>
        <v>45948</v>
      </c>
      <c r="K54" s="117" t="s">
        <v>45</v>
      </c>
      <c r="L54" s="117"/>
      <c r="M54" s="115">
        <v>2</v>
      </c>
      <c r="N54" s="118">
        <v>3</v>
      </c>
    </row>
    <row r="55" spans="1:14" s="82" customFormat="1" ht="57" customHeight="1">
      <c r="A55" s="111">
        <v>225</v>
      </c>
      <c r="B55" s="251" t="s">
        <v>1031</v>
      </c>
      <c r="C55" s="115" t="s">
        <v>1032</v>
      </c>
      <c r="D55" s="114">
        <v>1</v>
      </c>
      <c r="E55" s="118" t="s">
        <v>134</v>
      </c>
      <c r="F55" s="258" t="str">
        <f>[3]Hoja1!J397</f>
        <v>PORTILLO</v>
      </c>
      <c r="G55" s="259" t="str">
        <f>[3]Hoja1!K397</f>
        <v>GARCIA</v>
      </c>
      <c r="H55" s="260" t="str">
        <f>[3]Hoja1!L397</f>
        <v>WALTER ISRAEL</v>
      </c>
      <c r="I55" s="116">
        <f>[3]Hoja1!M397</f>
        <v>45749</v>
      </c>
      <c r="J55" s="116">
        <f>[3]Hoja1!N397</f>
        <v>45769</v>
      </c>
      <c r="K55" s="117" t="s">
        <v>45</v>
      </c>
      <c r="L55" s="117"/>
      <c r="M55" s="115">
        <v>2</v>
      </c>
      <c r="N55" s="118">
        <v>3</v>
      </c>
    </row>
    <row r="56" spans="1:14" s="82" customFormat="1" ht="57" customHeight="1">
      <c r="A56" s="111">
        <v>226</v>
      </c>
      <c r="B56" s="251" t="s">
        <v>1035</v>
      </c>
      <c r="C56" s="115" t="s">
        <v>1036</v>
      </c>
      <c r="D56" s="114">
        <v>1</v>
      </c>
      <c r="E56" s="118" t="s">
        <v>134</v>
      </c>
      <c r="F56" s="258" t="str">
        <f>[3]Hoja1!J443</f>
        <v>TORRES</v>
      </c>
      <c r="G56" s="259" t="str">
        <f>[3]Hoja1!K443</f>
        <v>GARCIA</v>
      </c>
      <c r="H56" s="260" t="str">
        <f>[3]Hoja1!L443</f>
        <v>JOSE DE JESUS</v>
      </c>
      <c r="I56" s="116">
        <f>[3]Hoja1!M443</f>
        <v>45749</v>
      </c>
      <c r="J56" s="116">
        <f>[3]Hoja1!N443</f>
        <v>45948</v>
      </c>
      <c r="K56" s="117" t="s">
        <v>45</v>
      </c>
      <c r="L56" s="117"/>
      <c r="M56" s="115">
        <v>2</v>
      </c>
      <c r="N56" s="118">
        <v>3</v>
      </c>
    </row>
    <row r="57" spans="1:14" s="82" customFormat="1" ht="57" customHeight="1">
      <c r="A57" s="111">
        <v>227</v>
      </c>
      <c r="B57" s="251" t="s">
        <v>1039</v>
      </c>
      <c r="C57" s="115" t="s">
        <v>1040</v>
      </c>
      <c r="D57" s="114">
        <v>1</v>
      </c>
      <c r="E57" s="118" t="s">
        <v>134</v>
      </c>
      <c r="F57" s="258" t="str">
        <f>[3]Hoja1!J444</f>
        <v>LOPEZ</v>
      </c>
      <c r="G57" s="259" t="str">
        <f>[3]Hoja1!K444</f>
        <v>ZARATE</v>
      </c>
      <c r="H57" s="260" t="str">
        <f>[3]Hoja1!L444</f>
        <v>ZAIRA</v>
      </c>
      <c r="I57" s="116">
        <f>[3]Hoja1!M444</f>
        <v>45749</v>
      </c>
      <c r="J57" s="116">
        <f>[3]Hoja1!N444</f>
        <v>45948</v>
      </c>
      <c r="K57" s="117" t="s">
        <v>45</v>
      </c>
      <c r="L57" s="117"/>
      <c r="M57" s="115">
        <v>2</v>
      </c>
      <c r="N57" s="118">
        <v>3</v>
      </c>
    </row>
    <row r="58" spans="1:14" s="82" customFormat="1" ht="57" customHeight="1">
      <c r="A58" s="111">
        <v>228</v>
      </c>
      <c r="B58" s="251" t="s">
        <v>1041</v>
      </c>
      <c r="C58" s="115" t="s">
        <v>1042</v>
      </c>
      <c r="D58" s="114">
        <v>1</v>
      </c>
      <c r="E58" s="118" t="s">
        <v>134</v>
      </c>
      <c r="F58" s="258" t="str">
        <f>[3]Hoja1!J445</f>
        <v>ORTEGA</v>
      </c>
      <c r="G58" s="259" t="str">
        <f>[3]Hoja1!K445</f>
        <v>ROMERO</v>
      </c>
      <c r="H58" s="260" t="str">
        <f>[3]Hoja1!L445</f>
        <v>OFELIA</v>
      </c>
      <c r="I58" s="116">
        <f>[3]Hoja1!M445</f>
        <v>45749</v>
      </c>
      <c r="J58" s="116">
        <f>[3]Hoja1!N445</f>
        <v>45892</v>
      </c>
      <c r="K58" s="117" t="s">
        <v>45</v>
      </c>
      <c r="L58" s="117"/>
      <c r="M58" s="115">
        <v>2</v>
      </c>
      <c r="N58" s="118">
        <v>3</v>
      </c>
    </row>
    <row r="59" spans="1:14" s="82" customFormat="1" ht="57" customHeight="1">
      <c r="A59" s="111">
        <v>229</v>
      </c>
      <c r="B59" s="251" t="s">
        <v>1045</v>
      </c>
      <c r="C59" s="115" t="s">
        <v>1046</v>
      </c>
      <c r="D59" s="114">
        <v>1</v>
      </c>
      <c r="E59" s="118" t="s">
        <v>134</v>
      </c>
      <c r="F59" s="258" t="str">
        <f>[2]Hoja1!A44</f>
        <v>VELAZQUEZ</v>
      </c>
      <c r="G59" s="259" t="str">
        <f>[2]Hoja1!B44</f>
        <v>CARCAMO</v>
      </c>
      <c r="H59" s="260" t="str">
        <f>[2]Hoja1!C44</f>
        <v>JOSE LUIS</v>
      </c>
      <c r="I59" s="116">
        <f>[2]Hoja1!D44</f>
        <v>45750</v>
      </c>
      <c r="J59" s="117"/>
      <c r="K59" s="117" t="s">
        <v>45</v>
      </c>
      <c r="L59" s="117"/>
      <c r="M59" s="115">
        <v>2</v>
      </c>
      <c r="N59" s="118">
        <v>3</v>
      </c>
    </row>
    <row r="60" spans="1:14" s="82" customFormat="1" ht="57" customHeight="1">
      <c r="A60" s="111">
        <v>230</v>
      </c>
      <c r="B60" s="251" t="s">
        <v>1049</v>
      </c>
      <c r="C60" s="115" t="s">
        <v>1050</v>
      </c>
      <c r="D60" s="114">
        <v>1</v>
      </c>
      <c r="E60" s="118" t="s">
        <v>134</v>
      </c>
      <c r="F60" s="258" t="str">
        <f>[2]Hoja1!A45</f>
        <v>LIZARRAGA</v>
      </c>
      <c r="G60" s="259" t="str">
        <f>[2]Hoja1!B45</f>
        <v>PEREZ</v>
      </c>
      <c r="H60" s="260" t="str">
        <f>[2]Hoja1!C45</f>
        <v>DARYUS ALEJANDRO</v>
      </c>
      <c r="I60" s="116">
        <f>[2]Hoja1!D45</f>
        <v>45750</v>
      </c>
      <c r="J60" s="117"/>
      <c r="K60" s="117" t="s">
        <v>45</v>
      </c>
      <c r="L60" s="117"/>
      <c r="M60" s="115">
        <v>2</v>
      </c>
      <c r="N60" s="118">
        <v>3</v>
      </c>
    </row>
    <row r="61" spans="1:14" s="82" customFormat="1" ht="57" customHeight="1">
      <c r="A61" s="111">
        <v>231</v>
      </c>
      <c r="B61" s="251" t="s">
        <v>1052</v>
      </c>
      <c r="C61" s="115" t="s">
        <v>1053</v>
      </c>
      <c r="D61" s="114">
        <v>1</v>
      </c>
      <c r="E61" s="118" t="s">
        <v>134</v>
      </c>
      <c r="F61" s="258" t="str">
        <f>[3]Hoja1!J24</f>
        <v>HERNANDEZ</v>
      </c>
      <c r="G61" s="259" t="str">
        <f>[3]Hoja1!K24</f>
        <v>PAZOS</v>
      </c>
      <c r="H61" s="260" t="str">
        <f>[3]Hoja1!L24</f>
        <v>KARINA ITZEL</v>
      </c>
      <c r="I61" s="116">
        <f>[3]Hoja1!M24</f>
        <v>45750</v>
      </c>
      <c r="J61" s="116">
        <f>[3]Hoja1!N24</f>
        <v>45854</v>
      </c>
      <c r="K61" s="117" t="s">
        <v>45</v>
      </c>
      <c r="L61" s="117"/>
      <c r="M61" s="115">
        <v>2</v>
      </c>
      <c r="N61" s="118">
        <v>3</v>
      </c>
    </row>
    <row r="62" spans="1:14" s="82" customFormat="1" ht="57" customHeight="1">
      <c r="A62" s="111">
        <v>232</v>
      </c>
      <c r="B62" s="251" t="s">
        <v>1056</v>
      </c>
      <c r="C62" s="115" t="s">
        <v>1057</v>
      </c>
      <c r="D62" s="114">
        <v>1</v>
      </c>
      <c r="E62" s="118" t="s">
        <v>134</v>
      </c>
      <c r="F62" s="269" t="str">
        <f>[3]Hoja1!J25</f>
        <v>SERAPIO</v>
      </c>
      <c r="G62" s="270" t="str">
        <f>[3]Hoja1!K25</f>
        <v>HERNANDEZ</v>
      </c>
      <c r="H62" s="271" t="str">
        <f>[3]Hoja1!L25</f>
        <v>SERGIO</v>
      </c>
      <c r="I62" s="116">
        <f>[3]Hoja1!M25</f>
        <v>45750</v>
      </c>
      <c r="J62" s="116">
        <f>[3]Hoja1!N25</f>
        <v>45822</v>
      </c>
      <c r="K62" s="117" t="s">
        <v>45</v>
      </c>
      <c r="L62" s="117"/>
      <c r="M62" s="115">
        <v>2</v>
      </c>
      <c r="N62" s="118">
        <v>3</v>
      </c>
    </row>
    <row r="63" spans="1:14" s="82" customFormat="1" ht="57" customHeight="1">
      <c r="A63" s="111">
        <v>233</v>
      </c>
      <c r="B63" s="251" t="s">
        <v>1058</v>
      </c>
      <c r="C63" s="115" t="s">
        <v>1059</v>
      </c>
      <c r="D63" s="114">
        <v>1</v>
      </c>
      <c r="E63" s="118" t="s">
        <v>134</v>
      </c>
      <c r="F63" s="258" t="str">
        <f>[3]Hoja1!J99</f>
        <v>LARA</v>
      </c>
      <c r="G63" s="259" t="str">
        <f>[3]Hoja1!K99</f>
        <v>DAVILA</v>
      </c>
      <c r="H63" s="260" t="str">
        <f>[3]Hoja1!L99</f>
        <v>SAMANTHA JAQUELINE</v>
      </c>
      <c r="I63" s="116">
        <f>[3]Hoja1!M99</f>
        <v>45750</v>
      </c>
      <c r="J63" s="116">
        <f>[3]Hoja1!N99</f>
        <v>45924</v>
      </c>
      <c r="K63" s="117" t="s">
        <v>45</v>
      </c>
      <c r="L63" s="117"/>
      <c r="M63" s="115">
        <v>2</v>
      </c>
      <c r="N63" s="118">
        <v>3</v>
      </c>
    </row>
    <row r="64" spans="1:14" s="82" customFormat="1" ht="57" customHeight="1">
      <c r="A64" s="111">
        <v>234</v>
      </c>
      <c r="B64" s="251" t="s">
        <v>1060</v>
      </c>
      <c r="C64" s="115" t="s">
        <v>1061</v>
      </c>
      <c r="D64" s="114">
        <v>1</v>
      </c>
      <c r="E64" s="118" t="s">
        <v>134</v>
      </c>
      <c r="F64" s="258" t="str">
        <f>[3]Hoja1!J128</f>
        <v>GUZMAN</v>
      </c>
      <c r="G64" s="259" t="str">
        <f>[3]Hoja1!K128</f>
        <v>LUGO</v>
      </c>
      <c r="H64" s="260" t="str">
        <f>[3]Hoja1!L128</f>
        <v>JULIAN DE JESUS</v>
      </c>
      <c r="I64" s="116">
        <f>[3]Hoja1!M128</f>
        <v>45750</v>
      </c>
      <c r="J64" s="116">
        <f>[3]Hoja1!N128</f>
        <v>45769</v>
      </c>
      <c r="K64" s="117" t="s">
        <v>45</v>
      </c>
      <c r="L64" s="117"/>
      <c r="M64" s="115">
        <v>2</v>
      </c>
      <c r="N64" s="118">
        <v>3</v>
      </c>
    </row>
    <row r="65" spans="1:14" s="82" customFormat="1" ht="57" customHeight="1">
      <c r="A65" s="111">
        <v>235</v>
      </c>
      <c r="B65" s="251" t="s">
        <v>1065</v>
      </c>
      <c r="C65" s="115" t="s">
        <v>1066</v>
      </c>
      <c r="D65" s="114">
        <v>1</v>
      </c>
      <c r="E65" s="118" t="s">
        <v>134</v>
      </c>
      <c r="F65" s="258" t="str">
        <f>[3]Hoja1!J129</f>
        <v>ACOSTA</v>
      </c>
      <c r="G65" s="259" t="str">
        <f>[3]Hoja1!K129</f>
        <v>CRUZ</v>
      </c>
      <c r="H65" s="260" t="str">
        <f>[3]Hoja1!L129</f>
        <v>ANA ROSARIO</v>
      </c>
      <c r="I65" s="116">
        <f>[3]Hoja1!M129</f>
        <v>45750</v>
      </c>
      <c r="J65" s="116">
        <f>[3]Hoja1!N129</f>
        <v>45785</v>
      </c>
      <c r="K65" s="117" t="s">
        <v>45</v>
      </c>
      <c r="L65" s="117"/>
      <c r="M65" s="115">
        <v>2</v>
      </c>
      <c r="N65" s="118">
        <v>3</v>
      </c>
    </row>
    <row r="66" spans="1:14" s="82" customFormat="1" ht="57" customHeight="1">
      <c r="A66" s="111">
        <v>236</v>
      </c>
      <c r="B66" s="251" t="s">
        <v>1067</v>
      </c>
      <c r="C66" s="115" t="s">
        <v>1068</v>
      </c>
      <c r="D66" s="114">
        <v>1</v>
      </c>
      <c r="E66" s="118" t="s">
        <v>134</v>
      </c>
      <c r="F66" s="258" t="str">
        <f>[3]Hoja1!J204</f>
        <v>VIDAL</v>
      </c>
      <c r="G66" s="259" t="str">
        <f>[3]Hoja1!K204</f>
        <v>PIOQUINTO</v>
      </c>
      <c r="H66" s="260" t="str">
        <f>[3]Hoja1!L204</f>
        <v>JUAN FRANCISCO</v>
      </c>
      <c r="I66" s="116">
        <f>[3]Hoja1!M204</f>
        <v>45750</v>
      </c>
      <c r="J66" s="116">
        <f>[3]Hoja1!N204</f>
        <v>45948</v>
      </c>
      <c r="K66" s="117" t="s">
        <v>45</v>
      </c>
      <c r="L66" s="117"/>
      <c r="M66" s="115">
        <v>2</v>
      </c>
      <c r="N66" s="118">
        <v>3</v>
      </c>
    </row>
    <row r="67" spans="1:14" s="82" customFormat="1" ht="57" customHeight="1">
      <c r="A67" s="111">
        <v>237</v>
      </c>
      <c r="B67" s="251" t="s">
        <v>1070</v>
      </c>
      <c r="C67" s="115" t="s">
        <v>1071</v>
      </c>
      <c r="D67" s="114">
        <v>1</v>
      </c>
      <c r="E67" s="118" t="s">
        <v>134</v>
      </c>
      <c r="F67" s="258" t="str">
        <f>[3]Hoja1!J210</f>
        <v>CHAVEZ</v>
      </c>
      <c r="G67" s="259" t="str">
        <f>[3]Hoja1!K210</f>
        <v>MURILLO</v>
      </c>
      <c r="H67" s="260" t="str">
        <f>[3]Hoja1!L210</f>
        <v>YAJAIRA ZUGEI</v>
      </c>
      <c r="I67" s="116">
        <f>[3]Hoja1!M210</f>
        <v>45750</v>
      </c>
      <c r="J67" s="116">
        <f>[3]Hoja1!N210</f>
        <v>45805</v>
      </c>
      <c r="K67" s="117" t="s">
        <v>45</v>
      </c>
      <c r="L67" s="117"/>
      <c r="M67" s="115">
        <v>2</v>
      </c>
      <c r="N67" s="118">
        <v>3</v>
      </c>
    </row>
    <row r="68" spans="1:14" s="82" customFormat="1" ht="57" customHeight="1">
      <c r="A68" s="111">
        <v>238</v>
      </c>
      <c r="B68" s="251" t="s">
        <v>1072</v>
      </c>
      <c r="C68" s="115" t="s">
        <v>1073</v>
      </c>
      <c r="D68" s="114">
        <v>1</v>
      </c>
      <c r="E68" s="118" t="s">
        <v>134</v>
      </c>
      <c r="F68" s="258" t="str">
        <f>[3]Hoja1!J291</f>
        <v>VALDEZ</v>
      </c>
      <c r="G68" s="259" t="str">
        <f>[3]Hoja1!K291</f>
        <v>VEGA</v>
      </c>
      <c r="H68" s="260" t="str">
        <f>[3]Hoja1!L291</f>
        <v>JUSTINA</v>
      </c>
      <c r="I68" s="116">
        <f>[3]Hoja1!M291</f>
        <v>45750</v>
      </c>
      <c r="J68" s="116">
        <f>[3]Hoja1!N291</f>
        <v>45793</v>
      </c>
      <c r="K68" s="117" t="s">
        <v>45</v>
      </c>
      <c r="L68" s="117"/>
      <c r="M68" s="115">
        <v>2</v>
      </c>
      <c r="N68" s="118">
        <v>3</v>
      </c>
    </row>
    <row r="69" spans="1:14" s="82" customFormat="1" ht="57" customHeight="1">
      <c r="A69" s="111">
        <v>239</v>
      </c>
      <c r="B69" s="251" t="s">
        <v>1074</v>
      </c>
      <c r="C69" s="115" t="s">
        <v>1075</v>
      </c>
      <c r="D69" s="114">
        <v>1</v>
      </c>
      <c r="E69" s="118" t="s">
        <v>134</v>
      </c>
      <c r="F69" s="258" t="str">
        <f>[3]Hoja1!J398</f>
        <v>CHAVEZ</v>
      </c>
      <c r="G69" s="259" t="str">
        <f>[3]Hoja1!K398</f>
        <v>MURILLO</v>
      </c>
      <c r="H69" s="260" t="str">
        <f>[3]Hoja1!L398</f>
        <v>MARIA MICAELA</v>
      </c>
      <c r="I69" s="116">
        <f>[3]Hoja1!M398</f>
        <v>45750</v>
      </c>
      <c r="J69" s="116">
        <f>[3]Hoja1!N398</f>
        <v>45791</v>
      </c>
      <c r="K69" s="117" t="s">
        <v>45</v>
      </c>
      <c r="L69" s="117"/>
      <c r="M69" s="115">
        <v>2</v>
      </c>
      <c r="N69" s="118">
        <v>3</v>
      </c>
    </row>
    <row r="70" spans="1:14" s="82" customFormat="1" ht="57" customHeight="1">
      <c r="A70" s="111">
        <v>240</v>
      </c>
      <c r="B70" s="251" t="s">
        <v>1078</v>
      </c>
      <c r="C70" s="115" t="s">
        <v>1079</v>
      </c>
      <c r="D70" s="114">
        <v>1</v>
      </c>
      <c r="E70" s="118" t="s">
        <v>134</v>
      </c>
      <c r="F70" s="261" t="str">
        <f>[3]Hoja1!J51</f>
        <v>GARCIA</v>
      </c>
      <c r="G70" s="262" t="str">
        <f>[3]Hoja1!K51</f>
        <v>LAGUNA</v>
      </c>
      <c r="H70" s="263" t="str">
        <f>[3]Hoja1!L51</f>
        <v>JOSE OSCAR</v>
      </c>
      <c r="I70" s="116">
        <f>[3]Hoja1!M51</f>
        <v>45751</v>
      </c>
      <c r="J70" s="116">
        <f>[3]Hoja1!N51</f>
        <v>45822</v>
      </c>
      <c r="K70" s="117" t="s">
        <v>45</v>
      </c>
      <c r="L70" s="117"/>
      <c r="M70" s="115">
        <v>2</v>
      </c>
      <c r="N70" s="118">
        <v>3</v>
      </c>
    </row>
    <row r="71" spans="1:14" s="82" customFormat="1" ht="57" customHeight="1">
      <c r="A71" s="111">
        <v>241</v>
      </c>
      <c r="B71" s="251" t="s">
        <v>1083</v>
      </c>
      <c r="C71" s="115" t="s">
        <v>1084</v>
      </c>
      <c r="D71" s="114">
        <v>1</v>
      </c>
      <c r="E71" s="118" t="s">
        <v>134</v>
      </c>
      <c r="F71" s="269" t="str">
        <f>[3]Hoja1!J71</f>
        <v>CASTRO</v>
      </c>
      <c r="G71" s="270" t="str">
        <f>[3]Hoja1!K71</f>
        <v>ROMERO</v>
      </c>
      <c r="H71" s="271" t="str">
        <f>[3]Hoja1!L71</f>
        <v>KARLA YAZMIN</v>
      </c>
      <c r="I71" s="116">
        <f>[3]Hoja1!M71</f>
        <v>45751</v>
      </c>
      <c r="J71" s="116">
        <f>[3]Hoja1!N71</f>
        <v>45940</v>
      </c>
      <c r="K71" s="117" t="s">
        <v>45</v>
      </c>
      <c r="L71" s="117"/>
      <c r="M71" s="115">
        <v>2</v>
      </c>
      <c r="N71" s="118">
        <v>3</v>
      </c>
    </row>
    <row r="72" spans="1:14" s="82" customFormat="1" ht="57" customHeight="1">
      <c r="A72" s="111">
        <v>242</v>
      </c>
      <c r="B72" s="251" t="s">
        <v>1087</v>
      </c>
      <c r="C72" s="115" t="s">
        <v>1088</v>
      </c>
      <c r="D72" s="114">
        <v>1</v>
      </c>
      <c r="E72" s="118" t="s">
        <v>134</v>
      </c>
      <c r="F72" s="258" t="str">
        <f>[3]Hoja1!J100</f>
        <v>PALAFOX</v>
      </c>
      <c r="G72" s="259" t="str">
        <f>[3]Hoja1!K100</f>
        <v>DEL RIO</v>
      </c>
      <c r="H72" s="260" t="str">
        <f>[3]Hoja1!L100</f>
        <v>ALEJANDRO</v>
      </c>
      <c r="I72" s="116">
        <f>[3]Hoja1!M100</f>
        <v>45751</v>
      </c>
      <c r="J72" s="116">
        <f>[3]Hoja1!N100</f>
        <v>45756</v>
      </c>
      <c r="K72" s="117" t="s">
        <v>45</v>
      </c>
      <c r="L72" s="117"/>
      <c r="M72" s="115">
        <v>2</v>
      </c>
      <c r="N72" s="118">
        <v>3</v>
      </c>
    </row>
    <row r="73" spans="1:14" s="82" customFormat="1" ht="57" customHeight="1">
      <c r="A73" s="111">
        <v>243</v>
      </c>
      <c r="B73" s="251" t="s">
        <v>1092</v>
      </c>
      <c r="C73" s="115" t="s">
        <v>1093</v>
      </c>
      <c r="D73" s="114">
        <v>1</v>
      </c>
      <c r="E73" s="118" t="s">
        <v>134</v>
      </c>
      <c r="F73" s="258" t="str">
        <f>[3]Hoja1!J144</f>
        <v>JIMENEZ</v>
      </c>
      <c r="G73" s="259" t="str">
        <f>[3]Hoja1!K144</f>
        <v>ALCANTAR</v>
      </c>
      <c r="H73" s="260" t="str">
        <f>[3]Hoja1!L144</f>
        <v>ANA MARIA</v>
      </c>
      <c r="I73" s="116">
        <f>[3]Hoja1!M144</f>
        <v>45751</v>
      </c>
      <c r="J73" s="116">
        <f>[3]Hoja1!N144</f>
        <v>45834</v>
      </c>
      <c r="K73" s="117" t="s">
        <v>45</v>
      </c>
      <c r="L73" s="117"/>
      <c r="M73" s="115">
        <v>2</v>
      </c>
      <c r="N73" s="118">
        <v>3</v>
      </c>
    </row>
    <row r="74" spans="1:14" s="82" customFormat="1" ht="57" customHeight="1">
      <c r="A74" s="111">
        <v>244</v>
      </c>
      <c r="B74" s="251" t="s">
        <v>1096</v>
      </c>
      <c r="C74" s="115" t="s">
        <v>1097</v>
      </c>
      <c r="D74" s="114">
        <v>1</v>
      </c>
      <c r="E74" s="118" t="s">
        <v>134</v>
      </c>
      <c r="F74" s="258" t="str">
        <f>[3]Hoja1!J211</f>
        <v>RAMIREZ</v>
      </c>
      <c r="G74" s="259" t="str">
        <f>[3]Hoja1!K211</f>
        <v>BETANCOURT</v>
      </c>
      <c r="H74" s="260" t="str">
        <f>[3]Hoja1!L211</f>
        <v>JUAN MANUEL</v>
      </c>
      <c r="I74" s="116">
        <f>[3]Hoja1!M211</f>
        <v>45751</v>
      </c>
      <c r="J74" s="116">
        <f>[3]Hoja1!N211</f>
        <v>45756</v>
      </c>
      <c r="K74" s="117" t="s">
        <v>45</v>
      </c>
      <c r="L74" s="117"/>
      <c r="M74" s="115">
        <v>2</v>
      </c>
      <c r="N74" s="118">
        <v>3</v>
      </c>
    </row>
    <row r="75" spans="1:14" s="82" customFormat="1" ht="57" customHeight="1">
      <c r="A75" s="111">
        <v>245</v>
      </c>
      <c r="B75" s="251" t="s">
        <v>1099</v>
      </c>
      <c r="C75" s="115" t="s">
        <v>1100</v>
      </c>
      <c r="D75" s="114">
        <v>1</v>
      </c>
      <c r="E75" s="118" t="s">
        <v>134</v>
      </c>
      <c r="F75" s="258" t="str">
        <f>[3]Hoja1!J292</f>
        <v>VERDUGO</v>
      </c>
      <c r="G75" s="259" t="str">
        <f>[3]Hoja1!K292</f>
        <v>CALDERON</v>
      </c>
      <c r="H75" s="260" t="str">
        <f>[3]Hoja1!L292</f>
        <v>JOSE RICARDO</v>
      </c>
      <c r="I75" s="116">
        <f>[3]Hoja1!M292</f>
        <v>45751</v>
      </c>
      <c r="J75" s="116">
        <f>[3]Hoja1!N292</f>
        <v>45756</v>
      </c>
      <c r="K75" s="117" t="s">
        <v>45</v>
      </c>
      <c r="L75" s="117"/>
      <c r="M75" s="115">
        <v>2</v>
      </c>
      <c r="N75" s="118">
        <v>3</v>
      </c>
    </row>
    <row r="76" spans="1:14" s="82" customFormat="1" ht="57" customHeight="1">
      <c r="A76" s="111">
        <v>246</v>
      </c>
      <c r="B76" s="251" t="s">
        <v>1102</v>
      </c>
      <c r="C76" s="115" t="s">
        <v>1103</v>
      </c>
      <c r="D76" s="114">
        <v>1</v>
      </c>
      <c r="E76" s="118" t="s">
        <v>134</v>
      </c>
      <c r="F76" s="269" t="str">
        <f>[3]Hoja1!J299</f>
        <v>JIMENEZ</v>
      </c>
      <c r="G76" s="270" t="str">
        <f>[3]Hoja1!K299</f>
        <v>ALCANTAR</v>
      </c>
      <c r="H76" s="271" t="str">
        <f>[3]Hoja1!L299</f>
        <v>ANA MARIA</v>
      </c>
      <c r="I76" s="116">
        <f>[3]Hoja1!M299</f>
        <v>45751</v>
      </c>
      <c r="J76" s="116">
        <f>[3]Hoja1!N299</f>
        <v>45939</v>
      </c>
      <c r="K76" s="117" t="s">
        <v>45</v>
      </c>
      <c r="L76" s="117"/>
      <c r="M76" s="115">
        <v>2</v>
      </c>
      <c r="N76" s="118">
        <v>3</v>
      </c>
    </row>
    <row r="77" spans="1:14" s="82" customFormat="1" ht="57" customHeight="1">
      <c r="A77" s="111">
        <v>247</v>
      </c>
      <c r="B77" s="251" t="s">
        <v>1104</v>
      </c>
      <c r="C77" s="115" t="s">
        <v>1105</v>
      </c>
      <c r="D77" s="114">
        <v>1</v>
      </c>
      <c r="E77" s="118" t="s">
        <v>134</v>
      </c>
      <c r="F77" s="258" t="str">
        <f>[3]Hoja1!J412</f>
        <v>CERVANTES</v>
      </c>
      <c r="G77" s="259" t="str">
        <f>[3]Hoja1!K412</f>
        <v>VILLALVAZO</v>
      </c>
      <c r="H77" s="260" t="str">
        <f>[3]Hoja1!L412</f>
        <v>CINTHYA VIRIDIANA</v>
      </c>
      <c r="I77" s="116">
        <f>[3]Hoja1!M412</f>
        <v>45751</v>
      </c>
      <c r="J77" s="116">
        <f>[3]Hoja1!N412</f>
        <v>45848</v>
      </c>
      <c r="K77" s="117" t="s">
        <v>45</v>
      </c>
      <c r="L77" s="117"/>
      <c r="M77" s="115">
        <v>2</v>
      </c>
      <c r="N77" s="118">
        <v>3</v>
      </c>
    </row>
    <row r="78" spans="1:14" s="82" customFormat="1" ht="57" customHeight="1">
      <c r="A78" s="111">
        <v>248</v>
      </c>
      <c r="B78" s="251" t="s">
        <v>1108</v>
      </c>
      <c r="C78" s="115" t="s">
        <v>1109</v>
      </c>
      <c r="D78" s="114">
        <v>1</v>
      </c>
      <c r="E78" s="118" t="s">
        <v>134</v>
      </c>
      <c r="F78" s="258" t="str">
        <f>[3]Hoja1!J219</f>
        <v>RAMOS</v>
      </c>
      <c r="G78" s="259" t="str">
        <f>[3]Hoja1!K219</f>
        <v>CORTES</v>
      </c>
      <c r="H78" s="260" t="str">
        <f>[3]Hoja1!L219</f>
        <v>YOSARI</v>
      </c>
      <c r="I78" s="116">
        <f>[3]Hoja1!M219</f>
        <v>45752</v>
      </c>
      <c r="J78" s="116">
        <f>[3]Hoja1!N219</f>
        <v>45759</v>
      </c>
      <c r="K78" s="117" t="s">
        <v>45</v>
      </c>
      <c r="L78" s="117"/>
      <c r="M78" s="115">
        <v>2</v>
      </c>
      <c r="N78" s="118">
        <v>3</v>
      </c>
    </row>
    <row r="79" spans="1:14" s="82" customFormat="1" ht="57" customHeight="1">
      <c r="A79" s="111">
        <v>249</v>
      </c>
      <c r="B79" s="251" t="s">
        <v>1110</v>
      </c>
      <c r="C79" s="115" t="s">
        <v>1111</v>
      </c>
      <c r="D79" s="114">
        <v>1</v>
      </c>
      <c r="E79" s="118" t="s">
        <v>134</v>
      </c>
      <c r="F79" s="258" t="str">
        <f>[3]Hoja1!J30</f>
        <v>ZAZUETA</v>
      </c>
      <c r="G79" s="259" t="str">
        <f>[3]Hoja1!K30</f>
        <v>RODRIGUEZ</v>
      </c>
      <c r="H79" s="260" t="str">
        <f>[3]Hoja1!L30</f>
        <v>EDUARDO</v>
      </c>
      <c r="I79" s="116">
        <f>[3]Hoja1!M30</f>
        <v>45755</v>
      </c>
      <c r="J79" s="116">
        <f>[3]Hoja1!N30</f>
        <v>45761</v>
      </c>
      <c r="K79" s="117" t="s">
        <v>45</v>
      </c>
      <c r="L79" s="117"/>
      <c r="M79" s="115">
        <v>2</v>
      </c>
      <c r="N79" s="118">
        <v>3</v>
      </c>
    </row>
    <row r="80" spans="1:14" s="82" customFormat="1" ht="57" customHeight="1">
      <c r="A80" s="111">
        <v>250</v>
      </c>
      <c r="B80" s="251" t="s">
        <v>1112</v>
      </c>
      <c r="C80" s="115" t="s">
        <v>1113</v>
      </c>
      <c r="D80" s="114">
        <v>1</v>
      </c>
      <c r="E80" s="118" t="s">
        <v>134</v>
      </c>
      <c r="F80" s="258" t="str">
        <f>[3]Hoja1!J54</f>
        <v>ROMAN</v>
      </c>
      <c r="G80" s="259" t="str">
        <f>[3]Hoja1!K54</f>
        <v>CARRILLO</v>
      </c>
      <c r="H80" s="260" t="str">
        <f>[3]Hoja1!L54</f>
        <v>PRISCILIA</v>
      </c>
      <c r="I80" s="116">
        <f>[3]Hoja1!M54</f>
        <v>45755</v>
      </c>
      <c r="J80" s="116">
        <f>[3]Hoja1!N54</f>
        <v>45918</v>
      </c>
      <c r="K80" s="117" t="s">
        <v>45</v>
      </c>
      <c r="L80" s="117"/>
      <c r="M80" s="115">
        <v>2</v>
      </c>
      <c r="N80" s="118">
        <v>3</v>
      </c>
    </row>
    <row r="81" spans="1:14" s="82" customFormat="1" ht="57" customHeight="1">
      <c r="A81" s="111">
        <v>251</v>
      </c>
      <c r="B81" s="251" t="s">
        <v>1114</v>
      </c>
      <c r="C81" s="115" t="s">
        <v>1115</v>
      </c>
      <c r="D81" s="114">
        <v>1</v>
      </c>
      <c r="E81" s="118" t="s">
        <v>134</v>
      </c>
      <c r="F81" s="258" t="str">
        <f>[3]Hoja1!J114</f>
        <v>SORIANO</v>
      </c>
      <c r="G81" s="259" t="str">
        <f>[3]Hoja1!K114</f>
        <v>GOMEZ</v>
      </c>
      <c r="H81" s="260" t="str">
        <f>[3]Hoja1!L114</f>
        <v>AGUSTIN</v>
      </c>
      <c r="I81" s="116">
        <f>[3]Hoja1!M114</f>
        <v>45755</v>
      </c>
      <c r="J81" s="116">
        <f>[3]Hoja1!N114</f>
        <v>45859</v>
      </c>
      <c r="K81" s="117" t="s">
        <v>45</v>
      </c>
      <c r="L81" s="117"/>
      <c r="M81" s="115">
        <v>2</v>
      </c>
      <c r="N81" s="118">
        <v>3</v>
      </c>
    </row>
    <row r="82" spans="1:14" s="82" customFormat="1" ht="57" customHeight="1">
      <c r="A82" s="111">
        <v>252</v>
      </c>
      <c r="B82" s="251" t="s">
        <v>1116</v>
      </c>
      <c r="C82" s="115" t="s">
        <v>1117</v>
      </c>
      <c r="D82" s="114">
        <v>1</v>
      </c>
      <c r="E82" s="118" t="s">
        <v>134</v>
      </c>
      <c r="F82" s="258" t="str">
        <f>[3]Hoja1!J118</f>
        <v>CRUZ</v>
      </c>
      <c r="G82" s="259" t="str">
        <f>[3]Hoja1!K118</f>
        <v>SOLANO</v>
      </c>
      <c r="H82" s="260" t="str">
        <f>[3]Hoja1!L118</f>
        <v>GLADIS</v>
      </c>
      <c r="I82" s="116">
        <f>[3]Hoja1!M118</f>
        <v>45755</v>
      </c>
      <c r="J82" s="116">
        <f>[3]Hoja1!N118</f>
        <v>45759</v>
      </c>
      <c r="K82" s="117" t="s">
        <v>45</v>
      </c>
      <c r="L82" s="117"/>
      <c r="M82" s="115">
        <v>2</v>
      </c>
      <c r="N82" s="118">
        <v>3</v>
      </c>
    </row>
    <row r="83" spans="1:14" s="82" customFormat="1" ht="57" customHeight="1">
      <c r="A83" s="111">
        <v>253</v>
      </c>
      <c r="B83" s="251" t="s">
        <v>1119</v>
      </c>
      <c r="C83" s="115" t="s">
        <v>1120</v>
      </c>
      <c r="D83" s="114">
        <v>1</v>
      </c>
      <c r="E83" s="118" t="s">
        <v>134</v>
      </c>
      <c r="F83" s="258" t="str">
        <f>[3]Hoja1!J212</f>
        <v>CAMPA</v>
      </c>
      <c r="G83" s="259" t="str">
        <f>[3]Hoja1!K212</f>
        <v>GARIBAY</v>
      </c>
      <c r="H83" s="260" t="str">
        <f>[3]Hoja1!L212</f>
        <v>LUIS ANGEL</v>
      </c>
      <c r="I83" s="116">
        <f>[3]Hoja1!M212</f>
        <v>45755</v>
      </c>
      <c r="J83" s="116">
        <f>[3]Hoja1!N212</f>
        <v>45792</v>
      </c>
      <c r="K83" s="117" t="s">
        <v>45</v>
      </c>
      <c r="L83" s="117"/>
      <c r="M83" s="115">
        <v>2</v>
      </c>
      <c r="N83" s="118">
        <v>3</v>
      </c>
    </row>
    <row r="84" spans="1:14" s="82" customFormat="1" ht="57" customHeight="1">
      <c r="A84" s="111">
        <v>254</v>
      </c>
      <c r="B84" s="251" t="s">
        <v>1121</v>
      </c>
      <c r="C84" s="115" t="s">
        <v>1122</v>
      </c>
      <c r="D84" s="114">
        <v>1</v>
      </c>
      <c r="E84" s="118" t="s">
        <v>134</v>
      </c>
      <c r="F84" s="258" t="str">
        <f>[3]Hoja1!J213</f>
        <v>HERRERA</v>
      </c>
      <c r="G84" s="259" t="str">
        <f>[3]Hoja1!K213</f>
        <v>MONDRAGON</v>
      </c>
      <c r="H84" s="260" t="str">
        <f>[3]Hoja1!L213</f>
        <v>MIRANDA ELENA</v>
      </c>
      <c r="I84" s="116">
        <f>[3]Hoja1!M213</f>
        <v>45755</v>
      </c>
      <c r="J84" s="116">
        <f>[3]Hoja1!N213</f>
        <v>45847</v>
      </c>
      <c r="K84" s="117" t="s">
        <v>45</v>
      </c>
      <c r="L84" s="117"/>
      <c r="M84" s="115">
        <v>2</v>
      </c>
      <c r="N84" s="118">
        <v>3</v>
      </c>
    </row>
    <row r="85" spans="1:14" s="82" customFormat="1" ht="57" customHeight="1">
      <c r="A85" s="111">
        <v>255</v>
      </c>
      <c r="B85" s="251" t="s">
        <v>1124</v>
      </c>
      <c r="C85" s="115" t="s">
        <v>1125</v>
      </c>
      <c r="D85" s="114">
        <v>1</v>
      </c>
      <c r="E85" s="118" t="s">
        <v>134</v>
      </c>
      <c r="F85" s="258" t="str">
        <f>[3]Hoja1!J300</f>
        <v>SANCHEZ</v>
      </c>
      <c r="G85" s="259" t="str">
        <f>[3]Hoja1!K300</f>
        <v>LOPEZ</v>
      </c>
      <c r="H85" s="260" t="str">
        <f>[3]Hoja1!L300</f>
        <v>RUBISELDA</v>
      </c>
      <c r="I85" s="116">
        <f>[3]Hoja1!M300</f>
        <v>45755</v>
      </c>
      <c r="J85" s="116">
        <f>[3]Hoja1!N300</f>
        <v>45887</v>
      </c>
      <c r="K85" s="117" t="s">
        <v>45</v>
      </c>
      <c r="L85" s="117"/>
      <c r="M85" s="115">
        <v>2</v>
      </c>
      <c r="N85" s="118">
        <v>3</v>
      </c>
    </row>
    <row r="86" spans="1:14" s="82" customFormat="1" ht="57" customHeight="1">
      <c r="A86" s="111">
        <v>256</v>
      </c>
      <c r="B86" s="251" t="s">
        <v>1127</v>
      </c>
      <c r="C86" s="115" t="s">
        <v>1128</v>
      </c>
      <c r="D86" s="114">
        <v>1</v>
      </c>
      <c r="E86" s="118" t="s">
        <v>134</v>
      </c>
      <c r="F86" s="261" t="str">
        <f>[3]Hoja1!J301</f>
        <v>VILLAVICENCIO</v>
      </c>
      <c r="G86" s="262" t="str">
        <f>[3]Hoja1!K301</f>
        <v>FRAGOSO</v>
      </c>
      <c r="H86" s="263" t="str">
        <f>[3]Hoja1!L301</f>
        <v>BELEN</v>
      </c>
      <c r="I86" s="116">
        <f>[3]Hoja1!M301</f>
        <v>45755</v>
      </c>
      <c r="J86" s="116">
        <f>[3]Hoja1!N301</f>
        <v>45859</v>
      </c>
      <c r="K86" s="117" t="s">
        <v>45</v>
      </c>
      <c r="L86" s="117"/>
      <c r="M86" s="115">
        <v>2</v>
      </c>
      <c r="N86" s="118">
        <v>3</v>
      </c>
    </row>
    <row r="87" spans="1:14" s="82" customFormat="1" ht="57" customHeight="1">
      <c r="A87" s="111">
        <v>257</v>
      </c>
      <c r="B87" s="251" t="s">
        <v>1131</v>
      </c>
      <c r="C87" s="115" t="s">
        <v>1132</v>
      </c>
      <c r="D87" s="114">
        <v>1</v>
      </c>
      <c r="E87" s="118" t="s">
        <v>134</v>
      </c>
      <c r="F87" s="258" t="str">
        <f>[3]Hoja1!J335</f>
        <v>MORALES</v>
      </c>
      <c r="G87" s="259" t="str">
        <f>[3]Hoja1!K335</f>
        <v>GARCIA</v>
      </c>
      <c r="H87" s="260" t="str">
        <f>[3]Hoja1!L335</f>
        <v>REBECA</v>
      </c>
      <c r="I87" s="116">
        <f>[3]Hoja1!M335</f>
        <v>45755</v>
      </c>
      <c r="J87" s="116">
        <f>[3]Hoja1!N335</f>
        <v>45852</v>
      </c>
      <c r="K87" s="117" t="s">
        <v>45</v>
      </c>
      <c r="L87" s="117"/>
      <c r="M87" s="115">
        <v>2</v>
      </c>
      <c r="N87" s="118">
        <v>3</v>
      </c>
    </row>
    <row r="88" spans="1:14" s="82" customFormat="1" ht="57" customHeight="1">
      <c r="A88" s="111">
        <v>258</v>
      </c>
      <c r="B88" s="251" t="s">
        <v>1133</v>
      </c>
      <c r="C88" s="115" t="s">
        <v>1134</v>
      </c>
      <c r="D88" s="114">
        <v>1</v>
      </c>
      <c r="E88" s="118" t="s">
        <v>134</v>
      </c>
      <c r="F88" s="258" t="str">
        <f>[3]Hoja1!J344</f>
        <v>KAMEL</v>
      </c>
      <c r="G88" s="259" t="str">
        <f>[3]Hoja1!K344</f>
        <v>LOPEZ</v>
      </c>
      <c r="H88" s="260" t="str">
        <f>[3]Hoja1!L344</f>
        <v>JORGE ANTONIO</v>
      </c>
      <c r="I88" s="116">
        <f>[3]Hoja1!M344</f>
        <v>45755</v>
      </c>
      <c r="J88" s="116">
        <f>[3]Hoja1!N344</f>
        <v>45964</v>
      </c>
      <c r="K88" s="117" t="s">
        <v>45</v>
      </c>
      <c r="L88" s="117"/>
      <c r="M88" s="115">
        <v>2</v>
      </c>
      <c r="N88" s="118">
        <v>3</v>
      </c>
    </row>
    <row r="89" spans="1:14" s="82" customFormat="1" ht="57" customHeight="1">
      <c r="A89" s="111">
        <v>259</v>
      </c>
      <c r="B89" s="251" t="s">
        <v>1135</v>
      </c>
      <c r="C89" s="115" t="s">
        <v>1136</v>
      </c>
      <c r="D89" s="114">
        <v>1</v>
      </c>
      <c r="E89" s="118" t="s">
        <v>134</v>
      </c>
      <c r="F89" s="258" t="str">
        <f>[3]Hoja1!J23</f>
        <v>ESPINOZA</v>
      </c>
      <c r="G89" s="259" t="str">
        <f>[3]Hoja1!K23</f>
        <v>FELIX</v>
      </c>
      <c r="H89" s="260" t="str">
        <f>[3]Hoja1!L23</f>
        <v>VICTOR</v>
      </c>
      <c r="I89" s="116">
        <f>[3]Hoja1!M23</f>
        <v>45757</v>
      </c>
      <c r="J89" s="116">
        <f>[3]Hoja1!N23</f>
        <v>45948</v>
      </c>
      <c r="K89" s="117" t="s">
        <v>45</v>
      </c>
      <c r="L89" s="117"/>
      <c r="M89" s="115">
        <v>2</v>
      </c>
      <c r="N89" s="118">
        <v>3</v>
      </c>
    </row>
    <row r="90" spans="1:14" s="82" customFormat="1" ht="57" customHeight="1">
      <c r="A90" s="111">
        <v>260</v>
      </c>
      <c r="B90" s="251" t="s">
        <v>1137</v>
      </c>
      <c r="C90" s="115" t="s">
        <v>1136</v>
      </c>
      <c r="D90" s="114">
        <v>1</v>
      </c>
      <c r="E90" s="118" t="s">
        <v>134</v>
      </c>
      <c r="F90" s="264" t="str">
        <f>[2]Hoja1!A4</f>
        <v>TRINIDAD</v>
      </c>
      <c r="G90" s="265" t="str">
        <f>[2]Hoja1!B4</f>
        <v>MORALES</v>
      </c>
      <c r="H90" s="266" t="str">
        <f>[2]Hoja1!C4</f>
        <v>JOSUE ALEJANDRO</v>
      </c>
      <c r="I90" s="116">
        <f>[2]Hoja1!D4</f>
        <v>45758</v>
      </c>
      <c r="J90" s="117"/>
      <c r="K90" s="117" t="s">
        <v>45</v>
      </c>
      <c r="L90" s="117"/>
      <c r="M90" s="115">
        <v>2</v>
      </c>
      <c r="N90" s="118">
        <v>3</v>
      </c>
    </row>
    <row r="91" spans="1:14" s="82" customFormat="1" ht="57" customHeight="1">
      <c r="A91" s="111">
        <v>261</v>
      </c>
      <c r="B91" s="251" t="s">
        <v>1139</v>
      </c>
      <c r="C91" s="115" t="s">
        <v>1140</v>
      </c>
      <c r="D91" s="114">
        <v>1</v>
      </c>
      <c r="E91" s="118" t="s">
        <v>134</v>
      </c>
      <c r="F91" s="258" t="str">
        <f>[3]Hoja1!J142</f>
        <v>RODRIGUEZ</v>
      </c>
      <c r="G91" s="259" t="str">
        <f>[3]Hoja1!K142</f>
        <v>RODRIGUEZ</v>
      </c>
      <c r="H91" s="260" t="str">
        <f>[3]Hoja1!L142</f>
        <v>NICOLAS LORENZO</v>
      </c>
      <c r="I91" s="116">
        <f>[3]Hoja1!M142</f>
        <v>45758</v>
      </c>
      <c r="J91" s="116">
        <f>[3]Hoja1!N142</f>
        <v>45917</v>
      </c>
      <c r="K91" s="117" t="s">
        <v>45</v>
      </c>
      <c r="L91" s="117"/>
      <c r="M91" s="115">
        <v>2</v>
      </c>
      <c r="N91" s="118">
        <v>3</v>
      </c>
    </row>
    <row r="92" spans="1:14" s="82" customFormat="1" ht="57" customHeight="1">
      <c r="A92" s="111">
        <v>262</v>
      </c>
      <c r="B92" s="251" t="s">
        <v>1141</v>
      </c>
      <c r="C92" s="115" t="s">
        <v>1142</v>
      </c>
      <c r="D92" s="114">
        <v>1</v>
      </c>
      <c r="E92" s="118" t="s">
        <v>134</v>
      </c>
      <c r="F92" s="258" t="str">
        <f>[3]Hoja1!J227</f>
        <v>CASTAÑEDA</v>
      </c>
      <c r="G92" s="259" t="str">
        <f>[3]Hoja1!K227</f>
        <v>DENIS</v>
      </c>
      <c r="H92" s="260" t="str">
        <f>[3]Hoja1!L227</f>
        <v>ROCIO DE JESUS</v>
      </c>
      <c r="I92" s="116">
        <f>[3]Hoja1!M227</f>
        <v>45760</v>
      </c>
      <c r="J92" s="116">
        <f>[3]Hoja1!N227</f>
        <v>45783</v>
      </c>
      <c r="K92" s="117" t="s">
        <v>45</v>
      </c>
      <c r="L92" s="117"/>
      <c r="M92" s="115">
        <v>2</v>
      </c>
      <c r="N92" s="118">
        <v>3</v>
      </c>
    </row>
    <row r="93" spans="1:14" s="82" customFormat="1" ht="57" customHeight="1">
      <c r="A93" s="111">
        <v>263</v>
      </c>
      <c r="B93" s="251" t="s">
        <v>1143</v>
      </c>
      <c r="C93" s="115" t="s">
        <v>1144</v>
      </c>
      <c r="D93" s="114">
        <v>1</v>
      </c>
      <c r="E93" s="118" t="s">
        <v>134</v>
      </c>
      <c r="F93" s="258" t="str">
        <f>[3]Hoja1!J403</f>
        <v>CASTAÑEDA</v>
      </c>
      <c r="G93" s="259" t="str">
        <f>[3]Hoja1!K403</f>
        <v>DENIS</v>
      </c>
      <c r="H93" s="260" t="str">
        <f>[3]Hoja1!L403</f>
        <v>ROCIO DE JESUS</v>
      </c>
      <c r="I93" s="116">
        <f>[3]Hoja1!M403</f>
        <v>45760</v>
      </c>
      <c r="J93" s="116">
        <f>[3]Hoja1!N403</f>
        <v>45834</v>
      </c>
      <c r="K93" s="117" t="s">
        <v>45</v>
      </c>
      <c r="L93" s="117"/>
      <c r="M93" s="115">
        <v>2</v>
      </c>
      <c r="N93" s="118">
        <v>3</v>
      </c>
    </row>
    <row r="94" spans="1:14" s="82" customFormat="1" ht="57" customHeight="1">
      <c r="A94" s="111">
        <v>264</v>
      </c>
      <c r="B94" s="251" t="s">
        <v>1146</v>
      </c>
      <c r="C94" s="115" t="s">
        <v>1147</v>
      </c>
      <c r="D94" s="114">
        <v>1</v>
      </c>
      <c r="E94" s="118" t="s">
        <v>134</v>
      </c>
      <c r="F94" s="258" t="str">
        <f>[3]Hoja1!J141</f>
        <v>CERVANTES</v>
      </c>
      <c r="G94" s="259" t="str">
        <f>[3]Hoja1!K141</f>
        <v>GALLEGOS</v>
      </c>
      <c r="H94" s="260" t="str">
        <f>[3]Hoja1!L141</f>
        <v>YANDEL ALEXANDER</v>
      </c>
      <c r="I94" s="116">
        <f>[3]Hoja1!M141</f>
        <v>45762</v>
      </c>
      <c r="J94" s="116">
        <f>[3]Hoja1!N141</f>
        <v>45913</v>
      </c>
      <c r="K94" s="117" t="s">
        <v>45</v>
      </c>
      <c r="L94" s="117"/>
      <c r="M94" s="115">
        <v>2</v>
      </c>
      <c r="N94" s="118">
        <v>3</v>
      </c>
    </row>
    <row r="95" spans="1:14" s="82" customFormat="1" ht="57" customHeight="1">
      <c r="A95" s="111">
        <v>265</v>
      </c>
      <c r="B95" s="251" t="s">
        <v>1148</v>
      </c>
      <c r="C95" s="115" t="s">
        <v>1149</v>
      </c>
      <c r="D95" s="114">
        <v>1</v>
      </c>
      <c r="E95" s="118" t="s">
        <v>134</v>
      </c>
      <c r="F95" s="258" t="str">
        <f>[3]Hoja1!J332</f>
        <v>LOPEZ</v>
      </c>
      <c r="G95" s="259" t="str">
        <f>[3]Hoja1!K332</f>
        <v>TORRES</v>
      </c>
      <c r="H95" s="260" t="str">
        <f>[3]Hoja1!L332</f>
        <v>YAEL</v>
      </c>
      <c r="I95" s="116">
        <f>[3]Hoja1!M332</f>
        <v>45762</v>
      </c>
      <c r="J95" s="116">
        <f>[3]Hoja1!N332</f>
        <v>45773</v>
      </c>
      <c r="K95" s="117" t="s">
        <v>45</v>
      </c>
      <c r="L95" s="117"/>
      <c r="M95" s="115">
        <v>2</v>
      </c>
      <c r="N95" s="118">
        <v>3</v>
      </c>
    </row>
    <row r="96" spans="1:14" s="82" customFormat="1" ht="57" customHeight="1">
      <c r="A96" s="111">
        <v>266</v>
      </c>
      <c r="B96" s="251" t="s">
        <v>1150</v>
      </c>
      <c r="C96" s="115" t="s">
        <v>1151</v>
      </c>
      <c r="D96" s="114">
        <v>1</v>
      </c>
      <c r="E96" s="118" t="s">
        <v>134</v>
      </c>
      <c r="F96" s="258" t="str">
        <f>[2]Hoja1!A56</f>
        <v>ULLOA</v>
      </c>
      <c r="G96" s="259" t="str">
        <f>[2]Hoja1!B56</f>
        <v>CRUZ</v>
      </c>
      <c r="H96" s="260" t="str">
        <f>[2]Hoja1!C56</f>
        <v>LIDIA</v>
      </c>
      <c r="I96" s="116">
        <f>[2]Hoja1!D56</f>
        <v>45763</v>
      </c>
      <c r="J96" s="117"/>
      <c r="K96" s="117" t="s">
        <v>45</v>
      </c>
      <c r="L96" s="117"/>
      <c r="M96" s="115">
        <v>2</v>
      </c>
      <c r="N96" s="118">
        <v>3</v>
      </c>
    </row>
    <row r="97" spans="1:14" s="82" customFormat="1" ht="57" customHeight="1">
      <c r="A97" s="111">
        <v>267</v>
      </c>
      <c r="B97" s="251" t="s">
        <v>2484</v>
      </c>
      <c r="C97" s="115" t="s">
        <v>1153</v>
      </c>
      <c r="D97" s="114">
        <v>1</v>
      </c>
      <c r="E97" s="118" t="s">
        <v>134</v>
      </c>
      <c r="F97" s="258" t="str">
        <f>[3]Hoja1!J115</f>
        <v>GARCIA</v>
      </c>
      <c r="G97" s="259" t="str">
        <f>[3]Hoja1!K115</f>
        <v>GARCIA</v>
      </c>
      <c r="H97" s="260" t="str">
        <f>[3]Hoja1!L115</f>
        <v>TERESA</v>
      </c>
      <c r="I97" s="116">
        <f>[3]Hoja1!M115</f>
        <v>45763</v>
      </c>
      <c r="J97" s="116">
        <f>[3]Hoja1!N115</f>
        <v>45783</v>
      </c>
      <c r="K97" s="117" t="s">
        <v>45</v>
      </c>
      <c r="L97" s="117"/>
      <c r="M97" s="115">
        <v>2</v>
      </c>
      <c r="N97" s="118">
        <v>3</v>
      </c>
    </row>
    <row r="98" spans="1:14" s="82" customFormat="1" ht="57" customHeight="1">
      <c r="A98" s="111">
        <v>268</v>
      </c>
      <c r="B98" s="251" t="s">
        <v>1154</v>
      </c>
      <c r="C98" s="115" t="s">
        <v>1155</v>
      </c>
      <c r="D98" s="114">
        <v>1</v>
      </c>
      <c r="E98" s="118" t="s">
        <v>134</v>
      </c>
      <c r="F98" s="258" t="str">
        <f>[3]Hoja1!J116</f>
        <v>AMARO</v>
      </c>
      <c r="G98" s="259" t="str">
        <f>[3]Hoja1!K116</f>
        <v>ALVAREZ</v>
      </c>
      <c r="H98" s="260" t="str">
        <f>[3]Hoja1!L116</f>
        <v>TERESITA DE JESUS</v>
      </c>
      <c r="I98" s="116">
        <f>[3]Hoja1!M116</f>
        <v>45763</v>
      </c>
      <c r="J98" s="116">
        <f>[3]Hoja1!N116</f>
        <v>45783</v>
      </c>
      <c r="K98" s="117" t="s">
        <v>45</v>
      </c>
      <c r="L98" s="117"/>
      <c r="M98" s="115">
        <v>2</v>
      </c>
      <c r="N98" s="118">
        <v>3</v>
      </c>
    </row>
    <row r="99" spans="1:14" s="82" customFormat="1" ht="57" customHeight="1">
      <c r="A99" s="111">
        <v>269</v>
      </c>
      <c r="B99" s="251" t="s">
        <v>1157</v>
      </c>
      <c r="C99" s="115" t="s">
        <v>1158</v>
      </c>
      <c r="D99" s="114">
        <v>1</v>
      </c>
      <c r="E99" s="118" t="s">
        <v>134</v>
      </c>
      <c r="F99" s="258" t="str">
        <f>[3]Hoja1!J117</f>
        <v>DIAZ</v>
      </c>
      <c r="G99" s="259" t="str">
        <f>[3]Hoja1!K117</f>
        <v>VAZQUEZ</v>
      </c>
      <c r="H99" s="260" t="str">
        <f>[3]Hoja1!L117</f>
        <v>MARIA DEL SOCORRO</v>
      </c>
      <c r="I99" s="116">
        <f>[3]Hoja1!M117</f>
        <v>45763</v>
      </c>
      <c r="J99" s="116">
        <f>[3]Hoja1!N117</f>
        <v>45773</v>
      </c>
      <c r="K99" s="117" t="s">
        <v>45</v>
      </c>
      <c r="L99" s="117"/>
      <c r="M99" s="115">
        <v>2</v>
      </c>
      <c r="N99" s="118">
        <v>3</v>
      </c>
    </row>
    <row r="100" spans="1:14" s="82" customFormat="1" ht="57" customHeight="1">
      <c r="A100" s="111">
        <v>270</v>
      </c>
      <c r="B100" s="251" t="s">
        <v>1161</v>
      </c>
      <c r="C100" s="115" t="s">
        <v>1162</v>
      </c>
      <c r="D100" s="114">
        <v>1</v>
      </c>
      <c r="E100" s="118" t="s">
        <v>134</v>
      </c>
      <c r="F100" s="258" t="str">
        <f>[3]Hoja1!J143</f>
        <v>GARCIA</v>
      </c>
      <c r="G100" s="259" t="str">
        <f>[3]Hoja1!K143</f>
        <v>GARCIA</v>
      </c>
      <c r="H100" s="260" t="str">
        <f>[3]Hoja1!L143</f>
        <v>TERESA</v>
      </c>
      <c r="I100" s="116">
        <f>[3]Hoja1!M143</f>
        <v>45763</v>
      </c>
      <c r="J100" s="116">
        <f>[3]Hoja1!N143</f>
        <v>45834</v>
      </c>
      <c r="K100" s="117" t="s">
        <v>45</v>
      </c>
      <c r="L100" s="117"/>
      <c r="M100" s="115">
        <v>2</v>
      </c>
      <c r="N100" s="118">
        <v>3</v>
      </c>
    </row>
    <row r="101" spans="1:14" s="82" customFormat="1" ht="57" customHeight="1">
      <c r="A101" s="111">
        <v>271</v>
      </c>
      <c r="B101" s="251" t="s">
        <v>1163</v>
      </c>
      <c r="C101" s="115" t="s">
        <v>1164</v>
      </c>
      <c r="D101" s="114">
        <v>1</v>
      </c>
      <c r="E101" s="118" t="s">
        <v>134</v>
      </c>
      <c r="F101" s="258" t="str">
        <f>[3]Hoja1!J220</f>
        <v>ESTRADA</v>
      </c>
      <c r="G101" s="259" t="str">
        <f>[3]Hoja1!K220</f>
        <v>LOZANO</v>
      </c>
      <c r="H101" s="260" t="str">
        <f>[3]Hoja1!L220</f>
        <v>ESTEBAN RICARDO</v>
      </c>
      <c r="I101" s="116">
        <f>[3]Hoja1!M220</f>
        <v>45763</v>
      </c>
      <c r="J101" s="116">
        <f>[3]Hoja1!N220</f>
        <v>45773</v>
      </c>
      <c r="K101" s="117" t="s">
        <v>45</v>
      </c>
      <c r="L101" s="117"/>
      <c r="M101" s="115">
        <v>2</v>
      </c>
      <c r="N101" s="118">
        <v>3</v>
      </c>
    </row>
    <row r="102" spans="1:14" s="82" customFormat="1" ht="57" customHeight="1">
      <c r="A102" s="111">
        <v>272</v>
      </c>
      <c r="B102" s="251" t="s">
        <v>1166</v>
      </c>
      <c r="C102" s="115" t="s">
        <v>1167</v>
      </c>
      <c r="D102" s="114">
        <v>1</v>
      </c>
      <c r="E102" s="118" t="s">
        <v>134</v>
      </c>
      <c r="F102" s="258" t="str">
        <f>[3]Hoja1!J228</f>
        <v>AMARO</v>
      </c>
      <c r="G102" s="259" t="str">
        <f>[3]Hoja1!K228</f>
        <v>ALVAREZ</v>
      </c>
      <c r="H102" s="260" t="str">
        <f>[3]Hoja1!L228</f>
        <v>TERESITA DE JESUS</v>
      </c>
      <c r="I102" s="116">
        <f>[3]Hoja1!M228</f>
        <v>45763</v>
      </c>
      <c r="J102" s="116">
        <f>[3]Hoja1!N228</f>
        <v>45834</v>
      </c>
      <c r="K102" s="117" t="s">
        <v>45</v>
      </c>
      <c r="L102" s="117"/>
      <c r="M102" s="115">
        <v>2</v>
      </c>
      <c r="N102" s="118">
        <v>3</v>
      </c>
    </row>
    <row r="103" spans="1:14" s="82" customFormat="1" ht="57" customHeight="1">
      <c r="A103" s="111">
        <v>273</v>
      </c>
      <c r="B103" s="251" t="s">
        <v>1168</v>
      </c>
      <c r="C103" s="115" t="s">
        <v>1169</v>
      </c>
      <c r="D103" s="114">
        <v>1</v>
      </c>
      <c r="E103" s="118" t="s">
        <v>134</v>
      </c>
      <c r="F103" s="258" t="str">
        <f>[3]Hoja1!J66</f>
        <v>MARQUEZ</v>
      </c>
      <c r="G103" s="259" t="str">
        <f>[3]Hoja1!K66</f>
        <v>FERNANDEZ</v>
      </c>
      <c r="H103" s="260" t="str">
        <f>[3]Hoja1!L66</f>
        <v>DAVID</v>
      </c>
      <c r="I103" s="116">
        <f>[3]Hoja1!M66</f>
        <v>45779</v>
      </c>
      <c r="J103" s="116">
        <f>[3]Hoja1!N66</f>
        <v>45783</v>
      </c>
      <c r="K103" s="117" t="s">
        <v>45</v>
      </c>
      <c r="L103" s="117"/>
      <c r="M103" s="115">
        <v>2</v>
      </c>
      <c r="N103" s="118">
        <v>3</v>
      </c>
    </row>
    <row r="104" spans="1:14" s="82" customFormat="1" ht="57" customHeight="1">
      <c r="A104" s="111">
        <v>274</v>
      </c>
      <c r="B104" s="251" t="s">
        <v>1170</v>
      </c>
      <c r="C104" s="115" t="s">
        <v>1171</v>
      </c>
      <c r="D104" s="114">
        <v>1</v>
      </c>
      <c r="E104" s="118" t="s">
        <v>134</v>
      </c>
      <c r="F104" s="258" t="str">
        <f>[3]Hoja1!J155</f>
        <v>REYES</v>
      </c>
      <c r="G104" s="259" t="str">
        <f>[3]Hoja1!K155</f>
        <v>OCHURTE</v>
      </c>
      <c r="H104" s="260" t="str">
        <f>[3]Hoja1!L155</f>
        <v>ROSA MARIA</v>
      </c>
      <c r="I104" s="116">
        <f>[3]Hoja1!M155</f>
        <v>45779</v>
      </c>
      <c r="J104" s="116">
        <f>[3]Hoja1!N155</f>
        <v>45783</v>
      </c>
      <c r="K104" s="117" t="s">
        <v>45</v>
      </c>
      <c r="L104" s="117"/>
      <c r="M104" s="115">
        <v>2</v>
      </c>
      <c r="N104" s="118">
        <v>3</v>
      </c>
    </row>
    <row r="105" spans="1:14" s="82" customFormat="1" ht="57" customHeight="1">
      <c r="A105" s="111">
        <v>275</v>
      </c>
      <c r="B105" s="251" t="s">
        <v>1172</v>
      </c>
      <c r="C105" s="115" t="s">
        <v>1173</v>
      </c>
      <c r="D105" s="114">
        <v>1</v>
      </c>
      <c r="E105" s="118" t="s">
        <v>134</v>
      </c>
      <c r="F105" s="258" t="str">
        <f>[3]Hoja1!J251</f>
        <v>ALVAREZ</v>
      </c>
      <c r="G105" s="259" t="str">
        <f>[3]Hoja1!K251</f>
        <v>OCAMPO</v>
      </c>
      <c r="H105" s="260" t="str">
        <f>[3]Hoja1!L251</f>
        <v>CLAUDIA NOHEMI</v>
      </c>
      <c r="I105" s="116">
        <f>[3]Hoja1!M251</f>
        <v>45779</v>
      </c>
      <c r="J105" s="116">
        <f>[3]Hoja1!N251</f>
        <v>45783</v>
      </c>
      <c r="K105" s="117" t="s">
        <v>45</v>
      </c>
      <c r="L105" s="117"/>
      <c r="M105" s="115">
        <v>2</v>
      </c>
      <c r="N105" s="118">
        <v>3</v>
      </c>
    </row>
    <row r="106" spans="1:14" s="82" customFormat="1" ht="57" customHeight="1">
      <c r="A106" s="111">
        <v>276</v>
      </c>
      <c r="B106" s="251" t="s">
        <v>1174</v>
      </c>
      <c r="C106" s="115" t="s">
        <v>1175</v>
      </c>
      <c r="D106" s="114">
        <v>1</v>
      </c>
      <c r="E106" s="118" t="s">
        <v>134</v>
      </c>
      <c r="F106" s="258" t="str">
        <f>[3]Hoja1!J334</f>
        <v>ALFARO</v>
      </c>
      <c r="G106" s="259" t="str">
        <f>[3]Hoja1!K334</f>
        <v>BARRERA</v>
      </c>
      <c r="H106" s="260" t="str">
        <f>[3]Hoja1!L334</f>
        <v>CARMELA CONCEPCION</v>
      </c>
      <c r="I106" s="116">
        <f>[3]Hoja1!M334</f>
        <v>45779</v>
      </c>
      <c r="J106" s="116">
        <f>[3]Hoja1!N334</f>
        <v>45863</v>
      </c>
      <c r="K106" s="117" t="s">
        <v>45</v>
      </c>
      <c r="L106" s="117"/>
      <c r="M106" s="115">
        <v>2</v>
      </c>
      <c r="N106" s="118">
        <v>3</v>
      </c>
    </row>
    <row r="107" spans="1:14" s="82" customFormat="1" ht="57" customHeight="1">
      <c r="A107" s="111">
        <v>277</v>
      </c>
      <c r="B107" s="251" t="s">
        <v>1177</v>
      </c>
      <c r="C107" s="115" t="s">
        <v>1178</v>
      </c>
      <c r="D107" s="114">
        <v>1</v>
      </c>
      <c r="E107" s="118" t="s">
        <v>134</v>
      </c>
      <c r="F107" s="258" t="str">
        <f>[2]Hoja1!A5</f>
        <v>FERNANDEZ</v>
      </c>
      <c r="G107" s="272" t="str">
        <f>[2]Hoja1!B5</f>
        <v>IXTA</v>
      </c>
      <c r="H107" s="273" t="str">
        <f>[2]Hoja1!C5</f>
        <v>ESMERALDA</v>
      </c>
      <c r="I107" s="116">
        <f>[2]Hoja1!D5</f>
        <v>45783</v>
      </c>
      <c r="J107" s="117"/>
      <c r="K107" s="117" t="s">
        <v>45</v>
      </c>
      <c r="L107" s="117"/>
      <c r="M107" s="115">
        <v>2</v>
      </c>
      <c r="N107" s="118">
        <v>3</v>
      </c>
    </row>
    <row r="108" spans="1:14" s="82" customFormat="1" ht="57" customHeight="1">
      <c r="A108" s="111">
        <v>278</v>
      </c>
      <c r="B108" s="251" t="s">
        <v>1180</v>
      </c>
      <c r="C108" s="115" t="s">
        <v>1181</v>
      </c>
      <c r="D108" s="114">
        <v>1</v>
      </c>
      <c r="E108" s="118" t="s">
        <v>134</v>
      </c>
      <c r="F108" s="258" t="str">
        <f>[3]Hoja1!J31</f>
        <v>GONZALEZ</v>
      </c>
      <c r="G108" s="259" t="str">
        <f>[3]Hoja1!K31</f>
        <v>RAMIREZ</v>
      </c>
      <c r="H108" s="260" t="str">
        <f>[3]Hoja1!L31</f>
        <v>GUILLERMO</v>
      </c>
      <c r="I108" s="116">
        <f>[3]Hoja1!M31</f>
        <v>45783</v>
      </c>
      <c r="J108" s="116">
        <f>[3]Hoja1!N31</f>
        <v>45797</v>
      </c>
      <c r="K108" s="117" t="s">
        <v>45</v>
      </c>
      <c r="L108" s="117"/>
      <c r="M108" s="115">
        <v>2</v>
      </c>
      <c r="N108" s="118">
        <v>3</v>
      </c>
    </row>
    <row r="109" spans="1:14" s="82" customFormat="1" ht="57" customHeight="1">
      <c r="A109" s="111">
        <v>279</v>
      </c>
      <c r="B109" s="251" t="s">
        <v>1182</v>
      </c>
      <c r="C109" s="115" t="s">
        <v>1183</v>
      </c>
      <c r="D109" s="114">
        <v>1</v>
      </c>
      <c r="E109" s="118" t="s">
        <v>134</v>
      </c>
      <c r="F109" s="258" t="str">
        <f>[3]Hoja1!J34</f>
        <v>CUEVAS</v>
      </c>
      <c r="G109" s="259" t="str">
        <f>[3]Hoja1!K34</f>
        <v>BARBOSA</v>
      </c>
      <c r="H109" s="260" t="str">
        <f>[3]Hoja1!L34</f>
        <v>SERVANDO</v>
      </c>
      <c r="I109" s="116">
        <f>[3]Hoja1!M34</f>
        <v>45783</v>
      </c>
      <c r="J109" s="116">
        <f>[3]Hoja1!N34</f>
        <v>45850</v>
      </c>
      <c r="K109" s="117" t="s">
        <v>45</v>
      </c>
      <c r="L109" s="117"/>
      <c r="M109" s="115">
        <v>2</v>
      </c>
      <c r="N109" s="118">
        <v>3</v>
      </c>
    </row>
    <row r="110" spans="1:14" s="82" customFormat="1" ht="57" customHeight="1">
      <c r="A110" s="111">
        <v>280</v>
      </c>
      <c r="B110" s="251" t="s">
        <v>1184</v>
      </c>
      <c r="C110" s="115" t="s">
        <v>1185</v>
      </c>
      <c r="D110" s="114">
        <v>1</v>
      </c>
      <c r="E110" s="118" t="s">
        <v>134</v>
      </c>
      <c r="F110" s="258" t="str">
        <f>[3]Hoja1!J65</f>
        <v>CARDENAS</v>
      </c>
      <c r="G110" s="259" t="str">
        <f>[3]Hoja1!K65</f>
        <v>BENITEZ</v>
      </c>
      <c r="H110" s="260" t="str">
        <f>[3]Hoja1!L65</f>
        <v>JESUS ALONSO</v>
      </c>
      <c r="I110" s="116">
        <f>[3]Hoja1!M65</f>
        <v>45783</v>
      </c>
      <c r="J110" s="116">
        <f>[3]Hoja1!N65</f>
        <v>45834</v>
      </c>
      <c r="K110" s="117" t="s">
        <v>45</v>
      </c>
      <c r="L110" s="117"/>
      <c r="M110" s="115">
        <v>2</v>
      </c>
      <c r="N110" s="118">
        <v>3</v>
      </c>
    </row>
    <row r="111" spans="1:14" s="82" customFormat="1" ht="57" customHeight="1">
      <c r="A111" s="111">
        <v>281</v>
      </c>
      <c r="B111" s="251" t="s">
        <v>1186</v>
      </c>
      <c r="C111" s="115" t="s">
        <v>1187</v>
      </c>
      <c r="D111" s="114">
        <v>1</v>
      </c>
      <c r="E111" s="118" t="s">
        <v>134</v>
      </c>
      <c r="F111" s="258" t="str">
        <f>[3]Hoja1!J112</f>
        <v>MORGA</v>
      </c>
      <c r="G111" s="259" t="str">
        <f>[3]Hoja1!K112</f>
        <v>MAYORAL</v>
      </c>
      <c r="H111" s="260" t="str">
        <f>[3]Hoja1!L112</f>
        <v>ELIHU</v>
      </c>
      <c r="I111" s="116">
        <f>[3]Hoja1!M112</f>
        <v>45783</v>
      </c>
      <c r="J111" s="116">
        <f>[3]Hoja1!N112</f>
        <v>45848</v>
      </c>
      <c r="K111" s="117" t="s">
        <v>45</v>
      </c>
      <c r="L111" s="117"/>
      <c r="M111" s="115">
        <v>2</v>
      </c>
      <c r="N111" s="118">
        <v>3</v>
      </c>
    </row>
    <row r="112" spans="1:14" s="82" customFormat="1" ht="57" customHeight="1">
      <c r="A112" s="111">
        <v>282</v>
      </c>
      <c r="B112" s="251" t="s">
        <v>1188</v>
      </c>
      <c r="C112" s="115" t="s">
        <v>1189</v>
      </c>
      <c r="D112" s="114">
        <v>1</v>
      </c>
      <c r="E112" s="118" t="s">
        <v>134</v>
      </c>
      <c r="F112" s="258" t="str">
        <f>[3]Hoja1!J113</f>
        <v>ALTAMIRANO</v>
      </c>
      <c r="G112" s="259" t="str">
        <f>[3]Hoja1!K113</f>
        <v>PRECIADO</v>
      </c>
      <c r="H112" s="260" t="str">
        <f>[3]Hoja1!L113</f>
        <v>JOSE LUIS</v>
      </c>
      <c r="I112" s="116">
        <f>[3]Hoja1!M113</f>
        <v>45783</v>
      </c>
      <c r="J112" s="116">
        <f>[3]Hoja1!N113</f>
        <v>45882</v>
      </c>
      <c r="K112" s="117" t="s">
        <v>45</v>
      </c>
      <c r="L112" s="117"/>
      <c r="M112" s="115">
        <v>2</v>
      </c>
      <c r="N112" s="118">
        <v>3</v>
      </c>
    </row>
    <row r="113" spans="1:14" s="82" customFormat="1" ht="57" customHeight="1">
      <c r="A113" s="111">
        <v>283</v>
      </c>
      <c r="B113" s="251" t="s">
        <v>1191</v>
      </c>
      <c r="C113" s="115" t="s">
        <v>1192</v>
      </c>
      <c r="D113" s="114">
        <v>1</v>
      </c>
      <c r="E113" s="118" t="s">
        <v>134</v>
      </c>
      <c r="F113" s="258" t="str">
        <f>[3]Hoja1!J137</f>
        <v>CASTAÑEDA</v>
      </c>
      <c r="G113" s="259" t="str">
        <f>[3]Hoja1!K137</f>
        <v/>
      </c>
      <c r="H113" s="260" t="str">
        <f>[3]Hoja1!L137</f>
        <v>VANESSA</v>
      </c>
      <c r="I113" s="116">
        <f>[3]Hoja1!M137</f>
        <v>45783</v>
      </c>
      <c r="J113" s="116">
        <f>[3]Hoja1!N137</f>
        <v>45881</v>
      </c>
      <c r="K113" s="117" t="s">
        <v>45</v>
      </c>
      <c r="L113" s="117"/>
      <c r="M113" s="115">
        <v>2</v>
      </c>
      <c r="N113" s="118">
        <v>3</v>
      </c>
    </row>
    <row r="114" spans="1:14" s="82" customFormat="1" ht="57" customHeight="1">
      <c r="A114" s="111">
        <v>284</v>
      </c>
      <c r="B114" s="251" t="s">
        <v>1193</v>
      </c>
      <c r="C114" s="115" t="s">
        <v>1194</v>
      </c>
      <c r="D114" s="114">
        <v>1</v>
      </c>
      <c r="E114" s="118" t="s">
        <v>134</v>
      </c>
      <c r="F114" s="258" t="str">
        <f>[3]Hoja1!J157</f>
        <v>MATIANO</v>
      </c>
      <c r="G114" s="259" t="str">
        <f>[3]Hoja1!K157</f>
        <v>BALTAZAR</v>
      </c>
      <c r="H114" s="260" t="str">
        <f>[3]Hoja1!L157</f>
        <v>MANUEL ANTONIO</v>
      </c>
      <c r="I114" s="116">
        <f>[3]Hoja1!M157</f>
        <v>45783</v>
      </c>
      <c r="J114" s="116">
        <f>[3]Hoja1!N157</f>
        <v>45790</v>
      </c>
      <c r="K114" s="117" t="s">
        <v>45</v>
      </c>
      <c r="L114" s="117"/>
      <c r="M114" s="115">
        <v>2</v>
      </c>
      <c r="N114" s="118">
        <v>3</v>
      </c>
    </row>
    <row r="115" spans="1:14" s="82" customFormat="1" ht="57" customHeight="1">
      <c r="A115" s="111">
        <v>285</v>
      </c>
      <c r="B115" s="251" t="s">
        <v>1195</v>
      </c>
      <c r="C115" s="115" t="s">
        <v>1196</v>
      </c>
      <c r="D115" s="114">
        <v>1</v>
      </c>
      <c r="E115" s="118" t="s">
        <v>134</v>
      </c>
      <c r="F115" s="258" t="str">
        <f>[3]Hoja1!J225</f>
        <v>NUÑO</v>
      </c>
      <c r="G115" s="259" t="str">
        <f>[3]Hoja1!K225</f>
        <v>FRANCO</v>
      </c>
      <c r="H115" s="260" t="str">
        <f>[3]Hoja1!L225</f>
        <v>DAVID</v>
      </c>
      <c r="I115" s="116">
        <f>[3]Hoja1!M225</f>
        <v>45783</v>
      </c>
      <c r="J115" s="116">
        <f>[3]Hoja1!N225</f>
        <v>45801</v>
      </c>
      <c r="K115" s="117" t="s">
        <v>45</v>
      </c>
      <c r="L115" s="117"/>
      <c r="M115" s="115">
        <v>2</v>
      </c>
      <c r="N115" s="118">
        <v>3</v>
      </c>
    </row>
    <row r="116" spans="1:14" s="82" customFormat="1" ht="57" customHeight="1">
      <c r="A116" s="111">
        <v>286</v>
      </c>
      <c r="B116" s="251" t="s">
        <v>1197</v>
      </c>
      <c r="C116" s="115" t="s">
        <v>1198</v>
      </c>
      <c r="D116" s="114">
        <v>1</v>
      </c>
      <c r="E116" s="118" t="s">
        <v>134</v>
      </c>
      <c r="F116" s="258" t="str">
        <f>[3]Hoja1!J230</f>
        <v>MARTINEZ</v>
      </c>
      <c r="G116" s="259" t="str">
        <f>[3]Hoja1!K230</f>
        <v>JUSTO</v>
      </c>
      <c r="H116" s="260" t="str">
        <f>[3]Hoja1!L230</f>
        <v>RUFINO</v>
      </c>
      <c r="I116" s="116">
        <f>[3]Hoja1!M230</f>
        <v>45783</v>
      </c>
      <c r="J116" s="116">
        <f>[3]Hoja1!N230</f>
        <v>45799</v>
      </c>
      <c r="K116" s="117" t="s">
        <v>45</v>
      </c>
      <c r="L116" s="117"/>
      <c r="M116" s="115">
        <v>2</v>
      </c>
      <c r="N116" s="118">
        <v>3</v>
      </c>
    </row>
    <row r="117" spans="1:14" s="82" customFormat="1" ht="57" customHeight="1">
      <c r="A117" s="111">
        <v>287</v>
      </c>
      <c r="B117" s="251" t="s">
        <v>1199</v>
      </c>
      <c r="C117" s="115" t="s">
        <v>1200</v>
      </c>
      <c r="D117" s="114">
        <v>1</v>
      </c>
      <c r="E117" s="118" t="s">
        <v>134</v>
      </c>
      <c r="F117" s="258" t="str">
        <f>[3]Hoja1!J234</f>
        <v>CASTRO</v>
      </c>
      <c r="G117" s="259" t="str">
        <f>[3]Hoja1!K234</f>
        <v>VILLEGAS</v>
      </c>
      <c r="H117" s="260" t="str">
        <f>[3]Hoja1!L234</f>
        <v>DANNA ALEXANDRA</v>
      </c>
      <c r="I117" s="116">
        <f>[3]Hoja1!M234</f>
        <v>45783</v>
      </c>
      <c r="J117" s="116">
        <f>[3]Hoja1!N234</f>
        <v>45824</v>
      </c>
      <c r="K117" s="117" t="s">
        <v>45</v>
      </c>
      <c r="L117" s="117"/>
      <c r="M117" s="115">
        <v>2</v>
      </c>
      <c r="N117" s="118">
        <v>3</v>
      </c>
    </row>
    <row r="118" spans="1:14" s="82" customFormat="1" ht="57" customHeight="1">
      <c r="A118" s="111">
        <v>288</v>
      </c>
      <c r="B118" s="251" t="s">
        <v>1201</v>
      </c>
      <c r="C118" s="115" t="s">
        <v>1202</v>
      </c>
      <c r="D118" s="114">
        <v>1</v>
      </c>
      <c r="E118" s="118" t="s">
        <v>134</v>
      </c>
      <c r="F118" s="258" t="str">
        <f>[3]Hoja1!J235</f>
        <v>MONTES</v>
      </c>
      <c r="G118" s="259" t="str">
        <f>[3]Hoja1!K235</f>
        <v>MATEOS</v>
      </c>
      <c r="H118" s="260" t="str">
        <f>[3]Hoja1!L235</f>
        <v>DAMARIS JOCABETH</v>
      </c>
      <c r="I118" s="116">
        <f>[3]Hoja1!M235</f>
        <v>45783</v>
      </c>
      <c r="J118" s="116">
        <f>[3]Hoja1!N235</f>
        <v>45817</v>
      </c>
      <c r="K118" s="117" t="s">
        <v>45</v>
      </c>
      <c r="L118" s="117"/>
      <c r="M118" s="115">
        <v>2</v>
      </c>
      <c r="N118" s="118">
        <v>3</v>
      </c>
    </row>
    <row r="119" spans="1:14" s="82" customFormat="1" ht="57" customHeight="1">
      <c r="A119" s="111">
        <v>289</v>
      </c>
      <c r="B119" s="251" t="s">
        <v>1203</v>
      </c>
      <c r="C119" s="115" t="s">
        <v>1204</v>
      </c>
      <c r="D119" s="114">
        <v>1</v>
      </c>
      <c r="E119" s="118" t="s">
        <v>134</v>
      </c>
      <c r="F119" s="258" t="str">
        <f>[3]Hoja1!J304</f>
        <v>MORALES</v>
      </c>
      <c r="G119" s="259" t="str">
        <f>[3]Hoja1!K304</f>
        <v>GUTIERREZ</v>
      </c>
      <c r="H119" s="260" t="str">
        <f>[3]Hoja1!L304</f>
        <v>PEDRO</v>
      </c>
      <c r="I119" s="116">
        <f>[3]Hoja1!M304</f>
        <v>45783</v>
      </c>
      <c r="J119" s="116">
        <f>[3]Hoja1!N304</f>
        <v>45796</v>
      </c>
      <c r="K119" s="117" t="s">
        <v>45</v>
      </c>
      <c r="L119" s="117"/>
      <c r="M119" s="115">
        <v>2</v>
      </c>
      <c r="N119" s="118">
        <v>3</v>
      </c>
    </row>
    <row r="120" spans="1:14" s="82" customFormat="1" ht="57" customHeight="1">
      <c r="A120" s="111">
        <v>290</v>
      </c>
      <c r="B120" s="251" t="s">
        <v>1206</v>
      </c>
      <c r="C120" s="115" t="s">
        <v>1207</v>
      </c>
      <c r="D120" s="114">
        <v>1</v>
      </c>
      <c r="E120" s="118" t="s">
        <v>134</v>
      </c>
      <c r="F120" s="258" t="str">
        <f>[3]Hoja1!J305</f>
        <v>ESTRADA</v>
      </c>
      <c r="G120" s="259" t="str">
        <f>[3]Hoja1!K305</f>
        <v>LOPEZ</v>
      </c>
      <c r="H120" s="260" t="str">
        <f>[3]Hoja1!L305</f>
        <v>NAPOLEON</v>
      </c>
      <c r="I120" s="116">
        <f>[3]Hoja1!M305</f>
        <v>45783</v>
      </c>
      <c r="J120" s="116">
        <f>[3]Hoja1!N305</f>
        <v>45828</v>
      </c>
      <c r="K120" s="117" t="s">
        <v>45</v>
      </c>
      <c r="L120" s="117"/>
      <c r="M120" s="115">
        <v>2</v>
      </c>
      <c r="N120" s="118">
        <v>3</v>
      </c>
    </row>
    <row r="121" spans="1:14" s="82" customFormat="1" ht="57" customHeight="1">
      <c r="A121" s="111">
        <v>291</v>
      </c>
      <c r="B121" s="251" t="s">
        <v>1208</v>
      </c>
      <c r="C121" s="115" t="s">
        <v>1209</v>
      </c>
      <c r="D121" s="114">
        <v>1</v>
      </c>
      <c r="E121" s="118" t="s">
        <v>134</v>
      </c>
      <c r="F121" s="258" t="str">
        <f>[3]Hoja1!J410</f>
        <v>LEON</v>
      </c>
      <c r="G121" s="259" t="str">
        <f>[3]Hoja1!K410</f>
        <v>GRACIEUX</v>
      </c>
      <c r="H121" s="260" t="str">
        <f>[3]Hoja1!L410</f>
        <v>FELIPE</v>
      </c>
      <c r="I121" s="116">
        <f>[3]Hoja1!M410</f>
        <v>45783</v>
      </c>
      <c r="J121" s="116">
        <f>[3]Hoja1!N410</f>
        <v>45944</v>
      </c>
      <c r="K121" s="117" t="s">
        <v>45</v>
      </c>
      <c r="L121" s="117"/>
      <c r="M121" s="115">
        <v>2</v>
      </c>
      <c r="N121" s="118">
        <v>3</v>
      </c>
    </row>
    <row r="122" spans="1:14" s="82" customFormat="1" ht="57" customHeight="1">
      <c r="A122" s="111">
        <v>292</v>
      </c>
      <c r="B122" s="251" t="s">
        <v>1211</v>
      </c>
      <c r="C122" s="115" t="s">
        <v>1212</v>
      </c>
      <c r="D122" s="114">
        <v>1</v>
      </c>
      <c r="E122" s="118" t="s">
        <v>134</v>
      </c>
      <c r="F122" s="258" t="str">
        <f>[2]Hoja1!A84</f>
        <v>CABALLERO</v>
      </c>
      <c r="G122" s="259" t="str">
        <f>[2]Hoja1!B84</f>
        <v>LOZANO</v>
      </c>
      <c r="H122" s="260" t="str">
        <f>[2]Hoja1!C84</f>
        <v>KAIRA VIANNEY</v>
      </c>
      <c r="I122" s="116">
        <f>[2]Hoja1!D84</f>
        <v>45784</v>
      </c>
      <c r="J122" s="117"/>
      <c r="K122" s="117" t="s">
        <v>45</v>
      </c>
      <c r="L122" s="117"/>
      <c r="M122" s="115">
        <v>2</v>
      </c>
      <c r="N122" s="118">
        <v>3</v>
      </c>
    </row>
    <row r="123" spans="1:14" s="82" customFormat="1" ht="57" customHeight="1">
      <c r="A123" s="111">
        <v>293</v>
      </c>
      <c r="B123" s="251" t="s">
        <v>1213</v>
      </c>
      <c r="C123" s="115" t="s">
        <v>1214</v>
      </c>
      <c r="D123" s="114">
        <v>1</v>
      </c>
      <c r="E123" s="118" t="s">
        <v>134</v>
      </c>
      <c r="F123" s="258" t="str">
        <f>[2]Hoja1!A85</f>
        <v>GUTIERREZ</v>
      </c>
      <c r="G123" s="259" t="str">
        <f>[2]Hoja1!B85</f>
        <v>ARIAS</v>
      </c>
      <c r="H123" s="260" t="str">
        <f>[2]Hoja1!C85</f>
        <v>ORLANDO ANTONIO</v>
      </c>
      <c r="I123" s="116">
        <f>[2]Hoja1!D85</f>
        <v>45784</v>
      </c>
      <c r="J123" s="117"/>
      <c r="K123" s="117" t="s">
        <v>45</v>
      </c>
      <c r="L123" s="117"/>
      <c r="M123" s="115">
        <v>2</v>
      </c>
      <c r="N123" s="118">
        <v>3</v>
      </c>
    </row>
    <row r="124" spans="1:14" s="82" customFormat="1" ht="57" customHeight="1">
      <c r="A124" s="111">
        <v>294</v>
      </c>
      <c r="B124" s="251" t="s">
        <v>1215</v>
      </c>
      <c r="C124" s="115" t="s">
        <v>1216</v>
      </c>
      <c r="D124" s="114">
        <v>1</v>
      </c>
      <c r="E124" s="118" t="s">
        <v>134</v>
      </c>
      <c r="F124" s="258" t="str">
        <f>[3]Hoja1!J32</f>
        <v>CALVARIO</v>
      </c>
      <c r="G124" s="259" t="str">
        <f>[3]Hoja1!K32</f>
        <v>MENDOZA</v>
      </c>
      <c r="H124" s="260" t="str">
        <f>[3]Hoja1!L32</f>
        <v>FERNANDA MELISSA</v>
      </c>
      <c r="I124" s="116">
        <f>[3]Hoja1!M32</f>
        <v>45784</v>
      </c>
      <c r="J124" s="116">
        <f>[3]Hoja1!N32</f>
        <v>45948</v>
      </c>
      <c r="K124" s="117" t="s">
        <v>45</v>
      </c>
      <c r="L124" s="117"/>
      <c r="M124" s="115">
        <v>2</v>
      </c>
      <c r="N124" s="118">
        <v>3</v>
      </c>
    </row>
    <row r="125" spans="1:14" s="82" customFormat="1" ht="57" customHeight="1">
      <c r="A125" s="111">
        <v>295</v>
      </c>
      <c r="B125" s="251" t="s">
        <v>2485</v>
      </c>
      <c r="C125" s="115" t="s">
        <v>1219</v>
      </c>
      <c r="D125" s="114">
        <v>1</v>
      </c>
      <c r="E125" s="118" t="s">
        <v>134</v>
      </c>
      <c r="F125" s="258" t="str">
        <f>[3]Hoja1!J33</f>
        <v>VAZQUEZ</v>
      </c>
      <c r="G125" s="259" t="str">
        <f>[3]Hoja1!K33</f>
        <v>IBARRA</v>
      </c>
      <c r="H125" s="260" t="str">
        <f>[3]Hoja1!L33</f>
        <v>GAEL</v>
      </c>
      <c r="I125" s="116">
        <f>[3]Hoja1!M33</f>
        <v>45784</v>
      </c>
      <c r="J125" s="116">
        <f>[3]Hoja1!N33</f>
        <v>45884</v>
      </c>
      <c r="K125" s="117" t="s">
        <v>45</v>
      </c>
      <c r="L125" s="117"/>
      <c r="M125" s="115">
        <v>2</v>
      </c>
      <c r="N125" s="118">
        <v>3</v>
      </c>
    </row>
    <row r="126" spans="1:14" s="82" customFormat="1" ht="57" customHeight="1">
      <c r="A126" s="111">
        <v>296</v>
      </c>
      <c r="B126" s="251" t="s">
        <v>1220</v>
      </c>
      <c r="C126" s="115" t="s">
        <v>1221</v>
      </c>
      <c r="D126" s="114">
        <v>1</v>
      </c>
      <c r="E126" s="118" t="s">
        <v>134</v>
      </c>
      <c r="F126" s="258" t="str">
        <f>[3]Hoja1!J169</f>
        <v>IÑIGUEZ</v>
      </c>
      <c r="G126" s="259" t="str">
        <f>[3]Hoja1!K169</f>
        <v>MEJIA</v>
      </c>
      <c r="H126" s="260" t="str">
        <f>[3]Hoja1!L169</f>
        <v>LUIS ANGEL</v>
      </c>
      <c r="I126" s="116">
        <f>[3]Hoja1!M169</f>
        <v>45784</v>
      </c>
      <c r="J126" s="116">
        <f>[3]Hoja1!N169</f>
        <v>45824</v>
      </c>
      <c r="K126" s="117" t="s">
        <v>45</v>
      </c>
      <c r="L126" s="117"/>
      <c r="M126" s="115">
        <v>2</v>
      </c>
      <c r="N126" s="118">
        <v>3</v>
      </c>
    </row>
    <row r="127" spans="1:14" s="82" customFormat="1" ht="57" customHeight="1">
      <c r="A127" s="111">
        <v>297</v>
      </c>
      <c r="B127" s="251" t="s">
        <v>1222</v>
      </c>
      <c r="C127" s="115" t="s">
        <v>1223</v>
      </c>
      <c r="D127" s="114">
        <v>1</v>
      </c>
      <c r="E127" s="118" t="s">
        <v>134</v>
      </c>
      <c r="F127" s="258" t="str">
        <f>[3]Hoja1!J343</f>
        <v>MORALES</v>
      </c>
      <c r="G127" s="259" t="str">
        <f>[3]Hoja1!K343</f>
        <v>VILLEGAS</v>
      </c>
      <c r="H127" s="260" t="str">
        <f>[3]Hoja1!L343</f>
        <v>JESUS ALEXIS</v>
      </c>
      <c r="I127" s="116">
        <f>[3]Hoja1!M343</f>
        <v>45784</v>
      </c>
      <c r="J127" s="116">
        <f>[3]Hoja1!N343</f>
        <v>45889</v>
      </c>
      <c r="K127" s="117" t="s">
        <v>45</v>
      </c>
      <c r="L127" s="117"/>
      <c r="M127" s="115">
        <v>2</v>
      </c>
      <c r="N127" s="118">
        <v>3</v>
      </c>
    </row>
    <row r="128" spans="1:14" s="82" customFormat="1" ht="57" customHeight="1">
      <c r="A128" s="111">
        <v>298</v>
      </c>
      <c r="B128" s="251" t="s">
        <v>1225</v>
      </c>
      <c r="C128" s="115" t="s">
        <v>1226</v>
      </c>
      <c r="D128" s="114">
        <v>1</v>
      </c>
      <c r="E128" s="118" t="s">
        <v>134</v>
      </c>
      <c r="F128" s="258" t="str">
        <f>[3]Hoja1!J222</f>
        <v>NAVA</v>
      </c>
      <c r="G128" s="259" t="str">
        <f>[3]Hoja1!K222</f>
        <v>RAMOS</v>
      </c>
      <c r="H128" s="260" t="str">
        <f>[3]Hoja1!L222</f>
        <v>DANIEL</v>
      </c>
      <c r="I128" s="116">
        <f>[3]Hoja1!M222</f>
        <v>45786</v>
      </c>
      <c r="J128" s="116">
        <f>[3]Hoja1!N222</f>
        <v>45801</v>
      </c>
      <c r="K128" s="117" t="s">
        <v>45</v>
      </c>
      <c r="L128" s="117"/>
      <c r="M128" s="115">
        <v>2</v>
      </c>
      <c r="N128" s="118">
        <v>3</v>
      </c>
    </row>
    <row r="129" spans="1:14" s="82" customFormat="1" ht="57" customHeight="1">
      <c r="A129" s="111">
        <v>299</v>
      </c>
      <c r="B129" s="251" t="s">
        <v>1229</v>
      </c>
      <c r="C129" s="115" t="s">
        <v>1230</v>
      </c>
      <c r="D129" s="114">
        <v>1</v>
      </c>
      <c r="E129" s="118" t="s">
        <v>134</v>
      </c>
      <c r="F129" s="258" t="str">
        <f>[3]Hoja1!J138</f>
        <v>HERNANDEZ</v>
      </c>
      <c r="G129" s="259" t="str">
        <f>[3]Hoja1!K138</f>
        <v>LOPEZ</v>
      </c>
      <c r="H129" s="260" t="str">
        <f>[3]Hoja1!L138</f>
        <v>MOYSES</v>
      </c>
      <c r="I129" s="116">
        <f>[3]Hoja1!M138</f>
        <v>45790</v>
      </c>
      <c r="J129" s="116">
        <f>[3]Hoja1!N138</f>
        <v>45906</v>
      </c>
      <c r="K129" s="117" t="s">
        <v>45</v>
      </c>
      <c r="L129" s="117"/>
      <c r="M129" s="115">
        <v>2</v>
      </c>
      <c r="N129" s="118">
        <v>3</v>
      </c>
    </row>
    <row r="130" spans="1:14" s="82" customFormat="1" ht="57" customHeight="1">
      <c r="A130" s="111">
        <v>300</v>
      </c>
      <c r="B130" s="251" t="s">
        <v>1231</v>
      </c>
      <c r="C130" s="115" t="s">
        <v>1232</v>
      </c>
      <c r="D130" s="114">
        <v>1</v>
      </c>
      <c r="E130" s="118" t="s">
        <v>134</v>
      </c>
      <c r="F130" s="258" t="str">
        <f>[2]Hoja1!A61</f>
        <v>MORALES</v>
      </c>
      <c r="G130" s="259" t="str">
        <f>[2]Hoja1!B61</f>
        <v>BAUTISTA</v>
      </c>
      <c r="H130" s="260" t="str">
        <f>[2]Hoja1!C61</f>
        <v>JACIEL</v>
      </c>
      <c r="I130" s="116">
        <f>[2]Hoja1!D61</f>
        <v>45791</v>
      </c>
      <c r="J130" s="117"/>
      <c r="K130" s="117" t="s">
        <v>45</v>
      </c>
      <c r="L130" s="117"/>
      <c r="M130" s="115">
        <v>2</v>
      </c>
      <c r="N130" s="118">
        <v>3</v>
      </c>
    </row>
    <row r="131" spans="1:14" s="82" customFormat="1" ht="57" customHeight="1">
      <c r="A131" s="111">
        <v>301</v>
      </c>
      <c r="B131" s="251" t="s">
        <v>1234</v>
      </c>
      <c r="C131" s="115" t="s">
        <v>1235</v>
      </c>
      <c r="D131" s="114">
        <v>1</v>
      </c>
      <c r="E131" s="118" t="s">
        <v>134</v>
      </c>
      <c r="F131" s="258" t="str">
        <f>[3]Hoja1!J239</f>
        <v>BARRIGA</v>
      </c>
      <c r="G131" s="259" t="str">
        <f>[3]Hoja1!K239</f>
        <v>SUAREZ</v>
      </c>
      <c r="H131" s="260" t="str">
        <f>[3]Hoja1!L239</f>
        <v>ADES SEBASTIAN</v>
      </c>
      <c r="I131" s="116">
        <f>[3]Hoja1!M239</f>
        <v>45791</v>
      </c>
      <c r="J131" s="116">
        <f>[3]Hoja1!N239</f>
        <v>45848</v>
      </c>
      <c r="K131" s="117" t="s">
        <v>45</v>
      </c>
      <c r="L131" s="117"/>
      <c r="M131" s="115">
        <v>2</v>
      </c>
      <c r="N131" s="118">
        <v>3</v>
      </c>
    </row>
    <row r="132" spans="1:14" s="82" customFormat="1" ht="57" customHeight="1">
      <c r="A132" s="111">
        <v>302</v>
      </c>
      <c r="B132" s="251" t="s">
        <v>1237</v>
      </c>
      <c r="C132" s="115" t="s">
        <v>1238</v>
      </c>
      <c r="D132" s="114">
        <v>1</v>
      </c>
      <c r="E132" s="118" t="s">
        <v>134</v>
      </c>
      <c r="F132" s="258" t="str">
        <f>[3]Hoja1!J341</f>
        <v>BARRIGA</v>
      </c>
      <c r="G132" s="259" t="str">
        <f>[3]Hoja1!K341</f>
        <v>SUAREZ</v>
      </c>
      <c r="H132" s="260" t="str">
        <f>[3]Hoja1!L341</f>
        <v>ADES SEBASTIAN</v>
      </c>
      <c r="I132" s="116">
        <f>[3]Hoja1!M341</f>
        <v>45791</v>
      </c>
      <c r="J132" s="116">
        <f>[3]Hoja1!N341</f>
        <v>45939</v>
      </c>
      <c r="K132" s="117" t="s">
        <v>45</v>
      </c>
      <c r="L132" s="117"/>
      <c r="M132" s="115">
        <v>2</v>
      </c>
      <c r="N132" s="118">
        <v>3</v>
      </c>
    </row>
    <row r="133" spans="1:14" s="82" customFormat="1" ht="57" customHeight="1">
      <c r="A133" s="111">
        <v>303</v>
      </c>
      <c r="B133" s="251" t="s">
        <v>1240</v>
      </c>
      <c r="C133" s="115" t="s">
        <v>1241</v>
      </c>
      <c r="D133" s="114">
        <v>1</v>
      </c>
      <c r="E133" s="118" t="s">
        <v>134</v>
      </c>
      <c r="F133" s="258" t="str">
        <f>[3]Hoja1!J342</f>
        <v>MARTINEZ</v>
      </c>
      <c r="G133" s="259" t="str">
        <f>[3]Hoja1!K342</f>
        <v>CRUZ</v>
      </c>
      <c r="H133" s="260" t="str">
        <f>[3]Hoja1!L342</f>
        <v>MAGDALENA</v>
      </c>
      <c r="I133" s="116">
        <f>[3]Hoja1!M342</f>
        <v>45791</v>
      </c>
      <c r="J133" s="116">
        <f>[3]Hoja1!N342</f>
        <v>45918</v>
      </c>
      <c r="K133" s="117" t="s">
        <v>45</v>
      </c>
      <c r="L133" s="117"/>
      <c r="M133" s="115">
        <v>2</v>
      </c>
      <c r="N133" s="118">
        <v>3</v>
      </c>
    </row>
    <row r="134" spans="1:14" s="82" customFormat="1" ht="57" customHeight="1">
      <c r="A134" s="111">
        <v>304</v>
      </c>
      <c r="B134" s="251" t="s">
        <v>1243</v>
      </c>
      <c r="C134" s="115" t="s">
        <v>1244</v>
      </c>
      <c r="D134" s="114">
        <v>1</v>
      </c>
      <c r="E134" s="118" t="s">
        <v>134</v>
      </c>
      <c r="F134" s="258" t="str">
        <f>[3]Hoja1!J417</f>
        <v>LOPEZ</v>
      </c>
      <c r="G134" s="259" t="str">
        <f>[3]Hoja1!K417</f>
        <v>ABUNDIS</v>
      </c>
      <c r="H134" s="260" t="str">
        <f>[3]Hoja1!L417</f>
        <v>ROBERTO</v>
      </c>
      <c r="I134" s="116">
        <f>[3]Hoja1!M417</f>
        <v>45791</v>
      </c>
      <c r="J134" s="116">
        <f>[3]Hoja1!N417</f>
        <v>45857</v>
      </c>
      <c r="K134" s="117" t="s">
        <v>45</v>
      </c>
      <c r="L134" s="117"/>
      <c r="M134" s="115">
        <v>2</v>
      </c>
      <c r="N134" s="118">
        <v>3</v>
      </c>
    </row>
    <row r="135" spans="1:14" s="82" customFormat="1" ht="57" customHeight="1">
      <c r="A135" s="111">
        <v>305</v>
      </c>
      <c r="B135" s="251" t="s">
        <v>1245</v>
      </c>
      <c r="C135" s="115" t="s">
        <v>1246</v>
      </c>
      <c r="D135" s="114">
        <v>1</v>
      </c>
      <c r="E135" s="118" t="s">
        <v>134</v>
      </c>
      <c r="F135" s="258" t="str">
        <f>[3]Hoja1!J154</f>
        <v>HEREDIA</v>
      </c>
      <c r="G135" s="259" t="str">
        <f>[3]Hoja1!K154</f>
        <v>ZAVALA</v>
      </c>
      <c r="H135" s="260" t="str">
        <f>[3]Hoja1!L154</f>
        <v>ROSARIO GUADALUPE</v>
      </c>
      <c r="I135" s="116">
        <f>[3]Hoja1!M154</f>
        <v>45796</v>
      </c>
      <c r="J135" s="116">
        <f>[3]Hoja1!N154</f>
        <v>45876</v>
      </c>
      <c r="K135" s="117" t="s">
        <v>45</v>
      </c>
      <c r="L135" s="117"/>
      <c r="M135" s="115">
        <v>2</v>
      </c>
      <c r="N135" s="118">
        <v>3</v>
      </c>
    </row>
    <row r="136" spans="1:14" s="82" customFormat="1" ht="57" customHeight="1">
      <c r="A136" s="111">
        <v>306</v>
      </c>
      <c r="B136" s="251" t="s">
        <v>1248</v>
      </c>
      <c r="C136" s="115" t="s">
        <v>1249</v>
      </c>
      <c r="D136" s="114">
        <v>1</v>
      </c>
      <c r="E136" s="118" t="s">
        <v>134</v>
      </c>
      <c r="F136" s="258" t="str">
        <f>[3]Hoja1!J333</f>
        <v>ESPINO</v>
      </c>
      <c r="G136" s="259" t="str">
        <f>[3]Hoja1!K333</f>
        <v>LARA</v>
      </c>
      <c r="H136" s="260" t="str">
        <f>[3]Hoja1!L333</f>
        <v>JESSICA ALEJANDRA</v>
      </c>
      <c r="I136" s="116">
        <f>[3]Hoja1!M333</f>
        <v>45797</v>
      </c>
      <c r="J136" s="116">
        <f>[3]Hoja1!N333</f>
        <v>45801</v>
      </c>
      <c r="K136" s="117" t="s">
        <v>45</v>
      </c>
      <c r="L136" s="117"/>
      <c r="M136" s="115">
        <v>2</v>
      </c>
      <c r="N136" s="118">
        <v>3</v>
      </c>
    </row>
    <row r="137" spans="1:14" s="82" customFormat="1" ht="57" customHeight="1">
      <c r="A137" s="111">
        <v>307</v>
      </c>
      <c r="B137" s="251" t="s">
        <v>1251</v>
      </c>
      <c r="C137" s="115" t="s">
        <v>1252</v>
      </c>
      <c r="D137" s="114">
        <v>1</v>
      </c>
      <c r="E137" s="118" t="s">
        <v>134</v>
      </c>
      <c r="F137" s="258" t="str">
        <f>[2]Hoja1!A6</f>
        <v>TORRES</v>
      </c>
      <c r="G137" s="272" t="str">
        <f>[2]Hoja1!B6</f>
        <v>TADEO</v>
      </c>
      <c r="H137" s="273" t="str">
        <f>[2]Hoja1!C6</f>
        <v>KARLA MAIRIM</v>
      </c>
      <c r="I137" s="116">
        <f>[2]Hoja1!D6</f>
        <v>45810</v>
      </c>
      <c r="J137" s="117"/>
      <c r="K137" s="117" t="s">
        <v>45</v>
      </c>
      <c r="L137" s="117"/>
      <c r="M137" s="115">
        <v>2</v>
      </c>
      <c r="N137" s="118">
        <v>3</v>
      </c>
    </row>
    <row r="138" spans="1:14" s="82" customFormat="1" ht="57" customHeight="1">
      <c r="A138" s="111">
        <v>308</v>
      </c>
      <c r="B138" s="251" t="s">
        <v>1253</v>
      </c>
      <c r="C138" s="115" t="s">
        <v>1254</v>
      </c>
      <c r="D138" s="114">
        <v>1</v>
      </c>
      <c r="E138" s="118" t="s">
        <v>134</v>
      </c>
      <c r="F138" s="258" t="str">
        <f>[2]Hoja1!A7</f>
        <v>PIÑA</v>
      </c>
      <c r="G138" s="272" t="str">
        <f>[2]Hoja1!B7</f>
        <v>CASTRO</v>
      </c>
      <c r="H138" s="273" t="str">
        <f>[2]Hoja1!C7</f>
        <v>ALONSO BENJAMIN</v>
      </c>
      <c r="I138" s="116">
        <f>[2]Hoja1!D7</f>
        <v>45810</v>
      </c>
      <c r="J138" s="117"/>
      <c r="K138" s="117" t="s">
        <v>45</v>
      </c>
      <c r="L138" s="117"/>
      <c r="M138" s="115">
        <v>2</v>
      </c>
      <c r="N138" s="118">
        <v>3</v>
      </c>
    </row>
    <row r="139" spans="1:14" s="82" customFormat="1" ht="57" customHeight="1">
      <c r="A139" s="111">
        <v>309</v>
      </c>
      <c r="B139" s="251" t="s">
        <v>1255</v>
      </c>
      <c r="C139" s="115" t="s">
        <v>1256</v>
      </c>
      <c r="D139" s="114">
        <v>1</v>
      </c>
      <c r="E139" s="118" t="s">
        <v>134</v>
      </c>
      <c r="F139" s="258" t="str">
        <f>[2]Hoja1!A8</f>
        <v>CRUZ</v>
      </c>
      <c r="G139" s="272" t="str">
        <f>[2]Hoja1!B8</f>
        <v>HERNANDEZ</v>
      </c>
      <c r="H139" s="273" t="str">
        <f>[2]Hoja1!C8</f>
        <v>FELIX</v>
      </c>
      <c r="I139" s="116">
        <f>[2]Hoja1!D8</f>
        <v>45810</v>
      </c>
      <c r="J139" s="117"/>
      <c r="K139" s="117" t="s">
        <v>45</v>
      </c>
      <c r="L139" s="117"/>
      <c r="M139" s="115">
        <v>2</v>
      </c>
      <c r="N139" s="118">
        <v>3</v>
      </c>
    </row>
    <row r="140" spans="1:14" s="82" customFormat="1" ht="57" customHeight="1">
      <c r="A140" s="111">
        <v>310</v>
      </c>
      <c r="B140" s="251" t="s">
        <v>1260</v>
      </c>
      <c r="C140" s="115" t="s">
        <v>1261</v>
      </c>
      <c r="D140" s="114">
        <v>1</v>
      </c>
      <c r="E140" s="118" t="s">
        <v>134</v>
      </c>
      <c r="F140" s="258" t="str">
        <f>[2]Hoja1!A9</f>
        <v>GOMEZ</v>
      </c>
      <c r="G140" s="272" t="str">
        <f>[2]Hoja1!B9</f>
        <v>GONZALEZ</v>
      </c>
      <c r="H140" s="273" t="str">
        <f>[2]Hoja1!C9</f>
        <v>NECTALI</v>
      </c>
      <c r="I140" s="116">
        <f>[2]Hoja1!D9</f>
        <v>45810</v>
      </c>
      <c r="J140" s="116"/>
      <c r="K140" s="117" t="s">
        <v>45</v>
      </c>
      <c r="L140" s="117"/>
      <c r="M140" s="115">
        <v>2</v>
      </c>
      <c r="N140" s="118">
        <v>3</v>
      </c>
    </row>
    <row r="141" spans="1:14" s="82" customFormat="1" ht="57" customHeight="1">
      <c r="A141" s="111">
        <v>311</v>
      </c>
      <c r="B141" s="251" t="s">
        <v>1262</v>
      </c>
      <c r="C141" s="115" t="s">
        <v>1263</v>
      </c>
      <c r="D141" s="114">
        <v>1</v>
      </c>
      <c r="E141" s="118" t="s">
        <v>134</v>
      </c>
      <c r="F141" s="258" t="str">
        <f>[2]Hoja1!A62</f>
        <v>RAMOS</v>
      </c>
      <c r="G141" s="259" t="str">
        <f>[2]Hoja1!B62</f>
        <v>ESPINOZA</v>
      </c>
      <c r="H141" s="260" t="str">
        <f>[2]Hoja1!C62</f>
        <v>CARLOS ALEJANDRO</v>
      </c>
      <c r="I141" s="116">
        <f>[2]Hoja1!D62</f>
        <v>45810</v>
      </c>
      <c r="J141" s="117"/>
      <c r="K141" s="117" t="s">
        <v>45</v>
      </c>
      <c r="L141" s="117"/>
      <c r="M141" s="115">
        <v>2</v>
      </c>
      <c r="N141" s="118">
        <v>3</v>
      </c>
    </row>
    <row r="142" spans="1:14" s="82" customFormat="1" ht="57" customHeight="1">
      <c r="A142" s="111">
        <v>312</v>
      </c>
      <c r="B142" s="251" t="s">
        <v>1264</v>
      </c>
      <c r="C142" s="115" t="s">
        <v>1265</v>
      </c>
      <c r="D142" s="114">
        <v>1</v>
      </c>
      <c r="E142" s="118" t="s">
        <v>134</v>
      </c>
      <c r="F142" s="258" t="str">
        <f>[2]Hoja1!A63</f>
        <v>AMARAL</v>
      </c>
      <c r="G142" s="259" t="str">
        <f>[2]Hoja1!B63</f>
        <v>GARCIA</v>
      </c>
      <c r="H142" s="260" t="str">
        <f>[2]Hoja1!C63</f>
        <v>IGOR FROYLAN</v>
      </c>
      <c r="I142" s="116">
        <f>[2]Hoja1!D63</f>
        <v>45810</v>
      </c>
      <c r="J142" s="117"/>
      <c r="K142" s="117" t="s">
        <v>45</v>
      </c>
      <c r="L142" s="117"/>
      <c r="M142" s="115">
        <v>2</v>
      </c>
      <c r="N142" s="118">
        <v>3</v>
      </c>
    </row>
    <row r="143" spans="1:14" s="82" customFormat="1" ht="57" customHeight="1">
      <c r="A143" s="111">
        <v>313</v>
      </c>
      <c r="B143" s="251" t="s">
        <v>1266</v>
      </c>
      <c r="C143" s="115" t="s">
        <v>1267</v>
      </c>
      <c r="D143" s="114">
        <v>1</v>
      </c>
      <c r="E143" s="118" t="s">
        <v>134</v>
      </c>
      <c r="F143" s="258" t="str">
        <f>[2]Hoja1!A64</f>
        <v>SANTOYO</v>
      </c>
      <c r="G143" s="259" t="str">
        <f>[2]Hoja1!B64</f>
        <v>PERALTA</v>
      </c>
      <c r="H143" s="260" t="str">
        <f>[2]Hoja1!C64</f>
        <v>ENRIQUE ALEXANDER</v>
      </c>
      <c r="I143" s="116">
        <f>[2]Hoja1!D64</f>
        <v>45810</v>
      </c>
      <c r="J143" s="117"/>
      <c r="K143" s="117" t="s">
        <v>45</v>
      </c>
      <c r="L143" s="117"/>
      <c r="M143" s="115">
        <v>2</v>
      </c>
      <c r="N143" s="118">
        <v>3</v>
      </c>
    </row>
    <row r="144" spans="1:14" s="82" customFormat="1" ht="57" customHeight="1">
      <c r="A144" s="111">
        <v>314</v>
      </c>
      <c r="B144" s="251" t="s">
        <v>1268</v>
      </c>
      <c r="C144" s="115" t="s">
        <v>1269</v>
      </c>
      <c r="D144" s="114">
        <v>1</v>
      </c>
      <c r="E144" s="118" t="s">
        <v>134</v>
      </c>
      <c r="F144" s="258" t="str">
        <f>[2]Hoja1!A65</f>
        <v>CARO</v>
      </c>
      <c r="G144" s="259" t="str">
        <f>[2]Hoja1!B65</f>
        <v>BOBADILLA</v>
      </c>
      <c r="H144" s="260" t="str">
        <f>[2]Hoja1!C65</f>
        <v>JOSE RAYMUNDO</v>
      </c>
      <c r="I144" s="116">
        <f>[2]Hoja1!D65</f>
        <v>45810</v>
      </c>
      <c r="J144" s="117"/>
      <c r="K144" s="117" t="s">
        <v>45</v>
      </c>
      <c r="L144" s="117"/>
      <c r="M144" s="115">
        <v>2</v>
      </c>
      <c r="N144" s="118">
        <v>3</v>
      </c>
    </row>
    <row r="145" spans="1:14" s="82" customFormat="1" ht="57" customHeight="1">
      <c r="A145" s="111">
        <v>315</v>
      </c>
      <c r="B145" s="251" t="s">
        <v>1272</v>
      </c>
      <c r="C145" s="115" t="s">
        <v>1273</v>
      </c>
      <c r="D145" s="114">
        <v>1</v>
      </c>
      <c r="E145" s="118" t="s">
        <v>134</v>
      </c>
      <c r="F145" s="258" t="str">
        <f>[2]Hoja1!A66</f>
        <v>RODRIGUEZ</v>
      </c>
      <c r="G145" s="259" t="str">
        <f>[2]Hoja1!B66</f>
        <v>HUIZAR</v>
      </c>
      <c r="H145" s="260" t="str">
        <f>[2]Hoja1!C66</f>
        <v>NOE ADONAY</v>
      </c>
      <c r="I145" s="116">
        <f>[2]Hoja1!D66</f>
        <v>45810</v>
      </c>
      <c r="J145" s="117"/>
      <c r="K145" s="117" t="s">
        <v>45</v>
      </c>
      <c r="L145" s="117"/>
      <c r="M145" s="115">
        <v>2</v>
      </c>
      <c r="N145" s="118">
        <v>3</v>
      </c>
    </row>
    <row r="146" spans="1:14" s="82" customFormat="1" ht="57" customHeight="1">
      <c r="A146" s="111">
        <v>316</v>
      </c>
      <c r="B146" s="251" t="s">
        <v>1274</v>
      </c>
      <c r="C146" s="115" t="s">
        <v>1275</v>
      </c>
      <c r="D146" s="114">
        <v>1</v>
      </c>
      <c r="E146" s="118" t="s">
        <v>134</v>
      </c>
      <c r="F146" s="258" t="str">
        <f>[2]Hoja1!A67</f>
        <v>JIMENEZ</v>
      </c>
      <c r="G146" s="259" t="str">
        <f>[2]Hoja1!B67</f>
        <v>JOACHIN</v>
      </c>
      <c r="H146" s="260" t="str">
        <f>[2]Hoja1!C67</f>
        <v>ARTURO</v>
      </c>
      <c r="I146" s="116">
        <f>[2]Hoja1!D67</f>
        <v>45810</v>
      </c>
      <c r="J146" s="117"/>
      <c r="K146" s="117" t="s">
        <v>45</v>
      </c>
      <c r="L146" s="117"/>
      <c r="M146" s="115">
        <v>2</v>
      </c>
      <c r="N146" s="118">
        <v>3</v>
      </c>
    </row>
    <row r="147" spans="1:14" s="82" customFormat="1" ht="57" customHeight="1">
      <c r="A147" s="111">
        <v>317</v>
      </c>
      <c r="B147" s="251" t="s">
        <v>1276</v>
      </c>
      <c r="C147" s="115" t="s">
        <v>1277</v>
      </c>
      <c r="D147" s="114">
        <v>1</v>
      </c>
      <c r="E147" s="118" t="s">
        <v>134</v>
      </c>
      <c r="F147" s="258" t="str">
        <f>[2]Hoja1!A68</f>
        <v>BORBON</v>
      </c>
      <c r="G147" s="259" t="str">
        <f>[2]Hoja1!B68</f>
        <v>QUIÑONEZ</v>
      </c>
      <c r="H147" s="260" t="str">
        <f>[2]Hoja1!C68</f>
        <v>ARNOLDO GIOVANI</v>
      </c>
      <c r="I147" s="116">
        <f>[2]Hoja1!D68</f>
        <v>45810</v>
      </c>
      <c r="J147" s="117"/>
      <c r="K147" s="117" t="s">
        <v>45</v>
      </c>
      <c r="L147" s="117"/>
      <c r="M147" s="115">
        <v>2</v>
      </c>
      <c r="N147" s="118">
        <v>3</v>
      </c>
    </row>
    <row r="148" spans="1:14" s="82" customFormat="1" ht="57" customHeight="1">
      <c r="A148" s="111">
        <v>318</v>
      </c>
      <c r="B148" s="251" t="s">
        <v>1278</v>
      </c>
      <c r="C148" s="115" t="s">
        <v>1279</v>
      </c>
      <c r="D148" s="114">
        <v>1</v>
      </c>
      <c r="E148" s="118" t="s">
        <v>134</v>
      </c>
      <c r="F148" s="258" t="str">
        <f>[2]Hoja1!A77</f>
        <v>MANRIQUEZ</v>
      </c>
      <c r="G148" s="259" t="str">
        <f>[2]Hoja1!B77</f>
        <v>GALLARDO</v>
      </c>
      <c r="H148" s="260" t="str">
        <f>[2]Hoja1!C77</f>
        <v>JOSUE SANTIAGO</v>
      </c>
      <c r="I148" s="116">
        <f>[2]Hoja1!D77</f>
        <v>45810</v>
      </c>
      <c r="J148" s="117"/>
      <c r="K148" s="117" t="s">
        <v>45</v>
      </c>
      <c r="L148" s="117"/>
      <c r="M148" s="115">
        <v>2</v>
      </c>
      <c r="N148" s="118">
        <v>3</v>
      </c>
    </row>
    <row r="149" spans="1:14" s="82" customFormat="1" ht="57" customHeight="1">
      <c r="A149" s="111">
        <v>319</v>
      </c>
      <c r="B149" s="251" t="s">
        <v>1280</v>
      </c>
      <c r="C149" s="115" t="s">
        <v>1281</v>
      </c>
      <c r="D149" s="114">
        <v>1</v>
      </c>
      <c r="E149" s="118" t="s">
        <v>134</v>
      </c>
      <c r="F149" s="258" t="str">
        <f>[2]Hoja1!A78</f>
        <v>ESTRADA</v>
      </c>
      <c r="G149" s="259" t="str">
        <f>[2]Hoja1!B78</f>
        <v>SANTOS</v>
      </c>
      <c r="H149" s="260" t="str">
        <f>[2]Hoja1!C78</f>
        <v>JAIME</v>
      </c>
      <c r="I149" s="116">
        <f>[2]Hoja1!D78</f>
        <v>45810</v>
      </c>
      <c r="J149" s="117"/>
      <c r="K149" s="117" t="s">
        <v>45</v>
      </c>
      <c r="L149" s="117"/>
      <c r="M149" s="115">
        <v>2</v>
      </c>
      <c r="N149" s="118">
        <v>3</v>
      </c>
    </row>
    <row r="150" spans="1:14" s="82" customFormat="1" ht="57" customHeight="1">
      <c r="A150" s="111">
        <v>320</v>
      </c>
      <c r="B150" s="251" t="s">
        <v>1282</v>
      </c>
      <c r="C150" s="115" t="s">
        <v>1283</v>
      </c>
      <c r="D150" s="114">
        <v>1</v>
      </c>
      <c r="E150" s="118" t="s">
        <v>134</v>
      </c>
      <c r="F150" s="258" t="str">
        <f>[2]Hoja1!A79</f>
        <v>CAMACHO</v>
      </c>
      <c r="G150" s="259" t="str">
        <f>[2]Hoja1!B79</f>
        <v>MARTINEZ</v>
      </c>
      <c r="H150" s="260" t="str">
        <f>[2]Hoja1!C79</f>
        <v>MANUEL</v>
      </c>
      <c r="I150" s="116">
        <f>[2]Hoja1!D79</f>
        <v>45810</v>
      </c>
      <c r="J150" s="117"/>
      <c r="K150" s="117" t="s">
        <v>45</v>
      </c>
      <c r="L150" s="117"/>
      <c r="M150" s="115">
        <v>2</v>
      </c>
      <c r="N150" s="118">
        <v>3</v>
      </c>
    </row>
    <row r="151" spans="1:14" s="82" customFormat="1" ht="57" customHeight="1">
      <c r="A151" s="111">
        <v>321</v>
      </c>
      <c r="B151" s="251" t="s">
        <v>1285</v>
      </c>
      <c r="C151" s="115" t="s">
        <v>1286</v>
      </c>
      <c r="D151" s="114">
        <v>1</v>
      </c>
      <c r="E151" s="118" t="s">
        <v>134</v>
      </c>
      <c r="F151" s="258" t="str">
        <f>[3]Hoja1!J61</f>
        <v>SANCHEZ</v>
      </c>
      <c r="G151" s="259" t="str">
        <f>[3]Hoja1!K61</f>
        <v>RODRIGUEZ</v>
      </c>
      <c r="H151" s="260" t="str">
        <f>[3]Hoja1!L61</f>
        <v>ELEUTERIO</v>
      </c>
      <c r="I151" s="116">
        <f>[3]Hoja1!M61</f>
        <v>45810</v>
      </c>
      <c r="J151" s="116">
        <f>[3]Hoja1!N61</f>
        <v>45951</v>
      </c>
      <c r="K151" s="117" t="s">
        <v>45</v>
      </c>
      <c r="L151" s="117"/>
      <c r="M151" s="115">
        <v>2</v>
      </c>
      <c r="N151" s="118">
        <v>3</v>
      </c>
    </row>
    <row r="152" spans="1:14" s="82" customFormat="1" ht="57" customHeight="1">
      <c r="A152" s="111">
        <v>322</v>
      </c>
      <c r="B152" s="251" t="s">
        <v>1288</v>
      </c>
      <c r="C152" s="115" t="s">
        <v>1289</v>
      </c>
      <c r="D152" s="114">
        <v>1</v>
      </c>
      <c r="E152" s="118" t="s">
        <v>134</v>
      </c>
      <c r="F152" s="258" t="str">
        <f>[3]Hoja1!J62</f>
        <v>ANDRADE</v>
      </c>
      <c r="G152" s="259" t="str">
        <f>[3]Hoja1!K62</f>
        <v>IÑIGUEZ</v>
      </c>
      <c r="H152" s="260" t="str">
        <f>[3]Hoja1!L62</f>
        <v>FRANCISCO DANIEL</v>
      </c>
      <c r="I152" s="116">
        <f>[3]Hoja1!M62</f>
        <v>45810</v>
      </c>
      <c r="J152" s="116">
        <f>[3]Hoja1!N62</f>
        <v>45919</v>
      </c>
      <c r="K152" s="117" t="s">
        <v>45</v>
      </c>
      <c r="L152" s="117"/>
      <c r="M152" s="115">
        <v>2</v>
      </c>
      <c r="N152" s="118">
        <v>3</v>
      </c>
    </row>
    <row r="153" spans="1:14" s="82" customFormat="1" ht="57" customHeight="1">
      <c r="A153" s="111">
        <v>323</v>
      </c>
      <c r="B153" s="251" t="s">
        <v>1290</v>
      </c>
      <c r="C153" s="115" t="s">
        <v>1291</v>
      </c>
      <c r="D153" s="114">
        <v>1</v>
      </c>
      <c r="E153" s="118" t="s">
        <v>134</v>
      </c>
      <c r="F153" s="258" t="str">
        <f>[3]Hoja1!J164</f>
        <v>ATONDO</v>
      </c>
      <c r="G153" s="259" t="str">
        <f>[3]Hoja1!K164</f>
        <v>ARBALLO</v>
      </c>
      <c r="H153" s="260" t="str">
        <f>[3]Hoja1!L164</f>
        <v>JESUS EDUARDO</v>
      </c>
      <c r="I153" s="116">
        <f>[3]Hoja1!M164</f>
        <v>45810</v>
      </c>
      <c r="J153" s="116">
        <f>[3]Hoja1!N164</f>
        <v>45894</v>
      </c>
      <c r="K153" s="117" t="s">
        <v>45</v>
      </c>
      <c r="L153" s="117"/>
      <c r="M153" s="115">
        <v>2</v>
      </c>
      <c r="N153" s="118">
        <v>3</v>
      </c>
    </row>
    <row r="154" spans="1:14" s="82" customFormat="1" ht="57" customHeight="1">
      <c r="A154" s="111">
        <v>324</v>
      </c>
      <c r="B154" s="251" t="s">
        <v>1292</v>
      </c>
      <c r="C154" s="115" t="s">
        <v>1293</v>
      </c>
      <c r="D154" s="114">
        <v>1</v>
      </c>
      <c r="E154" s="118" t="s">
        <v>134</v>
      </c>
      <c r="F154" s="258" t="str">
        <f>[3]Hoja1!J170</f>
        <v>FRIAS</v>
      </c>
      <c r="G154" s="259" t="str">
        <f>[3]Hoja1!K170</f>
        <v>ORDOÑEZ</v>
      </c>
      <c r="H154" s="260" t="str">
        <f>[3]Hoja1!L170</f>
        <v>ABDIEL</v>
      </c>
      <c r="I154" s="116">
        <f>[3]Hoja1!M170</f>
        <v>45810</v>
      </c>
      <c r="J154" s="116">
        <f>[3]Hoja1!N170</f>
        <v>45834</v>
      </c>
      <c r="K154" s="117" t="s">
        <v>45</v>
      </c>
      <c r="L154" s="117"/>
      <c r="M154" s="115">
        <v>2</v>
      </c>
      <c r="N154" s="118">
        <v>3</v>
      </c>
    </row>
    <row r="155" spans="1:14" s="82" customFormat="1" ht="57" customHeight="1">
      <c r="A155" s="111">
        <v>325</v>
      </c>
      <c r="B155" s="251" t="s">
        <v>1294</v>
      </c>
      <c r="C155" s="115" t="s">
        <v>1295</v>
      </c>
      <c r="D155" s="114">
        <v>1</v>
      </c>
      <c r="E155" s="118" t="s">
        <v>134</v>
      </c>
      <c r="F155" s="258" t="str">
        <f>[3]Hoja1!J171</f>
        <v>FRIAS</v>
      </c>
      <c r="G155" s="259" t="str">
        <f>[3]Hoja1!K171</f>
        <v>ORDOÑEZ</v>
      </c>
      <c r="H155" s="260" t="str">
        <f>[3]Hoja1!L171</f>
        <v>ABDIEL</v>
      </c>
      <c r="I155" s="116">
        <f>[3]Hoja1!M171</f>
        <v>45810</v>
      </c>
      <c r="J155" s="116">
        <f>[3]Hoja1!N171</f>
        <v>45881</v>
      </c>
      <c r="K155" s="117" t="s">
        <v>45</v>
      </c>
      <c r="L155" s="117"/>
      <c r="M155" s="115">
        <v>2</v>
      </c>
      <c r="N155" s="118">
        <v>3</v>
      </c>
    </row>
    <row r="156" spans="1:14" s="82" customFormat="1" ht="57" customHeight="1">
      <c r="A156" s="111">
        <v>326</v>
      </c>
      <c r="B156" s="251" t="s">
        <v>1296</v>
      </c>
      <c r="C156" s="115" t="s">
        <v>1297</v>
      </c>
      <c r="D156" s="114">
        <v>1</v>
      </c>
      <c r="E156" s="118" t="s">
        <v>134</v>
      </c>
      <c r="F156" s="258" t="str">
        <f>[3]Hoja1!J172</f>
        <v>ACEVES</v>
      </c>
      <c r="G156" s="259" t="str">
        <f>[3]Hoja1!K172</f>
        <v>PALMA</v>
      </c>
      <c r="H156" s="260" t="str">
        <f>[3]Hoja1!L172</f>
        <v>ERICK ALI</v>
      </c>
      <c r="I156" s="116">
        <f>[3]Hoja1!M172</f>
        <v>45810</v>
      </c>
      <c r="J156" s="116">
        <f>[3]Hoja1!N172</f>
        <v>45834</v>
      </c>
      <c r="K156" s="117" t="s">
        <v>45</v>
      </c>
      <c r="L156" s="117"/>
      <c r="M156" s="115">
        <v>2</v>
      </c>
      <c r="N156" s="118">
        <v>3</v>
      </c>
    </row>
    <row r="157" spans="1:14" s="82" customFormat="1" ht="57" customHeight="1">
      <c r="A157" s="111">
        <v>327</v>
      </c>
      <c r="B157" s="251" t="s">
        <v>1298</v>
      </c>
      <c r="C157" s="115" t="s">
        <v>1299</v>
      </c>
      <c r="D157" s="114">
        <v>1</v>
      </c>
      <c r="E157" s="118" t="s">
        <v>134</v>
      </c>
      <c r="F157" s="258" t="str">
        <f>[3]Hoja1!J231</f>
        <v>BARRERA</v>
      </c>
      <c r="G157" s="259" t="str">
        <f>[3]Hoja1!K231</f>
        <v>ABARCA</v>
      </c>
      <c r="H157" s="260" t="str">
        <f>[3]Hoja1!L231</f>
        <v>ADAN RAMIRO</v>
      </c>
      <c r="I157" s="116">
        <f>[3]Hoja1!M231</f>
        <v>45810</v>
      </c>
      <c r="J157" s="116">
        <f>[3]Hoja1!N231</f>
        <v>45819</v>
      </c>
      <c r="K157" s="117" t="s">
        <v>45</v>
      </c>
      <c r="L157" s="117"/>
      <c r="M157" s="115">
        <v>2</v>
      </c>
      <c r="N157" s="118">
        <v>3</v>
      </c>
    </row>
    <row r="158" spans="1:14" s="82" customFormat="1" ht="57" customHeight="1">
      <c r="A158" s="111">
        <v>328</v>
      </c>
      <c r="B158" s="251" t="s">
        <v>1300</v>
      </c>
      <c r="C158" s="115" t="s">
        <v>1301</v>
      </c>
      <c r="D158" s="114">
        <v>1</v>
      </c>
      <c r="E158" s="118" t="s">
        <v>134</v>
      </c>
      <c r="F158" s="258" t="str">
        <f>[3]Hoja1!J232</f>
        <v>DIAZ</v>
      </c>
      <c r="G158" s="259" t="str">
        <f>[3]Hoja1!K232</f>
        <v>DEL TORO</v>
      </c>
      <c r="H158" s="260" t="str">
        <f>[3]Hoja1!L232</f>
        <v>JUAN PABLO</v>
      </c>
      <c r="I158" s="116">
        <f>[3]Hoja1!M232</f>
        <v>45810</v>
      </c>
      <c r="J158" s="116">
        <f>[3]Hoja1!N232</f>
        <v>45951</v>
      </c>
      <c r="K158" s="117" t="s">
        <v>45</v>
      </c>
      <c r="L158" s="117"/>
      <c r="M158" s="115">
        <v>2</v>
      </c>
      <c r="N158" s="118">
        <v>3</v>
      </c>
    </row>
    <row r="159" spans="1:14" s="82" customFormat="1" ht="57" customHeight="1">
      <c r="A159" s="111">
        <v>329</v>
      </c>
      <c r="B159" s="251" t="s">
        <v>1304</v>
      </c>
      <c r="C159" s="115" t="s">
        <v>1305</v>
      </c>
      <c r="D159" s="114">
        <v>1</v>
      </c>
      <c r="E159" s="118" t="s">
        <v>134</v>
      </c>
      <c r="F159" s="258" t="str">
        <f>[3]Hoja1!J233</f>
        <v>REYES</v>
      </c>
      <c r="G159" s="259" t="str">
        <f>[3]Hoja1!K233</f>
        <v>MEZA</v>
      </c>
      <c r="H159" s="260" t="str">
        <f>[3]Hoja1!L233</f>
        <v>JONHATAN ADONAI</v>
      </c>
      <c r="I159" s="116">
        <f>[3]Hoja1!M233</f>
        <v>45810</v>
      </c>
      <c r="J159" s="116">
        <f>[3]Hoja1!N233</f>
        <v>45923</v>
      </c>
      <c r="K159" s="117" t="s">
        <v>45</v>
      </c>
      <c r="L159" s="117"/>
      <c r="M159" s="115">
        <v>2</v>
      </c>
      <c r="N159" s="118">
        <v>3</v>
      </c>
    </row>
    <row r="160" spans="1:14" s="82" customFormat="1" ht="57" customHeight="1">
      <c r="A160" s="111">
        <v>330</v>
      </c>
      <c r="B160" s="251" t="s">
        <v>1306</v>
      </c>
      <c r="C160" s="115" t="s">
        <v>1307</v>
      </c>
      <c r="D160" s="114">
        <v>1</v>
      </c>
      <c r="E160" s="118" t="s">
        <v>134</v>
      </c>
      <c r="F160" s="258" t="str">
        <f>[3]Hoja1!J236</f>
        <v>GARCIA</v>
      </c>
      <c r="G160" s="259" t="str">
        <f>[3]Hoja1!K236</f>
        <v>RUIZ</v>
      </c>
      <c r="H160" s="260" t="str">
        <f>[3]Hoja1!L236</f>
        <v>GILBERTO</v>
      </c>
      <c r="I160" s="116">
        <f>[3]Hoja1!M236</f>
        <v>45810</v>
      </c>
      <c r="J160" s="116">
        <f>[3]Hoja1!N236</f>
        <v>45924</v>
      </c>
      <c r="K160" s="117" t="s">
        <v>45</v>
      </c>
      <c r="L160" s="117"/>
      <c r="M160" s="115">
        <v>2</v>
      </c>
      <c r="N160" s="118">
        <v>3</v>
      </c>
    </row>
    <row r="161" spans="1:14" s="82" customFormat="1" ht="57" customHeight="1">
      <c r="A161" s="111">
        <v>331</v>
      </c>
      <c r="B161" s="251" t="s">
        <v>1309</v>
      </c>
      <c r="C161" s="115" t="s">
        <v>1310</v>
      </c>
      <c r="D161" s="114">
        <v>1</v>
      </c>
      <c r="E161" s="118" t="s">
        <v>134</v>
      </c>
      <c r="F161" s="258" t="str">
        <f>[3]Hoja1!J250</f>
        <v>CAMACHO</v>
      </c>
      <c r="G161" s="259" t="str">
        <f>[3]Hoja1!K250</f>
        <v>AREVALO</v>
      </c>
      <c r="H161" s="260" t="str">
        <f>[3]Hoja1!L250</f>
        <v>ROSA ELIA</v>
      </c>
      <c r="I161" s="116">
        <f>[3]Hoja1!M250</f>
        <v>45810</v>
      </c>
      <c r="J161" s="116">
        <f>[3]Hoja1!N250</f>
        <v>45857</v>
      </c>
      <c r="K161" s="117" t="s">
        <v>45</v>
      </c>
      <c r="L161" s="117"/>
      <c r="M161" s="115">
        <v>2</v>
      </c>
      <c r="N161" s="118">
        <v>3</v>
      </c>
    </row>
    <row r="162" spans="1:14" s="82" customFormat="1" ht="57" customHeight="1">
      <c r="A162" s="111">
        <v>332</v>
      </c>
      <c r="B162" s="251" t="s">
        <v>1312</v>
      </c>
      <c r="C162" s="115" t="s">
        <v>1313</v>
      </c>
      <c r="D162" s="114">
        <v>1</v>
      </c>
      <c r="E162" s="118" t="s">
        <v>134</v>
      </c>
      <c r="F162" s="258" t="str">
        <f>[3]Hoja1!J252</f>
        <v>HERNANDEZ</v>
      </c>
      <c r="G162" s="259" t="str">
        <f>[3]Hoja1!K252</f>
        <v>AREVALOS</v>
      </c>
      <c r="H162" s="260" t="str">
        <f>[3]Hoja1!L252</f>
        <v>TAYSHA JERALDYNE</v>
      </c>
      <c r="I162" s="116">
        <f>[3]Hoja1!M252</f>
        <v>45810</v>
      </c>
      <c r="J162" s="116">
        <f>[3]Hoja1!N252</f>
        <v>45857</v>
      </c>
      <c r="K162" s="117" t="s">
        <v>45</v>
      </c>
      <c r="L162" s="117"/>
      <c r="M162" s="115">
        <v>2</v>
      </c>
      <c r="N162" s="118">
        <v>3</v>
      </c>
    </row>
    <row r="163" spans="1:14" s="82" customFormat="1" ht="57" customHeight="1">
      <c r="A163" s="111">
        <v>333</v>
      </c>
      <c r="B163" s="251" t="s">
        <v>1314</v>
      </c>
      <c r="C163" s="115" t="s">
        <v>1315</v>
      </c>
      <c r="D163" s="114">
        <v>1</v>
      </c>
      <c r="E163" s="118" t="s">
        <v>134</v>
      </c>
      <c r="F163" s="258" t="str">
        <f>[3]Hoja1!J322</f>
        <v>ACEVES</v>
      </c>
      <c r="G163" s="259" t="str">
        <f>[3]Hoja1!K322</f>
        <v>PALMA</v>
      </c>
      <c r="H163" s="260" t="str">
        <f>[3]Hoja1!L322</f>
        <v>ERICK ALI</v>
      </c>
      <c r="I163" s="116">
        <f>[3]Hoja1!M322</f>
        <v>45810</v>
      </c>
      <c r="J163" s="116">
        <f>[3]Hoja1!N322</f>
        <v>45881</v>
      </c>
      <c r="K163" s="117" t="s">
        <v>45</v>
      </c>
      <c r="L163" s="117"/>
      <c r="M163" s="115">
        <v>2</v>
      </c>
      <c r="N163" s="118">
        <v>3</v>
      </c>
    </row>
    <row r="164" spans="1:14" s="82" customFormat="1" ht="57" customHeight="1">
      <c r="A164" s="111">
        <v>334</v>
      </c>
      <c r="B164" s="251" t="s">
        <v>1316</v>
      </c>
      <c r="C164" s="115" t="s">
        <v>1317</v>
      </c>
      <c r="D164" s="114">
        <v>1</v>
      </c>
      <c r="E164" s="118" t="s">
        <v>134</v>
      </c>
      <c r="F164" s="258" t="str">
        <f>[3]Hoja1!J323</f>
        <v>GARCIA</v>
      </c>
      <c r="G164" s="259" t="str">
        <f>[3]Hoja1!K323</f>
        <v>RAYA</v>
      </c>
      <c r="H164" s="260" t="str">
        <f>[3]Hoja1!L323</f>
        <v>ALEJANDRO</v>
      </c>
      <c r="I164" s="116">
        <f>[3]Hoja1!M323</f>
        <v>45810</v>
      </c>
      <c r="J164" s="116">
        <f>[3]Hoja1!N323</f>
        <v>45889</v>
      </c>
      <c r="K164" s="117" t="s">
        <v>45</v>
      </c>
      <c r="L164" s="117"/>
      <c r="M164" s="115">
        <v>2</v>
      </c>
      <c r="N164" s="118">
        <v>3</v>
      </c>
    </row>
    <row r="165" spans="1:14" s="82" customFormat="1" ht="57" customHeight="1">
      <c r="A165" s="111">
        <v>335</v>
      </c>
      <c r="B165" s="251" t="s">
        <v>1319</v>
      </c>
      <c r="C165" s="115" t="s">
        <v>1320</v>
      </c>
      <c r="D165" s="114">
        <v>1</v>
      </c>
      <c r="E165" s="118" t="s">
        <v>134</v>
      </c>
      <c r="F165" s="258" t="str">
        <f>[3]Hoja1!J358</f>
        <v>MEDINA</v>
      </c>
      <c r="G165" s="259" t="str">
        <f>[3]Hoja1!K358</f>
        <v>CASTAÑEDA</v>
      </c>
      <c r="H165" s="260" t="str">
        <f>[3]Hoja1!L358</f>
        <v>WALTER</v>
      </c>
      <c r="I165" s="116">
        <f>[3]Hoja1!M358</f>
        <v>45810</v>
      </c>
      <c r="J165" s="116">
        <f>[3]Hoja1!N358</f>
        <v>45834</v>
      </c>
      <c r="K165" s="117" t="s">
        <v>45</v>
      </c>
      <c r="L165" s="117"/>
      <c r="M165" s="115">
        <v>2</v>
      </c>
      <c r="N165" s="118">
        <v>3</v>
      </c>
    </row>
    <row r="166" spans="1:14" s="82" customFormat="1" ht="57" customHeight="1">
      <c r="A166" s="111">
        <v>336</v>
      </c>
      <c r="B166" s="251" t="s">
        <v>1322</v>
      </c>
      <c r="C166" s="115" t="s">
        <v>1323</v>
      </c>
      <c r="D166" s="114">
        <v>1</v>
      </c>
      <c r="E166" s="118" t="s">
        <v>134</v>
      </c>
      <c r="F166" s="258" t="str">
        <f>[3]Hoja1!J369</f>
        <v>FUENTES</v>
      </c>
      <c r="G166" s="259" t="str">
        <f>[3]Hoja1!K369</f>
        <v>AISPURO</v>
      </c>
      <c r="H166" s="260" t="str">
        <f>[3]Hoja1!L369</f>
        <v>MAYRA JOSEFINA</v>
      </c>
      <c r="I166" s="116">
        <f>[3]Hoja1!M369</f>
        <v>45810</v>
      </c>
      <c r="J166" s="116">
        <f>[3]Hoja1!N369</f>
        <v>45848</v>
      </c>
      <c r="K166" s="117" t="s">
        <v>45</v>
      </c>
      <c r="L166" s="117"/>
      <c r="M166" s="115">
        <v>2</v>
      </c>
      <c r="N166" s="118">
        <v>3</v>
      </c>
    </row>
    <row r="167" spans="1:14" s="82" customFormat="1" ht="57" customHeight="1">
      <c r="A167" s="111">
        <v>337</v>
      </c>
      <c r="B167" s="251" t="s">
        <v>1324</v>
      </c>
      <c r="C167" s="115" t="s">
        <v>1325</v>
      </c>
      <c r="D167" s="114">
        <v>1</v>
      </c>
      <c r="E167" s="118" t="s">
        <v>134</v>
      </c>
      <c r="F167" s="258" t="str">
        <f>[3]Hoja1!J404</f>
        <v>MEDINA</v>
      </c>
      <c r="G167" s="259" t="str">
        <f>[3]Hoja1!K404</f>
        <v>CASTAÑEDA</v>
      </c>
      <c r="H167" s="260" t="str">
        <f>[3]Hoja1!L404</f>
        <v>WALTER</v>
      </c>
      <c r="I167" s="116">
        <f>[3]Hoja1!M404</f>
        <v>45810</v>
      </c>
      <c r="J167" s="116">
        <f>[3]Hoja1!N404</f>
        <v>45881</v>
      </c>
      <c r="K167" s="117" t="s">
        <v>45</v>
      </c>
      <c r="L167" s="117"/>
      <c r="M167" s="115">
        <v>2</v>
      </c>
      <c r="N167" s="118">
        <v>3</v>
      </c>
    </row>
    <row r="168" spans="1:14" s="82" customFormat="1" ht="57" customHeight="1">
      <c r="A168" s="111">
        <v>338</v>
      </c>
      <c r="B168" s="251" t="s">
        <v>1327</v>
      </c>
      <c r="C168" s="115" t="s">
        <v>1328</v>
      </c>
      <c r="D168" s="114">
        <v>1</v>
      </c>
      <c r="E168" s="118" t="s">
        <v>134</v>
      </c>
      <c r="F168" s="258" t="str">
        <f>[2]Hoja1!A11</f>
        <v>VALENCIA</v>
      </c>
      <c r="G168" s="272" t="str">
        <f>[2]Hoja1!B11</f>
        <v>MEDINA</v>
      </c>
      <c r="H168" s="273" t="str">
        <f>[2]Hoja1!C11</f>
        <v>JESUS ISMAEL</v>
      </c>
      <c r="I168" s="116">
        <f>[2]Hoja1!D11</f>
        <v>45811</v>
      </c>
      <c r="J168" s="116"/>
      <c r="K168" s="117" t="s">
        <v>45</v>
      </c>
      <c r="L168" s="117"/>
      <c r="M168" s="115">
        <v>2</v>
      </c>
      <c r="N168" s="118">
        <v>3</v>
      </c>
    </row>
    <row r="169" spans="1:14" s="82" customFormat="1" ht="57" customHeight="1">
      <c r="A169" s="111">
        <v>339</v>
      </c>
      <c r="B169" s="251" t="s">
        <v>1330</v>
      </c>
      <c r="C169" s="115" t="s">
        <v>1331</v>
      </c>
      <c r="D169" s="114">
        <v>1</v>
      </c>
      <c r="E169" s="118" t="s">
        <v>134</v>
      </c>
      <c r="F169" s="258" t="str">
        <f>[3]Hoja1!J324</f>
        <v>ESTRADA</v>
      </c>
      <c r="G169" s="259" t="str">
        <f>[3]Hoja1!K324</f>
        <v>JASSO</v>
      </c>
      <c r="H169" s="260" t="str">
        <f>[3]Hoja1!L324</f>
        <v>DANNA YOSELIN</v>
      </c>
      <c r="I169" s="116">
        <f>[3]Hoja1!M324</f>
        <v>45811</v>
      </c>
      <c r="J169" s="116">
        <f>[3]Hoja1!N324</f>
        <v>45917</v>
      </c>
      <c r="K169" s="117" t="s">
        <v>45</v>
      </c>
      <c r="L169" s="117"/>
      <c r="M169" s="115">
        <v>2</v>
      </c>
      <c r="N169" s="118">
        <v>3</v>
      </c>
    </row>
    <row r="170" spans="1:14" s="82" customFormat="1" ht="57" customHeight="1">
      <c r="A170" s="111">
        <v>340</v>
      </c>
      <c r="B170" s="251" t="s">
        <v>1333</v>
      </c>
      <c r="C170" s="115" t="s">
        <v>1334</v>
      </c>
      <c r="D170" s="114">
        <v>1</v>
      </c>
      <c r="E170" s="118" t="s">
        <v>134</v>
      </c>
      <c r="F170" s="269" t="str">
        <f>[2]Hoja1!A69</f>
        <v>HERNANDEZ</v>
      </c>
      <c r="G170" s="270" t="str">
        <f>[2]Hoja1!B69</f>
        <v>PARTIDA</v>
      </c>
      <c r="H170" s="271" t="str">
        <f>[2]Hoja1!C69</f>
        <v>ADAM</v>
      </c>
      <c r="I170" s="116">
        <f>[2]Hoja1!D69</f>
        <v>45812</v>
      </c>
      <c r="J170" s="117"/>
      <c r="K170" s="117" t="s">
        <v>45</v>
      </c>
      <c r="L170" s="117"/>
      <c r="M170" s="115">
        <v>2</v>
      </c>
      <c r="N170" s="118">
        <v>3</v>
      </c>
    </row>
    <row r="171" spans="1:14" s="82" customFormat="1" ht="57" customHeight="1">
      <c r="A171" s="111">
        <v>341</v>
      </c>
      <c r="B171" s="251" t="s">
        <v>1662</v>
      </c>
      <c r="C171" s="115" t="s">
        <v>1663</v>
      </c>
      <c r="D171" s="114">
        <v>1</v>
      </c>
      <c r="E171" s="118" t="s">
        <v>134</v>
      </c>
      <c r="F171" s="258" t="str">
        <f>[2]Hoja1!A70</f>
        <v>VILLANUEVA</v>
      </c>
      <c r="G171" s="259" t="str">
        <f>[2]Hoja1!B70</f>
        <v>ACEVEDO</v>
      </c>
      <c r="H171" s="260" t="str">
        <f>[2]Hoja1!C70</f>
        <v>ROMAN</v>
      </c>
      <c r="I171" s="116">
        <f>[2]Hoja1!D70</f>
        <v>45812</v>
      </c>
      <c r="J171" s="117"/>
      <c r="K171" s="117" t="s">
        <v>45</v>
      </c>
      <c r="L171" s="117"/>
      <c r="M171" s="115">
        <v>2</v>
      </c>
      <c r="N171" s="118">
        <v>3</v>
      </c>
    </row>
    <row r="172" spans="1:14" s="82" customFormat="1" ht="57" customHeight="1">
      <c r="A172" s="111">
        <v>342</v>
      </c>
      <c r="B172" s="251" t="s">
        <v>1666</v>
      </c>
      <c r="C172" s="115" t="s">
        <v>1667</v>
      </c>
      <c r="D172" s="114">
        <v>1</v>
      </c>
      <c r="E172" s="118" t="s">
        <v>134</v>
      </c>
      <c r="F172" s="258" t="str">
        <f>[2]Hoja1!A71</f>
        <v>MEDINA</v>
      </c>
      <c r="G172" s="259" t="str">
        <f>[2]Hoja1!B71</f>
        <v>GONZALEZ</v>
      </c>
      <c r="H172" s="260" t="str">
        <f>[2]Hoja1!C71</f>
        <v>GALILEA</v>
      </c>
      <c r="I172" s="116">
        <f>[2]Hoja1!D71</f>
        <v>45812</v>
      </c>
      <c r="J172" s="117"/>
      <c r="K172" s="117" t="s">
        <v>45</v>
      </c>
      <c r="L172" s="117"/>
      <c r="M172" s="115">
        <v>2</v>
      </c>
      <c r="N172" s="118">
        <v>3</v>
      </c>
    </row>
    <row r="173" spans="1:14" s="82" customFormat="1" ht="57" customHeight="1">
      <c r="A173" s="111">
        <v>343</v>
      </c>
      <c r="B173" s="251" t="s">
        <v>1668</v>
      </c>
      <c r="C173" s="115" t="s">
        <v>1669</v>
      </c>
      <c r="D173" s="114">
        <v>1</v>
      </c>
      <c r="E173" s="118" t="s">
        <v>134</v>
      </c>
      <c r="F173" s="258" t="str">
        <f>[3]Hoja1!J63</f>
        <v>AGUILAR</v>
      </c>
      <c r="G173" s="259" t="str">
        <f>[3]Hoja1!K63</f>
        <v>FRIAS</v>
      </c>
      <c r="H173" s="260" t="str">
        <f>[3]Hoja1!L63</f>
        <v>SOFIA ALEJANDRA</v>
      </c>
      <c r="I173" s="116">
        <f>[3]Hoja1!M63</f>
        <v>45812</v>
      </c>
      <c r="J173" s="116">
        <f>[3]Hoja1!N63</f>
        <v>45814</v>
      </c>
      <c r="K173" s="117" t="s">
        <v>45</v>
      </c>
      <c r="L173" s="117"/>
      <c r="M173" s="115">
        <v>2</v>
      </c>
      <c r="N173" s="118">
        <v>3</v>
      </c>
    </row>
    <row r="174" spans="1:14" s="82" customFormat="1" ht="57" customHeight="1">
      <c r="A174" s="111">
        <v>344</v>
      </c>
      <c r="B174" s="251" t="s">
        <v>1673</v>
      </c>
      <c r="C174" s="115" t="s">
        <v>1674</v>
      </c>
      <c r="D174" s="114">
        <v>1</v>
      </c>
      <c r="E174" s="118" t="s">
        <v>134</v>
      </c>
      <c r="F174" s="258" t="str">
        <f>[3]Hoja1!J173</f>
        <v>RAMIREZ</v>
      </c>
      <c r="G174" s="259" t="str">
        <f>[3]Hoja1!K173</f>
        <v>CARRILLO</v>
      </c>
      <c r="H174" s="260" t="str">
        <f>[3]Hoja1!L173</f>
        <v>VIRIDIANA</v>
      </c>
      <c r="I174" s="116">
        <f>[3]Hoja1!M173</f>
        <v>45812</v>
      </c>
      <c r="J174" s="116">
        <f>[3]Hoja1!N173</f>
        <v>45950</v>
      </c>
      <c r="K174" s="117" t="s">
        <v>45</v>
      </c>
      <c r="L174" s="117"/>
      <c r="M174" s="115">
        <v>2</v>
      </c>
      <c r="N174" s="118">
        <v>3</v>
      </c>
    </row>
    <row r="175" spans="1:14" s="82" customFormat="1" ht="57" customHeight="1">
      <c r="A175" s="111">
        <v>345</v>
      </c>
      <c r="B175" s="251" t="s">
        <v>1675</v>
      </c>
      <c r="C175" s="115" t="s">
        <v>1676</v>
      </c>
      <c r="D175" s="114">
        <v>1</v>
      </c>
      <c r="E175" s="118" t="s">
        <v>134</v>
      </c>
      <c r="F175" s="258" t="str">
        <f>[3]Hoja1!J242</f>
        <v>PEDRAZA</v>
      </c>
      <c r="G175" s="259" t="str">
        <f>[3]Hoja1!K242</f>
        <v>LOPEZ</v>
      </c>
      <c r="H175" s="260" t="str">
        <f>[3]Hoja1!L242</f>
        <v>ANDREA ARELY</v>
      </c>
      <c r="I175" s="116">
        <f>[3]Hoja1!M242</f>
        <v>45812</v>
      </c>
      <c r="J175" s="116">
        <f>[3]Hoja1!N242</f>
        <v>45814</v>
      </c>
      <c r="K175" s="117" t="s">
        <v>45</v>
      </c>
      <c r="L175" s="117"/>
      <c r="M175" s="115">
        <v>2</v>
      </c>
      <c r="N175" s="118">
        <v>3</v>
      </c>
    </row>
    <row r="176" spans="1:14" s="82" customFormat="1" ht="57" customHeight="1">
      <c r="A176" s="111">
        <v>346</v>
      </c>
      <c r="B176" s="251" t="s">
        <v>1680</v>
      </c>
      <c r="C176" s="115" t="s">
        <v>1681</v>
      </c>
      <c r="D176" s="114">
        <v>1</v>
      </c>
      <c r="E176" s="118" t="s">
        <v>134</v>
      </c>
      <c r="F176" s="261" t="str">
        <f>[3]Hoja1!J351</f>
        <v>HERNANDEZ</v>
      </c>
      <c r="G176" s="262" t="str">
        <f>[3]Hoja1!K351</f>
        <v>LEON</v>
      </c>
      <c r="H176" s="263" t="str">
        <f>[3]Hoja1!L351</f>
        <v>CANDELARIA</v>
      </c>
      <c r="I176" s="116">
        <f>[3]Hoja1!M351</f>
        <v>45812</v>
      </c>
      <c r="J176" s="116">
        <f>[3]Hoja1!N351</f>
        <v>45861</v>
      </c>
      <c r="K176" s="117" t="s">
        <v>45</v>
      </c>
      <c r="L176" s="117"/>
      <c r="M176" s="115">
        <v>2</v>
      </c>
      <c r="N176" s="118">
        <v>3</v>
      </c>
    </row>
    <row r="177" spans="1:14" s="82" customFormat="1" ht="57" customHeight="1">
      <c r="A177" s="111">
        <v>347</v>
      </c>
      <c r="B177" s="251" t="s">
        <v>1682</v>
      </c>
      <c r="C177" s="115" t="s">
        <v>1683</v>
      </c>
      <c r="D177" s="114">
        <v>1</v>
      </c>
      <c r="E177" s="118" t="s">
        <v>134</v>
      </c>
      <c r="F177" s="258" t="str">
        <f>[2]Hoja1!A10</f>
        <v>NIETO</v>
      </c>
      <c r="G177" s="272" t="str">
        <f>[2]Hoja1!B10</f>
        <v>RAMIREZ</v>
      </c>
      <c r="H177" s="273" t="str">
        <f>[2]Hoja1!C10</f>
        <v>JUAN ANTONIO</v>
      </c>
      <c r="I177" s="116">
        <f>[2]Hoja1!D10</f>
        <v>45813</v>
      </c>
      <c r="J177" s="117"/>
      <c r="K177" s="117" t="s">
        <v>45</v>
      </c>
      <c r="L177" s="117"/>
      <c r="M177" s="115">
        <v>2</v>
      </c>
      <c r="N177" s="118">
        <v>3</v>
      </c>
    </row>
    <row r="178" spans="1:14" s="82" customFormat="1" ht="57" customHeight="1">
      <c r="A178" s="111">
        <v>348</v>
      </c>
      <c r="B178" s="251" t="s">
        <v>1686</v>
      </c>
      <c r="C178" s="115" t="s">
        <v>1687</v>
      </c>
      <c r="D178" s="114">
        <v>1</v>
      </c>
      <c r="E178" s="118" t="s">
        <v>134</v>
      </c>
      <c r="F178" s="258" t="str">
        <f>[2]Hoja1!A72</f>
        <v>CASTRO</v>
      </c>
      <c r="G178" s="259" t="str">
        <f>[2]Hoja1!B72</f>
        <v>ROMERO</v>
      </c>
      <c r="H178" s="260" t="str">
        <f>[2]Hoja1!C72</f>
        <v>MIGUEL ANGEL</v>
      </c>
      <c r="I178" s="116">
        <f>[2]Hoja1!D72</f>
        <v>45813</v>
      </c>
      <c r="J178" s="117"/>
      <c r="K178" s="117" t="s">
        <v>45</v>
      </c>
      <c r="L178" s="117"/>
      <c r="M178" s="115">
        <v>2</v>
      </c>
      <c r="N178" s="118">
        <v>3</v>
      </c>
    </row>
    <row r="179" spans="1:14" s="82" customFormat="1" ht="57" customHeight="1">
      <c r="A179" s="111">
        <v>349</v>
      </c>
      <c r="B179" s="251" t="s">
        <v>1688</v>
      </c>
      <c r="C179" s="115" t="s">
        <v>1689</v>
      </c>
      <c r="D179" s="114">
        <v>1</v>
      </c>
      <c r="E179" s="118" t="s">
        <v>134</v>
      </c>
      <c r="F179" s="258" t="str">
        <f>[2]Hoja1!A73</f>
        <v>HERNANDEZ</v>
      </c>
      <c r="G179" s="259" t="str">
        <f>[2]Hoja1!B73</f>
        <v>NOLASCO</v>
      </c>
      <c r="H179" s="260" t="str">
        <f>[2]Hoja1!C73</f>
        <v>KEVIN MANUEL</v>
      </c>
      <c r="I179" s="116">
        <f>[2]Hoja1!D73</f>
        <v>45813</v>
      </c>
      <c r="J179" s="117"/>
      <c r="K179" s="117" t="s">
        <v>45</v>
      </c>
      <c r="L179" s="117"/>
      <c r="M179" s="115">
        <v>2</v>
      </c>
      <c r="N179" s="118">
        <v>3</v>
      </c>
    </row>
    <row r="180" spans="1:14" s="82" customFormat="1" ht="57" customHeight="1">
      <c r="A180" s="111">
        <v>350</v>
      </c>
      <c r="B180" s="251" t="s">
        <v>1691</v>
      </c>
      <c r="C180" s="115" t="s">
        <v>1692</v>
      </c>
      <c r="D180" s="114">
        <v>1</v>
      </c>
      <c r="E180" s="118" t="s">
        <v>134</v>
      </c>
      <c r="F180" s="258" t="str">
        <f>[2]Hoja1!A74</f>
        <v>HERNANDEZ</v>
      </c>
      <c r="G180" s="259" t="str">
        <f>[2]Hoja1!B74</f>
        <v>VIRGEN</v>
      </c>
      <c r="H180" s="260" t="str">
        <f>[2]Hoja1!C74</f>
        <v>ANDRES ULISES</v>
      </c>
      <c r="I180" s="116">
        <f>[2]Hoja1!D74</f>
        <v>45813</v>
      </c>
      <c r="J180" s="117"/>
      <c r="K180" s="117" t="s">
        <v>45</v>
      </c>
      <c r="L180" s="117"/>
      <c r="M180" s="115">
        <v>2</v>
      </c>
      <c r="N180" s="118">
        <v>3</v>
      </c>
    </row>
    <row r="181" spans="1:14" s="82" customFormat="1" ht="57" customHeight="1">
      <c r="A181" s="111">
        <v>351</v>
      </c>
      <c r="B181" s="251" t="s">
        <v>1693</v>
      </c>
      <c r="C181" s="115" t="s">
        <v>1694</v>
      </c>
      <c r="D181" s="114">
        <v>1</v>
      </c>
      <c r="E181" s="118" t="s">
        <v>134</v>
      </c>
      <c r="F181" s="258" t="str">
        <f>[2]Hoja1!A75</f>
        <v>ELIAS</v>
      </c>
      <c r="G181" s="259" t="str">
        <f>[2]Hoja1!B75</f>
        <v>MORENO</v>
      </c>
      <c r="H181" s="260" t="str">
        <f>[2]Hoja1!C75</f>
        <v>ENRIQUE</v>
      </c>
      <c r="I181" s="116">
        <f>[2]Hoja1!D75</f>
        <v>45813</v>
      </c>
      <c r="J181" s="117"/>
      <c r="K181" s="117" t="s">
        <v>45</v>
      </c>
      <c r="L181" s="117"/>
      <c r="M181" s="115">
        <v>2</v>
      </c>
      <c r="N181" s="118">
        <v>3</v>
      </c>
    </row>
    <row r="182" spans="1:14" s="82" customFormat="1" ht="57" customHeight="1">
      <c r="A182" s="111">
        <v>352</v>
      </c>
      <c r="B182" s="251" t="s">
        <v>1697</v>
      </c>
      <c r="C182" s="115" t="s">
        <v>1698</v>
      </c>
      <c r="D182" s="114">
        <v>1</v>
      </c>
      <c r="E182" s="118" t="s">
        <v>134</v>
      </c>
      <c r="F182" s="261" t="str">
        <f>[2]Hoja1!A76</f>
        <v>ARIPEZ</v>
      </c>
      <c r="G182" s="262" t="str">
        <f>[2]Hoja1!B76</f>
        <v>RAYA</v>
      </c>
      <c r="H182" s="263" t="str">
        <f>[2]Hoja1!C76</f>
        <v>HECTOR MAURICIO</v>
      </c>
      <c r="I182" s="116">
        <f>[2]Hoja1!D76</f>
        <v>45813</v>
      </c>
      <c r="J182" s="117"/>
      <c r="K182" s="117" t="s">
        <v>45</v>
      </c>
      <c r="L182" s="117"/>
      <c r="M182" s="115">
        <v>2</v>
      </c>
      <c r="N182" s="118">
        <v>3</v>
      </c>
    </row>
    <row r="183" spans="1:14" s="82" customFormat="1" ht="57" customHeight="1">
      <c r="A183" s="111">
        <v>353</v>
      </c>
      <c r="B183" s="251" t="s">
        <v>1702</v>
      </c>
      <c r="C183" s="115" t="s">
        <v>1703</v>
      </c>
      <c r="D183" s="114">
        <v>1</v>
      </c>
      <c r="E183" s="118" t="s">
        <v>134</v>
      </c>
      <c r="F183" s="258" t="str">
        <f>[2]Hoja1!A80</f>
        <v>ZAZUETA</v>
      </c>
      <c r="G183" s="259" t="str">
        <f>[2]Hoja1!B80</f>
        <v>AVILA</v>
      </c>
      <c r="H183" s="260" t="str">
        <f>[2]Hoja1!C80</f>
        <v>RUBI</v>
      </c>
      <c r="I183" s="116">
        <f>[2]Hoja1!D80</f>
        <v>45813</v>
      </c>
      <c r="J183" s="117"/>
      <c r="K183" s="117" t="s">
        <v>45</v>
      </c>
      <c r="L183" s="117"/>
      <c r="M183" s="115">
        <v>2</v>
      </c>
      <c r="N183" s="118">
        <v>3</v>
      </c>
    </row>
    <row r="184" spans="1:14" s="82" customFormat="1" ht="57" customHeight="1">
      <c r="A184" s="111">
        <v>354</v>
      </c>
      <c r="B184" s="251" t="s">
        <v>1705</v>
      </c>
      <c r="C184" s="115" t="s">
        <v>1706</v>
      </c>
      <c r="D184" s="114">
        <v>1</v>
      </c>
      <c r="E184" s="118" t="s">
        <v>134</v>
      </c>
      <c r="F184" s="258" t="str">
        <f>[2]Hoja1!A81</f>
        <v>AGUIÑIGA</v>
      </c>
      <c r="G184" s="259" t="str">
        <f>[2]Hoja1!B81</f>
        <v>VENTURA</v>
      </c>
      <c r="H184" s="260" t="str">
        <f>[2]Hoja1!C81</f>
        <v>RAFAEL</v>
      </c>
      <c r="I184" s="116">
        <f>[2]Hoja1!D81</f>
        <v>45813</v>
      </c>
      <c r="J184" s="117"/>
      <c r="K184" s="117" t="s">
        <v>45</v>
      </c>
      <c r="L184" s="117"/>
      <c r="M184" s="115">
        <v>2</v>
      </c>
      <c r="N184" s="118">
        <v>3</v>
      </c>
    </row>
    <row r="185" spans="1:14" s="82" customFormat="1" ht="57" customHeight="1">
      <c r="A185" s="111">
        <v>355</v>
      </c>
      <c r="B185" s="251" t="s">
        <v>1707</v>
      </c>
      <c r="C185" s="115" t="s">
        <v>1708</v>
      </c>
      <c r="D185" s="114">
        <v>1</v>
      </c>
      <c r="E185" s="118" t="s">
        <v>134</v>
      </c>
      <c r="F185" s="258" t="str">
        <f>[2]Hoja1!A82</f>
        <v>YEPEZ</v>
      </c>
      <c r="G185" s="259" t="str">
        <f>[2]Hoja1!B82</f>
        <v>ZAVALA</v>
      </c>
      <c r="H185" s="260" t="str">
        <f>[2]Hoja1!C82</f>
        <v>JUAN JESUS</v>
      </c>
      <c r="I185" s="116">
        <f>[2]Hoja1!D82</f>
        <v>45813</v>
      </c>
      <c r="J185" s="117"/>
      <c r="K185" s="117" t="s">
        <v>45</v>
      </c>
      <c r="L185" s="117"/>
      <c r="M185" s="115">
        <v>2</v>
      </c>
      <c r="N185" s="118">
        <v>3</v>
      </c>
    </row>
    <row r="186" spans="1:14" s="82" customFormat="1" ht="57" customHeight="1">
      <c r="A186" s="111">
        <v>356</v>
      </c>
      <c r="B186" s="251" t="s">
        <v>1712</v>
      </c>
      <c r="C186" s="115" t="s">
        <v>1713</v>
      </c>
      <c r="D186" s="114">
        <v>1</v>
      </c>
      <c r="E186" s="118" t="s">
        <v>134</v>
      </c>
      <c r="F186" s="258" t="str">
        <f>[3]Hoja1!J64</f>
        <v>CARRILLO</v>
      </c>
      <c r="G186" s="259" t="str">
        <f>[3]Hoja1!K64</f>
        <v>OROZCO</v>
      </c>
      <c r="H186" s="260" t="str">
        <f>[3]Hoja1!L64</f>
        <v>SULFI EDILMA</v>
      </c>
      <c r="I186" s="116">
        <f>[3]Hoja1!M64</f>
        <v>45813</v>
      </c>
      <c r="J186" s="116">
        <f>[3]Hoja1!N64</f>
        <v>45852</v>
      </c>
      <c r="K186" s="117" t="s">
        <v>45</v>
      </c>
      <c r="L186" s="117"/>
      <c r="M186" s="115">
        <v>2</v>
      </c>
      <c r="N186" s="118">
        <v>3</v>
      </c>
    </row>
    <row r="187" spans="1:14" s="82" customFormat="1" ht="57" customHeight="1">
      <c r="A187" s="111">
        <v>357</v>
      </c>
      <c r="B187" s="251" t="s">
        <v>1716</v>
      </c>
      <c r="C187" s="115" t="s">
        <v>1717</v>
      </c>
      <c r="D187" s="114">
        <v>1</v>
      </c>
      <c r="E187" s="118" t="s">
        <v>134</v>
      </c>
      <c r="F187" s="258" t="str">
        <f>[3]Hoja1!J158</f>
        <v>RUIZ</v>
      </c>
      <c r="G187" s="259" t="str">
        <f>[3]Hoja1!K158</f>
        <v>MORALES</v>
      </c>
      <c r="H187" s="260" t="str">
        <f>[3]Hoja1!L158</f>
        <v>GELACIO</v>
      </c>
      <c r="I187" s="116">
        <f>[3]Hoja1!M158</f>
        <v>45813</v>
      </c>
      <c r="J187" s="116">
        <f>[3]Hoja1!N158</f>
        <v>45877</v>
      </c>
      <c r="K187" s="117" t="s">
        <v>45</v>
      </c>
      <c r="L187" s="117"/>
      <c r="M187" s="115">
        <v>2</v>
      </c>
      <c r="N187" s="118">
        <v>3</v>
      </c>
    </row>
    <row r="188" spans="1:14" s="82" customFormat="1" ht="57" customHeight="1">
      <c r="A188" s="111">
        <v>358</v>
      </c>
      <c r="B188" s="251" t="s">
        <v>1720</v>
      </c>
      <c r="C188" s="115" t="s">
        <v>1721</v>
      </c>
      <c r="D188" s="114">
        <v>1</v>
      </c>
      <c r="E188" s="118" t="s">
        <v>134</v>
      </c>
      <c r="F188" s="258" t="str">
        <f>[3]Hoja1!J159</f>
        <v>DURAN</v>
      </c>
      <c r="G188" s="259" t="str">
        <f>[3]Hoja1!K159</f>
        <v>ARMENTA</v>
      </c>
      <c r="H188" s="260" t="str">
        <f>[3]Hoja1!L159</f>
        <v>ANDRES</v>
      </c>
      <c r="I188" s="116">
        <f>[3]Hoja1!M159</f>
        <v>45813</v>
      </c>
      <c r="J188" s="116">
        <f>[3]Hoja1!N159</f>
        <v>45819</v>
      </c>
      <c r="K188" s="117" t="s">
        <v>45</v>
      </c>
      <c r="L188" s="117"/>
      <c r="M188" s="115">
        <v>2</v>
      </c>
      <c r="N188" s="118">
        <v>3</v>
      </c>
    </row>
    <row r="189" spans="1:14" s="82" customFormat="1" ht="57" customHeight="1">
      <c r="A189" s="111">
        <v>359</v>
      </c>
      <c r="B189" s="251" t="s">
        <v>1724</v>
      </c>
      <c r="C189" s="115" t="s">
        <v>1725</v>
      </c>
      <c r="D189" s="114">
        <v>1</v>
      </c>
      <c r="E189" s="118" t="s">
        <v>134</v>
      </c>
      <c r="F189" s="258" t="str">
        <f>[3]Hoja1!J160</f>
        <v>RODRIGUEZ - MARTINEZ</v>
      </c>
      <c r="G189" s="259" t="str">
        <f>[3]Hoja1!K160</f>
        <v/>
      </c>
      <c r="H189" s="260" t="str">
        <f>[3]Hoja1!L160</f>
        <v>URIEL ALAN</v>
      </c>
      <c r="I189" s="116">
        <f>[3]Hoja1!M160</f>
        <v>45813</v>
      </c>
      <c r="J189" s="116">
        <f>[3]Hoja1!N160</f>
        <v>45847</v>
      </c>
      <c r="K189" s="117" t="s">
        <v>45</v>
      </c>
      <c r="L189" s="117"/>
      <c r="M189" s="115">
        <v>2</v>
      </c>
      <c r="N189" s="118">
        <v>3</v>
      </c>
    </row>
    <row r="190" spans="1:14" s="82" customFormat="1" ht="57" customHeight="1">
      <c r="A190" s="111">
        <v>360</v>
      </c>
      <c r="B190" s="251" t="s">
        <v>1727</v>
      </c>
      <c r="C190" s="115" t="s">
        <v>1728</v>
      </c>
      <c r="D190" s="114">
        <v>1</v>
      </c>
      <c r="E190" s="118" t="s">
        <v>134</v>
      </c>
      <c r="F190" s="258" t="str">
        <f>[3]Hoja1!J161</f>
        <v>CASTILLO</v>
      </c>
      <c r="G190" s="259" t="str">
        <f>[3]Hoja1!K161</f>
        <v>MORAN</v>
      </c>
      <c r="H190" s="260" t="str">
        <f>[3]Hoja1!L161</f>
        <v>MIGUEL ANTONIO</v>
      </c>
      <c r="I190" s="116">
        <f>[3]Hoja1!M161</f>
        <v>45813</v>
      </c>
      <c r="J190" s="116">
        <f>[3]Hoja1!N161</f>
        <v>45825</v>
      </c>
      <c r="K190" s="117" t="s">
        <v>45</v>
      </c>
      <c r="L190" s="117"/>
      <c r="M190" s="115">
        <v>2</v>
      </c>
      <c r="N190" s="118">
        <v>3</v>
      </c>
    </row>
    <row r="191" spans="1:14" s="82" customFormat="1" ht="57" customHeight="1">
      <c r="A191" s="111">
        <v>361</v>
      </c>
      <c r="B191" s="251" t="s">
        <v>1732</v>
      </c>
      <c r="C191" s="115" t="s">
        <v>1733</v>
      </c>
      <c r="D191" s="114">
        <v>1</v>
      </c>
      <c r="E191" s="118" t="s">
        <v>134</v>
      </c>
      <c r="F191" s="261" t="str">
        <f>[3]Hoja1!J165</f>
        <v>CASTRO</v>
      </c>
      <c r="G191" s="262" t="str">
        <f>[3]Hoja1!K165</f>
        <v>CARRILLO</v>
      </c>
      <c r="H191" s="263" t="str">
        <f>[3]Hoja1!L165</f>
        <v>CARLOS ANTONIO</v>
      </c>
      <c r="I191" s="116">
        <f>[3]Hoja1!M165</f>
        <v>45813</v>
      </c>
      <c r="J191" s="116">
        <f>[3]Hoja1!N165</f>
        <v>45819</v>
      </c>
      <c r="K191" s="117" t="s">
        <v>45</v>
      </c>
      <c r="L191" s="117"/>
      <c r="M191" s="115">
        <v>2</v>
      </c>
      <c r="N191" s="118">
        <v>3</v>
      </c>
    </row>
    <row r="192" spans="1:14" s="82" customFormat="1" ht="57" customHeight="1">
      <c r="A192" s="111">
        <v>362</v>
      </c>
      <c r="B192" s="251" t="s">
        <v>1738</v>
      </c>
      <c r="C192" s="115" t="s">
        <v>1739</v>
      </c>
      <c r="D192" s="114">
        <v>1</v>
      </c>
      <c r="E192" s="118" t="s">
        <v>134</v>
      </c>
      <c r="F192" s="258" t="str">
        <f>[3]Hoja1!J249</f>
        <v>RUIZ</v>
      </c>
      <c r="G192" s="259" t="str">
        <f>[3]Hoja1!K249</f>
        <v>MORALES</v>
      </c>
      <c r="H192" s="260" t="str">
        <f>[3]Hoja1!L249</f>
        <v>GELACIO</v>
      </c>
      <c r="I192" s="116">
        <f>[3]Hoja1!M249</f>
        <v>45813</v>
      </c>
      <c r="J192" s="116">
        <f>[3]Hoja1!N249</f>
        <v>45834</v>
      </c>
      <c r="K192" s="117" t="s">
        <v>45</v>
      </c>
      <c r="L192" s="117"/>
      <c r="M192" s="115">
        <v>2</v>
      </c>
      <c r="N192" s="118">
        <v>3</v>
      </c>
    </row>
    <row r="193" spans="1:14" s="82" customFormat="1" ht="57" customHeight="1">
      <c r="A193" s="111">
        <v>363</v>
      </c>
      <c r="B193" s="251" t="s">
        <v>1740</v>
      </c>
      <c r="C193" s="115" t="s">
        <v>1741</v>
      </c>
      <c r="D193" s="114">
        <v>1</v>
      </c>
      <c r="E193" s="118" t="s">
        <v>134</v>
      </c>
      <c r="F193" s="258" t="str">
        <f>[3]Hoja1!J253</f>
        <v>GARCIA</v>
      </c>
      <c r="G193" s="259" t="str">
        <f>[3]Hoja1!K253</f>
        <v>VARGAS</v>
      </c>
      <c r="H193" s="260" t="str">
        <f>[3]Hoja1!L253</f>
        <v>JENNIFER NAHOMI</v>
      </c>
      <c r="I193" s="116">
        <f>[3]Hoja1!M253</f>
        <v>45813</v>
      </c>
      <c r="J193" s="116">
        <f>[3]Hoja1!N253</f>
        <v>45892</v>
      </c>
      <c r="K193" s="117" t="s">
        <v>45</v>
      </c>
      <c r="L193" s="117"/>
      <c r="M193" s="115">
        <v>2</v>
      </c>
      <c r="N193" s="118">
        <v>3</v>
      </c>
    </row>
    <row r="194" spans="1:14" s="82" customFormat="1" ht="57" customHeight="1">
      <c r="A194" s="111">
        <v>364</v>
      </c>
      <c r="B194" s="251" t="s">
        <v>1742</v>
      </c>
      <c r="C194" s="115" t="s">
        <v>1743</v>
      </c>
      <c r="D194" s="114">
        <v>1</v>
      </c>
      <c r="E194" s="118" t="s">
        <v>134</v>
      </c>
      <c r="F194" s="258" t="str">
        <f>[3]Hoja1!J254</f>
        <v>RUIZ</v>
      </c>
      <c r="G194" s="259" t="str">
        <f>[3]Hoja1!K254</f>
        <v>SANCHEZ</v>
      </c>
      <c r="H194" s="260" t="str">
        <f>[3]Hoja1!L254</f>
        <v>JULIETA ELIZABETH</v>
      </c>
      <c r="I194" s="116">
        <f>[3]Hoja1!M254</f>
        <v>45813</v>
      </c>
      <c r="J194" s="116">
        <f>[3]Hoja1!N254</f>
        <v>45915</v>
      </c>
      <c r="K194" s="117" t="s">
        <v>45</v>
      </c>
      <c r="L194" s="117"/>
      <c r="M194" s="115">
        <v>2</v>
      </c>
      <c r="N194" s="118">
        <v>3</v>
      </c>
    </row>
    <row r="195" spans="1:14" s="82" customFormat="1" ht="57" customHeight="1">
      <c r="A195" s="111">
        <v>365</v>
      </c>
      <c r="B195" s="251" t="s">
        <v>1744</v>
      </c>
      <c r="C195" s="115" t="s">
        <v>1745</v>
      </c>
      <c r="D195" s="114">
        <v>1</v>
      </c>
      <c r="E195" s="118" t="s">
        <v>134</v>
      </c>
      <c r="F195" s="258" t="str">
        <f>[3]Hoja1!J255</f>
        <v>RODRIGUEZ - MARTINEZ</v>
      </c>
      <c r="G195" s="259" t="s">
        <v>642</v>
      </c>
      <c r="H195" s="260" t="str">
        <f>[3]Hoja1!L255</f>
        <v>URIEL ALAN</v>
      </c>
      <c r="I195" s="116">
        <f>[3]Hoja1!M255</f>
        <v>45813</v>
      </c>
      <c r="J195" s="116">
        <f>[3]Hoja1!N255</f>
        <v>45819</v>
      </c>
      <c r="K195" s="117" t="s">
        <v>45</v>
      </c>
      <c r="L195" s="117"/>
      <c r="M195" s="115">
        <v>2</v>
      </c>
      <c r="N195" s="118">
        <v>3</v>
      </c>
    </row>
    <row r="196" spans="1:14" s="82" customFormat="1" ht="57" customHeight="1">
      <c r="A196" s="111">
        <v>366</v>
      </c>
      <c r="B196" s="251" t="s">
        <v>1746</v>
      </c>
      <c r="C196" s="115" t="s">
        <v>1747</v>
      </c>
      <c r="D196" s="114">
        <v>1</v>
      </c>
      <c r="E196" s="118" t="s">
        <v>134</v>
      </c>
      <c r="F196" s="258" t="str">
        <f>[3]Hoja1!J349</f>
        <v>VARELA</v>
      </c>
      <c r="G196" s="259" t="str">
        <f>[3]Hoja1!K349</f>
        <v>CRUZ</v>
      </c>
      <c r="H196" s="260" t="str">
        <f>[3]Hoja1!L349</f>
        <v>CESAR EMILIO</v>
      </c>
      <c r="I196" s="116">
        <f>[3]Hoja1!M349</f>
        <v>45813</v>
      </c>
      <c r="J196" s="116">
        <f>[3]Hoja1!N349</f>
        <v>45819</v>
      </c>
      <c r="K196" s="117" t="s">
        <v>45</v>
      </c>
      <c r="L196" s="117"/>
      <c r="M196" s="115">
        <v>2</v>
      </c>
      <c r="N196" s="118">
        <v>3</v>
      </c>
    </row>
    <row r="197" spans="1:14" s="82" customFormat="1" ht="57" customHeight="1">
      <c r="A197" s="111">
        <v>367</v>
      </c>
      <c r="B197" s="251" t="s">
        <v>1748</v>
      </c>
      <c r="C197" s="115" t="s">
        <v>1749</v>
      </c>
      <c r="D197" s="114">
        <v>1</v>
      </c>
      <c r="E197" s="118" t="s">
        <v>134</v>
      </c>
      <c r="F197" s="258" t="str">
        <f>[3]Hoja1!J359</f>
        <v>MENDOZA</v>
      </c>
      <c r="G197" s="259" t="str">
        <f>[3]Hoja1!K359</f>
        <v>ENRIQUEZ</v>
      </c>
      <c r="H197" s="260" t="str">
        <f>[3]Hoja1!L359</f>
        <v>JOSE ALBERTO</v>
      </c>
      <c r="I197" s="116">
        <f>[3]Hoja1!M359</f>
        <v>45813</v>
      </c>
      <c r="J197" s="116">
        <f>[3]Hoja1!N359</f>
        <v>45919</v>
      </c>
      <c r="K197" s="117" t="s">
        <v>45</v>
      </c>
      <c r="L197" s="117"/>
      <c r="M197" s="115">
        <v>2</v>
      </c>
      <c r="N197" s="118">
        <v>3</v>
      </c>
    </row>
    <row r="198" spans="1:14" s="82" customFormat="1" ht="57" customHeight="1">
      <c r="A198" s="111">
        <v>368</v>
      </c>
      <c r="B198" s="251" t="s">
        <v>1750</v>
      </c>
      <c r="C198" s="115" t="s">
        <v>1751</v>
      </c>
      <c r="D198" s="114">
        <v>1</v>
      </c>
      <c r="E198" s="118" t="s">
        <v>134</v>
      </c>
      <c r="F198" s="258" t="str">
        <f>[3]Hoja1!J370</f>
        <v>ELIAS</v>
      </c>
      <c r="G198" s="259" t="str">
        <f>[3]Hoja1!K370</f>
        <v>MORENO</v>
      </c>
      <c r="H198" s="260" t="str">
        <f>[3]Hoja1!L370</f>
        <v>EVELIN JARAED</v>
      </c>
      <c r="I198" s="116">
        <f>[3]Hoja1!M370</f>
        <v>45813</v>
      </c>
      <c r="J198" s="116">
        <f>[3]Hoja1!N370</f>
        <v>45944</v>
      </c>
      <c r="K198" s="117" t="s">
        <v>45</v>
      </c>
      <c r="L198" s="117"/>
      <c r="M198" s="115">
        <v>2</v>
      </c>
      <c r="N198" s="118">
        <v>3</v>
      </c>
    </row>
    <row r="199" spans="1:14" s="82" customFormat="1" ht="57" customHeight="1">
      <c r="A199" s="111">
        <v>369</v>
      </c>
      <c r="B199" s="251" t="s">
        <v>1752</v>
      </c>
      <c r="C199" s="115" t="s">
        <v>1753</v>
      </c>
      <c r="D199" s="114">
        <v>1</v>
      </c>
      <c r="E199" s="118" t="s">
        <v>134</v>
      </c>
      <c r="F199" s="258" t="str">
        <f>[3]Hoja1!J166</f>
        <v>CRUZ</v>
      </c>
      <c r="G199" s="259" t="str">
        <f>[3]Hoja1!K166</f>
        <v>CRUZ</v>
      </c>
      <c r="H199" s="260" t="str">
        <f>[3]Hoja1!L166</f>
        <v>ERICK SALATIEL</v>
      </c>
      <c r="I199" s="116">
        <f>[3]Hoja1!M166</f>
        <v>45814</v>
      </c>
      <c r="J199" s="116">
        <f>[3]Hoja1!N166</f>
        <v>45821</v>
      </c>
      <c r="K199" s="117" t="s">
        <v>45</v>
      </c>
      <c r="L199" s="117"/>
      <c r="M199" s="115">
        <v>2</v>
      </c>
      <c r="N199" s="118">
        <v>3</v>
      </c>
    </row>
    <row r="200" spans="1:14" s="82" customFormat="1" ht="57" customHeight="1">
      <c r="A200" s="111">
        <v>370</v>
      </c>
      <c r="B200" s="251" t="s">
        <v>1754</v>
      </c>
      <c r="C200" s="115" t="s">
        <v>1755</v>
      </c>
      <c r="D200" s="114">
        <v>1</v>
      </c>
      <c r="E200" s="118" t="s">
        <v>134</v>
      </c>
      <c r="F200" s="258" t="str">
        <f>[3]Hoja1!J357</f>
        <v>BRUNO</v>
      </c>
      <c r="G200" s="259" t="str">
        <f>[3]Hoja1!K357</f>
        <v>VASQUEZ</v>
      </c>
      <c r="H200" s="260" t="str">
        <f>[3]Hoja1!L357</f>
        <v>FLOR</v>
      </c>
      <c r="I200" s="116">
        <f>[3]Hoja1!M357</f>
        <v>45814</v>
      </c>
      <c r="J200" s="116">
        <f>[3]Hoja1!N357</f>
        <v>45829</v>
      </c>
      <c r="K200" s="117" t="s">
        <v>45</v>
      </c>
      <c r="L200" s="117"/>
      <c r="M200" s="115">
        <v>2</v>
      </c>
      <c r="N200" s="118">
        <v>3</v>
      </c>
    </row>
    <row r="201" spans="1:14" s="82" customFormat="1" ht="57" customHeight="1">
      <c r="A201" s="111">
        <v>371</v>
      </c>
      <c r="B201" s="251" t="s">
        <v>1756</v>
      </c>
      <c r="C201" s="115" t="s">
        <v>1757</v>
      </c>
      <c r="D201" s="114">
        <v>1</v>
      </c>
      <c r="E201" s="118" t="s">
        <v>134</v>
      </c>
      <c r="F201" s="258" t="str">
        <f>[3]Hoja1!J67</f>
        <v>LOPEZ</v>
      </c>
      <c r="G201" s="259" t="str">
        <f>[3]Hoja1!K67</f>
        <v>MARTINEZ</v>
      </c>
      <c r="H201" s="260" t="str">
        <f>[3]Hoja1!L67</f>
        <v>LUISA</v>
      </c>
      <c r="I201" s="116">
        <f>[3]Hoja1!M67</f>
        <v>45815</v>
      </c>
      <c r="J201" s="116">
        <f>[3]Hoja1!N67</f>
        <v>45829</v>
      </c>
      <c r="K201" s="117" t="s">
        <v>45</v>
      </c>
      <c r="L201" s="117"/>
      <c r="M201" s="115">
        <v>2</v>
      </c>
      <c r="N201" s="118">
        <v>3</v>
      </c>
    </row>
    <row r="202" spans="1:14" s="82" customFormat="1" ht="57" customHeight="1">
      <c r="A202" s="111">
        <v>372</v>
      </c>
      <c r="B202" s="251" t="s">
        <v>1758</v>
      </c>
      <c r="C202" s="115" t="s">
        <v>1759</v>
      </c>
      <c r="D202" s="114">
        <v>1</v>
      </c>
      <c r="E202" s="118" t="s">
        <v>134</v>
      </c>
      <c r="F202" s="258" t="str">
        <f>[3]Hoja1!J167</f>
        <v>GARCIA</v>
      </c>
      <c r="G202" s="259" t="str">
        <f>[3]Hoja1!K167</f>
        <v>VILLAGRAN</v>
      </c>
      <c r="H202" s="260" t="str">
        <f>[3]Hoja1!L167</f>
        <v>JAEL VANESA</v>
      </c>
      <c r="I202" s="116">
        <f>[3]Hoja1!M167</f>
        <v>45815</v>
      </c>
      <c r="J202" s="116">
        <f>[3]Hoja1!N167</f>
        <v>45829</v>
      </c>
      <c r="K202" s="117" t="s">
        <v>45</v>
      </c>
      <c r="L202" s="117"/>
      <c r="M202" s="115">
        <v>2</v>
      </c>
      <c r="N202" s="118">
        <v>3</v>
      </c>
    </row>
    <row r="203" spans="1:14" s="82" customFormat="1" ht="57" customHeight="1">
      <c r="A203" s="111">
        <v>373</v>
      </c>
      <c r="B203" s="251" t="s">
        <v>1760</v>
      </c>
      <c r="C203" s="115" t="s">
        <v>1761</v>
      </c>
      <c r="D203" s="114">
        <v>1</v>
      </c>
      <c r="E203" s="118" t="s">
        <v>134</v>
      </c>
      <c r="F203" s="258" t="str">
        <f>[3]Hoja1!J168</f>
        <v>LOPEZ</v>
      </c>
      <c r="G203" s="259" t="str">
        <f>[3]Hoja1!K168</f>
        <v>AMARILLAS</v>
      </c>
      <c r="H203" s="260" t="str">
        <f>[3]Hoja1!L168</f>
        <v>EDGAR ISAID</v>
      </c>
      <c r="I203" s="116">
        <f>[3]Hoja1!M168</f>
        <v>45815</v>
      </c>
      <c r="J203" s="116">
        <f>[3]Hoja1!N168</f>
        <v>45953</v>
      </c>
      <c r="K203" s="117" t="s">
        <v>45</v>
      </c>
      <c r="L203" s="117"/>
      <c r="M203" s="115">
        <v>2</v>
      </c>
      <c r="N203" s="118">
        <v>3</v>
      </c>
    </row>
    <row r="204" spans="1:14" s="82" customFormat="1" ht="57" customHeight="1">
      <c r="A204" s="111">
        <v>374</v>
      </c>
      <c r="B204" s="251" t="s">
        <v>1762</v>
      </c>
      <c r="C204" s="115" t="s">
        <v>1763</v>
      </c>
      <c r="D204" s="114">
        <v>1</v>
      </c>
      <c r="E204" s="118" t="s">
        <v>134</v>
      </c>
      <c r="F204" s="258" t="str">
        <f>[3]Hoja1!J186</f>
        <v>VIDAL</v>
      </c>
      <c r="G204" s="259" t="str">
        <f>[3]Hoja1!K186</f>
        <v>DIAZ</v>
      </c>
      <c r="H204" s="260" t="str">
        <f>[3]Hoja1!L186</f>
        <v>MARIA DE JESUS</v>
      </c>
      <c r="I204" s="116">
        <f>[3]Hoja1!M186</f>
        <v>45815</v>
      </c>
      <c r="J204" s="116">
        <f>[3]Hoja1!N186</f>
        <v>45938</v>
      </c>
      <c r="K204" s="117" t="s">
        <v>45</v>
      </c>
      <c r="L204" s="117"/>
      <c r="M204" s="115">
        <v>2</v>
      </c>
      <c r="N204" s="118">
        <v>3</v>
      </c>
    </row>
    <row r="205" spans="1:14" s="82" customFormat="1" ht="57" customHeight="1">
      <c r="A205" s="111">
        <v>375</v>
      </c>
      <c r="B205" s="251" t="s">
        <v>1765</v>
      </c>
      <c r="C205" s="115" t="s">
        <v>1766</v>
      </c>
      <c r="D205" s="114">
        <v>1</v>
      </c>
      <c r="E205" s="118" t="s">
        <v>134</v>
      </c>
      <c r="F205" s="258" t="str">
        <f>[3]Hoja1!J221</f>
        <v>GUADARRAMA</v>
      </c>
      <c r="G205" s="259" t="str">
        <f>[3]Hoja1!K221</f>
        <v>BRITO</v>
      </c>
      <c r="H205" s="260" t="str">
        <f>[3]Hoja1!L221</f>
        <v>OLGA LETICIA</v>
      </c>
      <c r="I205" s="116">
        <f>[3]Hoja1!M221</f>
        <v>45815</v>
      </c>
      <c r="J205" s="116">
        <f>[3]Hoja1!N221</f>
        <v>45829</v>
      </c>
      <c r="K205" s="117" t="s">
        <v>45</v>
      </c>
      <c r="L205" s="117"/>
      <c r="M205" s="115">
        <v>2</v>
      </c>
      <c r="N205" s="118">
        <v>3</v>
      </c>
    </row>
    <row r="206" spans="1:14" s="82" customFormat="1" ht="57" customHeight="1">
      <c r="A206" s="111">
        <v>376</v>
      </c>
      <c r="B206" s="251" t="s">
        <v>1768</v>
      </c>
      <c r="C206" s="115" t="s">
        <v>1769</v>
      </c>
      <c r="D206" s="114">
        <v>1</v>
      </c>
      <c r="E206" s="118" t="s">
        <v>134</v>
      </c>
      <c r="F206" s="258" t="str">
        <f>[3]Hoja1!J243</f>
        <v>AMBROCIO</v>
      </c>
      <c r="G206" s="259" t="str">
        <f>[3]Hoja1!K243</f>
        <v>JOSE</v>
      </c>
      <c r="H206" s="260" t="str">
        <f>[3]Hoja1!L243</f>
        <v>MERCED</v>
      </c>
      <c r="I206" s="116">
        <f>[3]Hoja1!M243</f>
        <v>45815</v>
      </c>
      <c r="J206" s="116">
        <f>[3]Hoja1!N243</f>
        <v>45829</v>
      </c>
      <c r="K206" s="117" t="s">
        <v>45</v>
      </c>
      <c r="L206" s="117"/>
      <c r="M206" s="115">
        <v>2</v>
      </c>
      <c r="N206" s="118">
        <v>3</v>
      </c>
    </row>
    <row r="207" spans="1:14" s="82" customFormat="1" ht="57" customHeight="1">
      <c r="A207" s="111">
        <v>376</v>
      </c>
      <c r="B207" s="251" t="s">
        <v>1770</v>
      </c>
      <c r="C207" s="115" t="s">
        <v>1771</v>
      </c>
      <c r="D207" s="114">
        <v>1</v>
      </c>
      <c r="E207" s="118" t="s">
        <v>134</v>
      </c>
      <c r="F207" s="258" t="str">
        <f>[3]Hoja1!J244</f>
        <v>GARCIA</v>
      </c>
      <c r="G207" s="259" t="str">
        <f>[3]Hoja1!K244</f>
        <v>VILLAGRAN</v>
      </c>
      <c r="H207" s="260" t="str">
        <f>[3]Hoja1!L244</f>
        <v>JAEL VANESA</v>
      </c>
      <c r="I207" s="116">
        <f>[3]Hoja1!M244</f>
        <v>45815</v>
      </c>
      <c r="J207" s="116">
        <f>[3]Hoja1!N244</f>
        <v>45910</v>
      </c>
      <c r="K207" s="117" t="s">
        <v>45</v>
      </c>
      <c r="L207" s="117"/>
      <c r="M207" s="115">
        <v>2</v>
      </c>
      <c r="N207" s="118">
        <v>3</v>
      </c>
    </row>
    <row r="208" spans="1:14" s="82" customFormat="1" ht="57" customHeight="1">
      <c r="A208" s="111">
        <v>378</v>
      </c>
      <c r="B208" s="251" t="s">
        <v>1774</v>
      </c>
      <c r="C208" s="115" t="s">
        <v>1775</v>
      </c>
      <c r="D208" s="114">
        <v>1</v>
      </c>
      <c r="E208" s="118" t="s">
        <v>134</v>
      </c>
      <c r="F208" s="258" t="str">
        <f>[3]Hoja1!J326</f>
        <v>AMBROCIO</v>
      </c>
      <c r="G208" s="259" t="str">
        <f>[3]Hoja1!K326</f>
        <v>JOSE</v>
      </c>
      <c r="H208" s="260" t="str">
        <f>[3]Hoja1!L326</f>
        <v>MERCED</v>
      </c>
      <c r="I208" s="116">
        <f>[3]Hoja1!M326</f>
        <v>45815</v>
      </c>
      <c r="J208" s="116">
        <f>[3]Hoja1!N326</f>
        <v>45917</v>
      </c>
      <c r="K208" s="117" t="s">
        <v>45</v>
      </c>
      <c r="L208" s="117"/>
      <c r="M208" s="115">
        <v>2</v>
      </c>
      <c r="N208" s="118">
        <v>3</v>
      </c>
    </row>
    <row r="209" spans="1:14" s="82" customFormat="1" ht="57" customHeight="1">
      <c r="A209" s="111">
        <v>379</v>
      </c>
      <c r="B209" s="251" t="s">
        <v>1776</v>
      </c>
      <c r="C209" s="115" t="s">
        <v>1777</v>
      </c>
      <c r="D209" s="114">
        <v>1</v>
      </c>
      <c r="E209" s="118" t="s">
        <v>134</v>
      </c>
      <c r="F209" s="258" t="str">
        <f>[3]Hoja1!J327</f>
        <v>VELASCO</v>
      </c>
      <c r="G209" s="259" t="str">
        <f>[3]Hoja1!K327</f>
        <v>MENDOZA</v>
      </c>
      <c r="H209" s="260" t="str">
        <f>[3]Hoja1!L327</f>
        <v>LUIS MIGUEL</v>
      </c>
      <c r="I209" s="116">
        <f>[3]Hoja1!M327</f>
        <v>45815</v>
      </c>
      <c r="J209" s="116">
        <f>[3]Hoja1!N327</f>
        <v>45829</v>
      </c>
      <c r="K209" s="117" t="s">
        <v>45</v>
      </c>
      <c r="L209" s="117"/>
      <c r="M209" s="115">
        <v>2</v>
      </c>
      <c r="N209" s="118">
        <v>3</v>
      </c>
    </row>
    <row r="210" spans="1:14" s="82" customFormat="1" ht="57" customHeight="1">
      <c r="A210" s="111">
        <v>380</v>
      </c>
      <c r="B210" s="251" t="s">
        <v>1778</v>
      </c>
      <c r="C210" s="115" t="s">
        <v>1779</v>
      </c>
      <c r="D210" s="114">
        <v>1</v>
      </c>
      <c r="E210" s="118" t="s">
        <v>134</v>
      </c>
      <c r="F210" s="258" t="str">
        <f>[3]Hoja1!J328</f>
        <v>VERDUZCO</v>
      </c>
      <c r="G210" s="259" t="str">
        <f>[3]Hoja1!K328</f>
        <v>ACOSTA</v>
      </c>
      <c r="H210" s="260" t="str">
        <f>[3]Hoja1!L328</f>
        <v>SILVIA JEANETH</v>
      </c>
      <c r="I210" s="116">
        <f>[3]Hoja1!M328</f>
        <v>45815</v>
      </c>
      <c r="J210" s="116">
        <f>[3]Hoja1!N328</f>
        <v>45829</v>
      </c>
      <c r="K210" s="117" t="s">
        <v>45</v>
      </c>
      <c r="L210" s="117"/>
      <c r="M210" s="115">
        <v>2</v>
      </c>
      <c r="N210" s="118">
        <v>3</v>
      </c>
    </row>
    <row r="211" spans="1:14" s="82" customFormat="1" ht="57" customHeight="1">
      <c r="A211" s="111">
        <v>381</v>
      </c>
      <c r="B211" s="251" t="s">
        <v>1780</v>
      </c>
      <c r="C211" s="115" t="s">
        <v>1781</v>
      </c>
      <c r="D211" s="114">
        <v>1</v>
      </c>
      <c r="E211" s="118" t="s">
        <v>134</v>
      </c>
      <c r="F211" s="258" t="str">
        <f>[3]Hoja1!J365</f>
        <v>OSORIO</v>
      </c>
      <c r="G211" s="259" t="str">
        <f>[3]Hoja1!K365</f>
        <v>SANCHEZ</v>
      </c>
      <c r="H211" s="260" t="str">
        <f>[3]Hoja1!L365</f>
        <v>JORGE ANDRES</v>
      </c>
      <c r="I211" s="116">
        <f>[3]Hoja1!M365</f>
        <v>45815</v>
      </c>
      <c r="J211" s="116">
        <f>[3]Hoja1!N365</f>
        <v>45829</v>
      </c>
      <c r="K211" s="117" t="s">
        <v>45</v>
      </c>
      <c r="L211" s="117"/>
      <c r="M211" s="115">
        <v>2</v>
      </c>
      <c r="N211" s="118">
        <v>3</v>
      </c>
    </row>
    <row r="212" spans="1:14" s="82" customFormat="1" ht="57" customHeight="1">
      <c r="A212" s="111">
        <v>382</v>
      </c>
      <c r="B212" s="251" t="s">
        <v>1782</v>
      </c>
      <c r="C212" s="115" t="s">
        <v>1783</v>
      </c>
      <c r="D212" s="114">
        <v>1</v>
      </c>
      <c r="E212" s="118" t="s">
        <v>134</v>
      </c>
      <c r="F212" s="258" t="str">
        <f>[3]Hoja1!J366</f>
        <v>MACIAS</v>
      </c>
      <c r="G212" s="259" t="str">
        <f>[3]Hoja1!K366</f>
        <v>PADILLA</v>
      </c>
      <c r="H212" s="260" t="str">
        <f>[3]Hoja1!L366</f>
        <v>ALMA KARLA</v>
      </c>
      <c r="I212" s="116">
        <f>[3]Hoja1!M366</f>
        <v>45815</v>
      </c>
      <c r="J212" s="116">
        <f>[3]Hoja1!N366</f>
        <v>45834</v>
      </c>
      <c r="K212" s="117" t="s">
        <v>45</v>
      </c>
      <c r="L212" s="117"/>
      <c r="M212" s="115">
        <v>2</v>
      </c>
      <c r="N212" s="118">
        <v>3</v>
      </c>
    </row>
    <row r="213" spans="1:14" s="82" customFormat="1" ht="57" customHeight="1">
      <c r="A213" s="111">
        <v>383</v>
      </c>
      <c r="B213" s="251" t="s">
        <v>1785</v>
      </c>
      <c r="C213" s="115" t="s">
        <v>1786</v>
      </c>
      <c r="D213" s="114">
        <v>1</v>
      </c>
      <c r="E213" s="118" t="s">
        <v>134</v>
      </c>
      <c r="F213" s="258" t="str">
        <f>[3]Hoja1!J408</f>
        <v>GUADARRAMA</v>
      </c>
      <c r="G213" s="259" t="str">
        <f>[3]Hoja1!K408</f>
        <v>BRITO</v>
      </c>
      <c r="H213" s="260" t="str">
        <f>[3]Hoja1!L408</f>
        <v>OLGA LETICIA</v>
      </c>
      <c r="I213" s="116">
        <f>[3]Hoja1!M408</f>
        <v>45815</v>
      </c>
      <c r="J213" s="116">
        <f>[3]Hoja1!N408</f>
        <v>45877</v>
      </c>
      <c r="K213" s="117" t="s">
        <v>45</v>
      </c>
      <c r="L213" s="117"/>
      <c r="M213" s="115">
        <v>2</v>
      </c>
      <c r="N213" s="118">
        <v>3</v>
      </c>
    </row>
    <row r="214" spans="1:14" s="82" customFormat="1" ht="57" customHeight="1">
      <c r="A214" s="111">
        <v>384</v>
      </c>
      <c r="B214" s="251" t="s">
        <v>1787</v>
      </c>
      <c r="C214" s="115" t="s">
        <v>1788</v>
      </c>
      <c r="D214" s="114">
        <v>1</v>
      </c>
      <c r="E214" s="118" t="s">
        <v>134</v>
      </c>
      <c r="F214" s="258" t="str">
        <f>[3]Hoja1!J409</f>
        <v>BARAJAS</v>
      </c>
      <c r="G214" s="259" t="str">
        <f>[3]Hoja1!K409</f>
        <v>REVUELTA</v>
      </c>
      <c r="H214" s="260" t="str">
        <f>[3]Hoja1!L409</f>
        <v>PAOLA</v>
      </c>
      <c r="I214" s="116">
        <f>[3]Hoja1!M409</f>
        <v>45815</v>
      </c>
      <c r="J214" s="116">
        <f>[3]Hoja1!N409</f>
        <v>45890</v>
      </c>
      <c r="K214" s="117" t="s">
        <v>45</v>
      </c>
      <c r="L214" s="117"/>
      <c r="M214" s="115">
        <v>2</v>
      </c>
      <c r="N214" s="118">
        <v>3</v>
      </c>
    </row>
    <row r="215" spans="1:14" s="82" customFormat="1" ht="57" customHeight="1">
      <c r="A215" s="111">
        <v>385</v>
      </c>
      <c r="B215" s="251" t="s">
        <v>1789</v>
      </c>
      <c r="C215" s="115" t="s">
        <v>1790</v>
      </c>
      <c r="D215" s="114">
        <v>1</v>
      </c>
      <c r="E215" s="118" t="s">
        <v>134</v>
      </c>
      <c r="F215" s="258" t="str">
        <f>[3]Hoja1!J245</f>
        <v>LOPEZ</v>
      </c>
      <c r="G215" s="259" t="str">
        <f>[3]Hoja1!K245</f>
        <v>DAVILA</v>
      </c>
      <c r="H215" s="260" t="str">
        <f>[3]Hoja1!L245</f>
        <v>KARINA ABIGAIL</v>
      </c>
      <c r="I215" s="116">
        <f>[3]Hoja1!M245</f>
        <v>45816</v>
      </c>
      <c r="J215" s="116">
        <f>[3]Hoja1!N245</f>
        <v>45941</v>
      </c>
      <c r="K215" s="117" t="s">
        <v>45</v>
      </c>
      <c r="L215" s="117"/>
      <c r="M215" s="115">
        <v>2</v>
      </c>
      <c r="N215" s="118">
        <v>3</v>
      </c>
    </row>
    <row r="216" spans="1:14" s="82" customFormat="1" ht="57" customHeight="1">
      <c r="A216" s="111">
        <v>386</v>
      </c>
      <c r="B216" s="251" t="s">
        <v>1792</v>
      </c>
      <c r="C216" s="115" t="s">
        <v>1793</v>
      </c>
      <c r="D216" s="114">
        <v>1</v>
      </c>
      <c r="E216" s="118" t="s">
        <v>134</v>
      </c>
      <c r="F216" s="261" t="str">
        <f>[3]Hoja1!J406</f>
        <v>LOPEZ</v>
      </c>
      <c r="G216" s="262" t="str">
        <f>[3]Hoja1!K406</f>
        <v>SANCHEZ</v>
      </c>
      <c r="H216" s="263" t="str">
        <f>[3]Hoja1!L406</f>
        <v>ELMA</v>
      </c>
      <c r="I216" s="116">
        <f>[3]Hoja1!M406</f>
        <v>45817</v>
      </c>
      <c r="J216" s="116">
        <f>[3]Hoja1!N406</f>
        <v>45918</v>
      </c>
      <c r="K216" s="117" t="s">
        <v>45</v>
      </c>
      <c r="L216" s="117"/>
      <c r="M216" s="115">
        <v>2</v>
      </c>
      <c r="N216" s="118">
        <v>3</v>
      </c>
    </row>
    <row r="217" spans="1:14" s="82" customFormat="1" ht="57" customHeight="1">
      <c r="A217" s="111">
        <v>387</v>
      </c>
      <c r="B217" s="251" t="s">
        <v>1795</v>
      </c>
      <c r="C217" s="115" t="s">
        <v>1796</v>
      </c>
      <c r="D217" s="114">
        <v>1</v>
      </c>
      <c r="E217" s="118" t="s">
        <v>134</v>
      </c>
      <c r="F217" s="258" t="str">
        <f>[3]Hoja1!J405</f>
        <v>LARA</v>
      </c>
      <c r="G217" s="259" t="str">
        <f>[3]Hoja1!K405</f>
        <v>MORENO</v>
      </c>
      <c r="H217" s="260" t="str">
        <f>[3]Hoja1!L405</f>
        <v>ROSA CONCEPCION</v>
      </c>
      <c r="I217" s="116">
        <f>[3]Hoja1!M405</f>
        <v>45818</v>
      </c>
      <c r="J217" s="116">
        <f>[3]Hoja1!N405</f>
        <v>45847</v>
      </c>
      <c r="K217" s="117" t="s">
        <v>45</v>
      </c>
      <c r="L217" s="117"/>
      <c r="M217" s="115">
        <v>2</v>
      </c>
      <c r="N217" s="118">
        <v>3</v>
      </c>
    </row>
    <row r="218" spans="1:14" s="82" customFormat="1" ht="57" customHeight="1">
      <c r="A218" s="111">
        <v>388</v>
      </c>
      <c r="B218" s="251" t="s">
        <v>1797</v>
      </c>
      <c r="C218" s="115" t="s">
        <v>1798</v>
      </c>
      <c r="D218" s="114">
        <v>1</v>
      </c>
      <c r="E218" s="118" t="s">
        <v>134</v>
      </c>
      <c r="F218" s="258" t="str">
        <f>[3]Hoja1!J407</f>
        <v>MERAZ</v>
      </c>
      <c r="G218" s="259" t="str">
        <f>[3]Hoja1!K407</f>
        <v>BARRAGAN</v>
      </c>
      <c r="H218" s="260" t="str">
        <f>[3]Hoja1!L407</f>
        <v>YARELI LIZETH</v>
      </c>
      <c r="I218" s="116">
        <f>[3]Hoja1!M407</f>
        <v>45821</v>
      </c>
      <c r="J218" s="116">
        <f>[3]Hoja1!N407</f>
        <v>45903</v>
      </c>
      <c r="K218" s="117" t="s">
        <v>45</v>
      </c>
      <c r="L218" s="117"/>
      <c r="M218" s="115">
        <v>2</v>
      </c>
      <c r="N218" s="118">
        <v>3</v>
      </c>
    </row>
    <row r="219" spans="1:14" s="82" customFormat="1" ht="57" customHeight="1">
      <c r="A219" s="111">
        <v>389</v>
      </c>
      <c r="B219" s="251" t="s">
        <v>1799</v>
      </c>
      <c r="C219" s="115" t="s">
        <v>1800</v>
      </c>
      <c r="D219" s="114">
        <v>1</v>
      </c>
      <c r="E219" s="118" t="s">
        <v>134</v>
      </c>
      <c r="F219" s="258" t="str">
        <f>[3]Hoja1!J325</f>
        <v>VILLANUEVA</v>
      </c>
      <c r="G219" s="259" t="str">
        <f>[3]Hoja1!K325</f>
        <v>LOPEZ</v>
      </c>
      <c r="H219" s="260" t="str">
        <f>[3]Hoja1!L325</f>
        <v>CARMELA</v>
      </c>
      <c r="I219" s="116">
        <f>[3]Hoja1!M325</f>
        <v>45822</v>
      </c>
      <c r="J219" s="116">
        <f>[3]Hoja1!N325</f>
        <v>45885</v>
      </c>
      <c r="K219" s="117" t="s">
        <v>45</v>
      </c>
      <c r="L219" s="117"/>
      <c r="M219" s="115">
        <v>2</v>
      </c>
      <c r="N219" s="118">
        <v>3</v>
      </c>
    </row>
    <row r="220" spans="1:14" s="82" customFormat="1" ht="57" customHeight="1">
      <c r="A220" s="111">
        <v>390</v>
      </c>
      <c r="B220" s="251" t="s">
        <v>1802</v>
      </c>
      <c r="C220" s="115" t="s">
        <v>1803</v>
      </c>
      <c r="D220" s="114">
        <v>1</v>
      </c>
      <c r="E220" s="118" t="s">
        <v>134</v>
      </c>
      <c r="F220" s="258" t="str">
        <f>[2]Hoja1!A83</f>
        <v>CAHYAWIJAYA</v>
      </c>
      <c r="G220" s="259" t="str">
        <f>[2]Hoja1!B83</f>
        <v/>
      </c>
      <c r="H220" s="260" t="str">
        <f>[2]Hoja1!C83</f>
        <v>ISAAC</v>
      </c>
      <c r="I220" s="116">
        <f>[2]Hoja1!D83</f>
        <v>45824</v>
      </c>
      <c r="J220" s="117"/>
      <c r="K220" s="117" t="s">
        <v>45</v>
      </c>
      <c r="L220" s="117"/>
      <c r="M220" s="115">
        <v>2</v>
      </c>
      <c r="N220" s="118">
        <v>3</v>
      </c>
    </row>
    <row r="221" spans="1:14" s="82" customFormat="1" ht="57" customHeight="1">
      <c r="A221" s="111">
        <v>391</v>
      </c>
      <c r="B221" s="251" t="s">
        <v>1804</v>
      </c>
      <c r="C221" s="115" t="s">
        <v>1805</v>
      </c>
      <c r="D221" s="114">
        <v>1</v>
      </c>
      <c r="E221" s="118" t="s">
        <v>134</v>
      </c>
      <c r="F221" s="258" t="str">
        <f>[3]Hoja1!J179</f>
        <v>LOPEZ</v>
      </c>
      <c r="G221" s="259" t="str">
        <f>[3]Hoja1!K179</f>
        <v>MORELOS</v>
      </c>
      <c r="H221" s="260" t="str">
        <f>[3]Hoja1!L179</f>
        <v>MARIA BELEN</v>
      </c>
      <c r="I221" s="116">
        <f>[3]Hoja1!M179</f>
        <v>45825</v>
      </c>
      <c r="J221" s="116">
        <f>[3]Hoja1!N179</f>
        <v>45919</v>
      </c>
      <c r="K221" s="117" t="s">
        <v>45</v>
      </c>
      <c r="L221" s="117"/>
      <c r="M221" s="115">
        <v>2</v>
      </c>
      <c r="N221" s="118">
        <v>3</v>
      </c>
    </row>
    <row r="222" spans="1:14" s="82" customFormat="1" ht="57" customHeight="1">
      <c r="A222" s="111">
        <v>392</v>
      </c>
      <c r="B222" s="251" t="s">
        <v>1806</v>
      </c>
      <c r="C222" s="115" t="s">
        <v>1807</v>
      </c>
      <c r="D222" s="114">
        <v>1</v>
      </c>
      <c r="E222" s="118" t="s">
        <v>134</v>
      </c>
      <c r="F222" s="258" t="str">
        <f>[2]Hoja1!A12</f>
        <v>DELGADILLO</v>
      </c>
      <c r="G222" s="272" t="str">
        <f>[2]Hoja1!B12</f>
        <v>VILLALOBOS</v>
      </c>
      <c r="H222" s="273" t="str">
        <f>[2]Hoja1!C12</f>
        <v>BRISSA DAYANA</v>
      </c>
      <c r="I222" s="116">
        <f>[2]Hoja1!D12</f>
        <v>45833</v>
      </c>
      <c r="J222" s="116"/>
      <c r="K222" s="117" t="s">
        <v>45</v>
      </c>
      <c r="L222" s="117"/>
      <c r="M222" s="115">
        <v>2</v>
      </c>
      <c r="N222" s="118">
        <v>3</v>
      </c>
    </row>
    <row r="223" spans="1:14" s="82" customFormat="1" ht="57" customHeight="1">
      <c r="A223" s="111">
        <v>393</v>
      </c>
      <c r="B223" s="251" t="s">
        <v>1808</v>
      </c>
      <c r="C223" s="115" t="s">
        <v>1809</v>
      </c>
      <c r="D223" s="114">
        <v>1</v>
      </c>
      <c r="E223" s="118" t="s">
        <v>134</v>
      </c>
      <c r="F223" s="258" t="str">
        <f>[2]Hoja1!A17</f>
        <v>DOMINGUEZ</v>
      </c>
      <c r="G223" s="272" t="str">
        <f>[2]Hoja1!B17</f>
        <v>RECINOS</v>
      </c>
      <c r="H223" s="273" t="str">
        <f>[2]Hoja1!C17</f>
        <v>SEYKO GENEZARETH</v>
      </c>
      <c r="I223" s="116">
        <f>[2]Hoja1!D17</f>
        <v>45834</v>
      </c>
      <c r="J223" s="117"/>
      <c r="K223" s="117" t="s">
        <v>45</v>
      </c>
      <c r="L223" s="117"/>
      <c r="M223" s="115">
        <v>2</v>
      </c>
      <c r="N223" s="118">
        <v>3</v>
      </c>
    </row>
    <row r="224" spans="1:14" s="82" customFormat="1" ht="57" customHeight="1">
      <c r="A224" s="111">
        <v>394</v>
      </c>
      <c r="B224" s="251" t="s">
        <v>1810</v>
      </c>
      <c r="C224" s="115" t="s">
        <v>1811</v>
      </c>
      <c r="D224" s="114">
        <v>1</v>
      </c>
      <c r="E224" s="118" t="s">
        <v>134</v>
      </c>
      <c r="F224" s="258" t="str">
        <f>[3]Hoja1!J183</f>
        <v>DOMINGUEZ</v>
      </c>
      <c r="G224" s="259" t="str">
        <f>[3]Hoja1!K183</f>
        <v>ZAVALETA</v>
      </c>
      <c r="H224" s="260" t="str">
        <f>[3]Hoja1!L183</f>
        <v>MARIA DEL ROSARIO</v>
      </c>
      <c r="I224" s="116">
        <f>[3]Hoja1!M183</f>
        <v>45834</v>
      </c>
      <c r="J224" s="116">
        <f>[3]Hoja1!N183</f>
        <v>45913</v>
      </c>
      <c r="K224" s="117" t="s">
        <v>45</v>
      </c>
      <c r="L224" s="117"/>
      <c r="M224" s="115">
        <v>2</v>
      </c>
      <c r="N224" s="118">
        <v>3</v>
      </c>
    </row>
    <row r="225" spans="1:14" s="84" customFormat="1" ht="57.75" customHeight="1">
      <c r="A225" s="488" t="s">
        <v>2486</v>
      </c>
      <c r="B225" s="488"/>
      <c r="C225" s="488"/>
      <c r="D225" s="488"/>
      <c r="E225" s="488"/>
      <c r="F225" s="489"/>
      <c r="G225" s="489"/>
      <c r="H225" s="489"/>
      <c r="I225" s="488"/>
      <c r="J225" s="488"/>
      <c r="K225" s="488"/>
      <c r="L225" s="488"/>
      <c r="M225" s="488"/>
      <c r="N225" s="488"/>
    </row>
    <row r="226" spans="1:14" s="88" customFormat="1" ht="24.75" customHeight="1">
      <c r="A226" s="5"/>
      <c r="B226" s="101"/>
      <c r="C226" s="101"/>
      <c r="D226" s="119"/>
      <c r="E226" s="120"/>
      <c r="F226" s="120"/>
      <c r="G226" s="120"/>
      <c r="H226" s="120"/>
      <c r="I226" s="274"/>
      <c r="J226" s="274"/>
      <c r="K226" s="120"/>
      <c r="L226" s="120"/>
      <c r="M226" s="121"/>
      <c r="N226" s="121"/>
    </row>
    <row r="227" spans="1:14" s="88" customFormat="1" ht="24.75" customHeight="1">
      <c r="A227" s="5"/>
      <c r="B227" s="101"/>
      <c r="C227" s="101"/>
      <c r="D227" s="119"/>
      <c r="E227" s="120"/>
      <c r="F227" s="120"/>
      <c r="G227" s="120"/>
      <c r="H227" s="120"/>
      <c r="I227" s="274"/>
      <c r="J227" s="274"/>
      <c r="K227" s="120"/>
      <c r="L227" s="120"/>
      <c r="M227" s="120"/>
      <c r="N227" s="120"/>
    </row>
    <row r="228" spans="1:14" s="88" customFormat="1" ht="24.75" customHeight="1">
      <c r="A228" s="122"/>
      <c r="B228" s="122"/>
      <c r="C228" s="122"/>
      <c r="D228" s="123"/>
      <c r="E228" s="124"/>
      <c r="F228" s="124"/>
      <c r="G228" s="124"/>
      <c r="H228" s="124"/>
      <c r="I228" s="275"/>
      <c r="J228" s="275"/>
      <c r="K228" s="124"/>
      <c r="L228" s="124"/>
      <c r="M228" s="124"/>
      <c r="N228" s="124"/>
    </row>
    <row r="229" spans="1:14" s="88" customFormat="1" ht="24.75" customHeight="1">
      <c r="A229" s="123"/>
      <c r="B229" s="123"/>
      <c r="C229" s="387"/>
      <c r="D229" s="387"/>
      <c r="E229" s="122"/>
      <c r="F229" s="124"/>
      <c r="G229" s="387"/>
      <c r="H229" s="387"/>
      <c r="I229" s="387"/>
      <c r="J229" s="276"/>
      <c r="K229" s="122"/>
      <c r="L229" s="122"/>
      <c r="M229" s="125"/>
      <c r="N229" s="125"/>
    </row>
    <row r="230" spans="1:14" s="88" customFormat="1" ht="24.75" customHeight="1">
      <c r="A230" s="126"/>
      <c r="B230" s="126"/>
      <c r="C230" s="124"/>
      <c r="D230" s="124"/>
      <c r="E230" s="122"/>
      <c r="F230" s="126"/>
      <c r="G230" s="388"/>
      <c r="H230" s="388"/>
      <c r="I230" s="388"/>
      <c r="J230" s="277"/>
      <c r="K230" s="127"/>
      <c r="L230" s="127"/>
      <c r="M230" s="125"/>
      <c r="N230" s="125"/>
    </row>
    <row r="231" spans="1:14" s="88" customFormat="1" ht="24.75" customHeight="1">
      <c r="A231" s="128"/>
      <c r="B231" s="128"/>
      <c r="C231" s="125"/>
      <c r="D231" s="125"/>
      <c r="E231" s="122"/>
      <c r="F231" s="125"/>
      <c r="G231" s="388"/>
      <c r="H231" s="388"/>
      <c r="I231" s="388"/>
      <c r="J231" s="277"/>
      <c r="K231" s="127"/>
      <c r="L231" s="127"/>
      <c r="M231" s="124"/>
      <c r="N231" s="124"/>
    </row>
    <row r="232" spans="1:14" s="88" customFormat="1" ht="24.75" customHeight="1">
      <c r="A232" s="128"/>
      <c r="B232" s="128"/>
      <c r="C232" s="125"/>
      <c r="D232" s="125"/>
      <c r="E232" s="122"/>
      <c r="F232" s="125"/>
      <c r="G232" s="388"/>
      <c r="H232" s="388"/>
      <c r="I232" s="388"/>
      <c r="J232" s="277"/>
      <c r="K232" s="127"/>
      <c r="L232" s="127"/>
      <c r="M232" s="124"/>
      <c r="N232" s="124"/>
    </row>
    <row r="233" spans="1:14" s="88" customFormat="1" ht="24.75" customHeight="1">
      <c r="A233" s="128"/>
      <c r="B233" s="128"/>
      <c r="C233" s="125"/>
      <c r="D233" s="125"/>
      <c r="E233" s="122"/>
      <c r="F233" s="125"/>
      <c r="G233" s="388"/>
      <c r="H233" s="388"/>
      <c r="I233" s="388"/>
      <c r="J233" s="277"/>
      <c r="K233" s="127"/>
      <c r="L233" s="127"/>
      <c r="M233" s="124"/>
      <c r="N233" s="124"/>
    </row>
    <row r="234" spans="1:14" s="88" customFormat="1" ht="24.75" customHeight="1">
      <c r="A234" s="128"/>
      <c r="B234" s="128"/>
      <c r="C234" s="387"/>
      <c r="D234" s="387"/>
      <c r="E234" s="122"/>
      <c r="F234" s="125"/>
      <c r="G234" s="387"/>
      <c r="H234" s="387"/>
      <c r="I234" s="387"/>
      <c r="J234" s="278"/>
      <c r="K234" s="126"/>
      <c r="L234" s="126"/>
      <c r="M234" s="125"/>
      <c r="N234" s="125"/>
    </row>
    <row r="235" spans="1:14" s="88" customFormat="1" ht="24.75" customHeight="1">
      <c r="A235" s="126"/>
      <c r="B235" s="126"/>
      <c r="C235" s="387"/>
      <c r="D235" s="387"/>
      <c r="E235" s="122"/>
      <c r="F235" s="126"/>
      <c r="G235" s="387"/>
      <c r="H235" s="387"/>
      <c r="I235" s="387"/>
      <c r="J235" s="277"/>
      <c r="K235" s="127"/>
      <c r="L235" s="127"/>
      <c r="M235" s="125"/>
      <c r="N235" s="125"/>
    </row>
    <row r="236" spans="1:14" s="88" customFormat="1" ht="24.75" customHeight="1">
      <c r="A236" s="50"/>
      <c r="B236" s="51"/>
      <c r="C236" s="51"/>
      <c r="D236" s="52"/>
      <c r="E236" s="53"/>
      <c r="F236" s="53"/>
      <c r="G236" s="53"/>
      <c r="H236" s="53"/>
      <c r="I236" s="279"/>
      <c r="J236" s="279"/>
      <c r="K236" s="53"/>
      <c r="L236" s="53"/>
      <c r="M236" s="53"/>
      <c r="N236" s="53"/>
    </row>
    <row r="237" spans="1:14">
      <c r="I237" s="280"/>
      <c r="J237" s="280"/>
    </row>
    <row r="238" spans="1:14">
      <c r="I238" s="280"/>
      <c r="J238" s="280"/>
    </row>
    <row r="239" spans="1:14">
      <c r="I239" s="280"/>
      <c r="J239" s="280"/>
    </row>
    <row r="240" spans="1:14">
      <c r="I240" s="280"/>
      <c r="J240" s="280"/>
    </row>
    <row r="241" spans="9:10">
      <c r="I241" s="280"/>
      <c r="J241" s="280"/>
    </row>
    <row r="242" spans="9:10">
      <c r="I242" s="280"/>
      <c r="J242" s="280"/>
    </row>
    <row r="243" spans="9:10">
      <c r="I243" s="280"/>
      <c r="J243" s="280"/>
    </row>
    <row r="244" spans="9:10">
      <c r="I244" s="280"/>
      <c r="J244" s="280"/>
    </row>
    <row r="245" spans="9:10">
      <c r="I245" s="280"/>
      <c r="J245" s="280"/>
    </row>
    <row r="246" spans="9:10">
      <c r="I246" s="280"/>
      <c r="J246" s="280"/>
    </row>
    <row r="247" spans="9:10">
      <c r="I247" s="280"/>
      <c r="J247" s="280"/>
    </row>
    <row r="248" spans="9:10">
      <c r="I248" s="280"/>
      <c r="J248" s="280"/>
    </row>
    <row r="249" spans="9:10">
      <c r="I249" s="280"/>
      <c r="J249" s="280"/>
    </row>
    <row r="250" spans="9:10">
      <c r="I250" s="280"/>
      <c r="J250" s="280"/>
    </row>
    <row r="251" spans="9:10">
      <c r="I251" s="280"/>
      <c r="J251" s="280"/>
    </row>
    <row r="252" spans="9:10">
      <c r="I252" s="280"/>
      <c r="J252" s="280"/>
    </row>
    <row r="253" spans="9:10">
      <c r="I253" s="280"/>
      <c r="J253" s="280"/>
    </row>
    <row r="254" spans="9:10">
      <c r="I254" s="280"/>
      <c r="J254" s="280"/>
    </row>
    <row r="255" spans="9:10">
      <c r="I255" s="280"/>
      <c r="J255" s="280"/>
    </row>
    <row r="256" spans="9:10">
      <c r="I256" s="280"/>
      <c r="J256" s="280"/>
    </row>
    <row r="257" spans="9:10">
      <c r="I257" s="280"/>
      <c r="J257" s="280"/>
    </row>
    <row r="258" spans="9:10">
      <c r="I258" s="280"/>
      <c r="J258" s="280"/>
    </row>
    <row r="259" spans="9:10">
      <c r="I259" s="280"/>
      <c r="J259" s="280"/>
    </row>
    <row r="260" spans="9:10">
      <c r="I260" s="280"/>
      <c r="J260" s="280"/>
    </row>
    <row r="261" spans="9:10">
      <c r="I261" s="280"/>
      <c r="J261" s="280"/>
    </row>
    <row r="262" spans="9:10">
      <c r="I262" s="280"/>
      <c r="J262" s="280"/>
    </row>
    <row r="263" spans="9:10">
      <c r="I263" s="280"/>
      <c r="J263" s="280"/>
    </row>
    <row r="264" spans="9:10">
      <c r="I264" s="280"/>
      <c r="J264" s="280"/>
    </row>
    <row r="265" spans="9:10">
      <c r="I265" s="280"/>
      <c r="J265" s="280"/>
    </row>
    <row r="266" spans="9:10">
      <c r="I266" s="280"/>
      <c r="J266" s="280"/>
    </row>
    <row r="267" spans="9:10">
      <c r="I267" s="280"/>
      <c r="J267" s="280"/>
    </row>
    <row r="268" spans="9:10">
      <c r="I268" s="280"/>
      <c r="J268" s="280"/>
    </row>
    <row r="269" spans="9:10">
      <c r="I269" s="280"/>
      <c r="J269" s="280"/>
    </row>
    <row r="270" spans="9:10">
      <c r="I270" s="280"/>
      <c r="J270" s="280"/>
    </row>
    <row r="271" spans="9:10">
      <c r="I271" s="280"/>
      <c r="J271" s="280"/>
    </row>
    <row r="272" spans="9:10">
      <c r="I272" s="280"/>
      <c r="J272" s="280"/>
    </row>
    <row r="273" spans="9:10">
      <c r="I273" s="280"/>
      <c r="J273" s="280"/>
    </row>
    <row r="274" spans="9:10">
      <c r="I274" s="280"/>
      <c r="J274" s="280"/>
    </row>
    <row r="275" spans="9:10">
      <c r="I275" s="280"/>
      <c r="J275" s="280"/>
    </row>
    <row r="276" spans="9:10">
      <c r="I276" s="280"/>
      <c r="J276" s="280"/>
    </row>
    <row r="277" spans="9:10">
      <c r="I277" s="280"/>
      <c r="J277" s="280"/>
    </row>
    <row r="278" spans="9:10">
      <c r="I278" s="280"/>
      <c r="J278" s="280"/>
    </row>
    <row r="279" spans="9:10">
      <c r="I279" s="280"/>
      <c r="J279" s="280"/>
    </row>
    <row r="280" spans="9:10">
      <c r="I280" s="280"/>
      <c r="J280" s="280"/>
    </row>
    <row r="281" spans="9:10">
      <c r="I281" s="280"/>
      <c r="J281" s="280"/>
    </row>
    <row r="282" spans="9:10">
      <c r="I282" s="280"/>
      <c r="J282" s="280"/>
    </row>
    <row r="283" spans="9:10">
      <c r="I283" s="280"/>
      <c r="J283" s="280"/>
    </row>
    <row r="284" spans="9:10">
      <c r="I284" s="280"/>
      <c r="J284" s="280"/>
    </row>
    <row r="285" spans="9:10">
      <c r="I285" s="280"/>
      <c r="J285" s="280"/>
    </row>
    <row r="286" spans="9:10">
      <c r="I286" s="280"/>
      <c r="J286" s="280"/>
    </row>
    <row r="287" spans="9:10">
      <c r="I287" s="280"/>
      <c r="J287" s="280"/>
    </row>
    <row r="288" spans="9:10">
      <c r="I288" s="280"/>
      <c r="J288" s="280"/>
    </row>
    <row r="289" spans="9:10">
      <c r="I289" s="280"/>
      <c r="J289" s="280"/>
    </row>
    <row r="290" spans="9:10">
      <c r="I290" s="280"/>
      <c r="J290" s="280"/>
    </row>
    <row r="291" spans="9:10">
      <c r="I291" s="280"/>
      <c r="J291" s="280"/>
    </row>
    <row r="292" spans="9:10">
      <c r="I292" s="280"/>
      <c r="J292" s="280"/>
    </row>
    <row r="293" spans="9:10">
      <c r="I293" s="280"/>
      <c r="J293" s="280"/>
    </row>
    <row r="294" spans="9:10">
      <c r="I294" s="280"/>
      <c r="J294" s="280"/>
    </row>
    <row r="295" spans="9:10">
      <c r="I295" s="280"/>
      <c r="J295" s="280"/>
    </row>
    <row r="296" spans="9:10">
      <c r="I296" s="280"/>
      <c r="J296" s="280"/>
    </row>
    <row r="297" spans="9:10">
      <c r="I297" s="280"/>
      <c r="J297" s="280"/>
    </row>
    <row r="298" spans="9:10">
      <c r="I298" s="280"/>
      <c r="J298" s="280"/>
    </row>
    <row r="299" spans="9:10">
      <c r="I299" s="280"/>
      <c r="J299" s="280"/>
    </row>
    <row r="300" spans="9:10">
      <c r="I300" s="280"/>
      <c r="J300" s="280"/>
    </row>
    <row r="301" spans="9:10">
      <c r="I301" s="280"/>
      <c r="J301" s="280"/>
    </row>
    <row r="302" spans="9:10">
      <c r="I302" s="280"/>
      <c r="J302" s="280"/>
    </row>
    <row r="303" spans="9:10">
      <c r="I303" s="280"/>
      <c r="J303" s="280"/>
    </row>
    <row r="304" spans="9:10">
      <c r="I304" s="280"/>
      <c r="J304" s="280"/>
    </row>
    <row r="305" spans="9:10">
      <c r="I305" s="280"/>
      <c r="J305" s="280"/>
    </row>
    <row r="306" spans="9:10">
      <c r="I306" s="280"/>
      <c r="J306" s="280"/>
    </row>
    <row r="307" spans="9:10">
      <c r="I307" s="280"/>
      <c r="J307" s="280"/>
    </row>
    <row r="308" spans="9:10">
      <c r="I308" s="280"/>
      <c r="J308" s="280"/>
    </row>
    <row r="309" spans="9:10">
      <c r="I309" s="280"/>
      <c r="J309" s="280"/>
    </row>
    <row r="310" spans="9:10">
      <c r="I310" s="280"/>
      <c r="J310" s="280"/>
    </row>
  </sheetData>
  <mergeCells count="33"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A225:N225"/>
    <mergeCell ref="C229:D229"/>
    <mergeCell ref="G229:I229"/>
    <mergeCell ref="G230:I233"/>
    <mergeCell ref="C234:D234"/>
    <mergeCell ref="G234:I234"/>
    <mergeCell ref="C235:D235"/>
    <mergeCell ref="G235:I235"/>
    <mergeCell ref="K12:L1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355"/>
  <sheetViews>
    <sheetView topLeftCell="F1" zoomScale="66" zoomScaleNormal="66" workbookViewId="0">
      <selection activeCell="O354" sqref="O354"/>
    </sheetView>
  </sheetViews>
  <sheetFormatPr baseColWidth="10" defaultRowHeight="15"/>
  <cols>
    <col min="1" max="1" width="26.28515625" customWidth="1"/>
    <col min="2" max="2" width="35.7109375" bestFit="1" customWidth="1"/>
    <col min="3" max="3" width="40.28515625" customWidth="1"/>
    <col min="4" max="4" width="23.5703125" customWidth="1"/>
    <col min="5" max="5" width="36.5703125" bestFit="1" customWidth="1"/>
    <col min="6" max="7" width="25.28515625" customWidth="1"/>
    <col min="8" max="8" width="21.42578125" customWidth="1"/>
    <col min="9" max="10" width="26.85546875" bestFit="1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58" customFormat="1" ht="24.95" customHeight="1">
      <c r="A1" s="1"/>
      <c r="B1" s="2"/>
      <c r="C1" s="2"/>
      <c r="D1" s="100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62" customFormat="1" ht="45" customHeight="1">
      <c r="A2" s="5"/>
      <c r="B2" s="101"/>
      <c r="C2" s="101"/>
      <c r="D2" s="400" t="s">
        <v>0</v>
      </c>
      <c r="E2" s="400"/>
      <c r="F2" s="400"/>
      <c r="G2" s="400"/>
      <c r="H2" s="400"/>
      <c r="I2" s="400"/>
      <c r="J2" s="400"/>
      <c r="K2" s="400"/>
      <c r="L2" s="400"/>
      <c r="M2" s="400"/>
      <c r="N2" s="134"/>
    </row>
    <row r="3" spans="1:25" s="62" customFormat="1" ht="43.5" customHeight="1">
      <c r="A3" s="5"/>
      <c r="B3" s="101"/>
      <c r="C3" s="101"/>
      <c r="D3" s="400" t="s">
        <v>1</v>
      </c>
      <c r="E3" s="400"/>
      <c r="F3" s="400"/>
      <c r="G3" s="400"/>
      <c r="H3" s="400"/>
      <c r="I3" s="400"/>
      <c r="J3" s="400"/>
      <c r="K3" s="400"/>
      <c r="L3" s="400"/>
      <c r="M3" s="400"/>
      <c r="N3" s="134"/>
      <c r="R3" s="398"/>
      <c r="S3" s="398"/>
      <c r="T3" s="398"/>
      <c r="U3" s="398"/>
      <c r="V3" s="398"/>
      <c r="W3" s="398"/>
      <c r="X3" s="398"/>
      <c r="Y3" s="398"/>
    </row>
    <row r="4" spans="1:25" s="62" customFormat="1" ht="23.25" customHeight="1">
      <c r="A4" s="5"/>
      <c r="B4" s="101"/>
      <c r="C4" s="101"/>
      <c r="D4" s="102"/>
      <c r="E4" s="102"/>
      <c r="F4" s="102"/>
      <c r="G4" s="102"/>
      <c r="H4" s="102"/>
      <c r="I4" s="103"/>
      <c r="J4" s="103"/>
      <c r="K4" s="103"/>
      <c r="L4" s="103"/>
      <c r="N4" s="103"/>
      <c r="R4" s="398"/>
      <c r="S4" s="398"/>
      <c r="T4" s="398"/>
      <c r="U4" s="398"/>
      <c r="V4" s="398"/>
      <c r="W4" s="398"/>
      <c r="X4" s="398"/>
      <c r="Y4" s="398"/>
    </row>
    <row r="5" spans="1:25" s="62" customFormat="1" ht="23.25" customHeight="1">
      <c r="A5" s="5"/>
      <c r="B5" s="101"/>
      <c r="C5" s="101"/>
      <c r="D5" s="102"/>
      <c r="E5" s="102"/>
      <c r="F5" s="102"/>
      <c r="G5" s="102"/>
      <c r="H5" s="102"/>
      <c r="I5" s="104"/>
      <c r="J5" s="104"/>
      <c r="K5" s="104"/>
      <c r="L5" s="104"/>
      <c r="M5" s="104"/>
      <c r="N5" s="104"/>
      <c r="R5" s="105"/>
      <c r="S5" s="105"/>
      <c r="T5" s="105"/>
      <c r="U5" s="105"/>
      <c r="V5" s="105"/>
      <c r="W5" s="105"/>
      <c r="X5" s="105"/>
      <c r="Y5" s="105"/>
    </row>
    <row r="6" spans="1:25" s="62" customFormat="1" ht="23.25" customHeight="1">
      <c r="A6" s="5"/>
      <c r="B6" s="101"/>
      <c r="C6" s="101"/>
      <c r="D6" s="102"/>
      <c r="E6" s="102"/>
      <c r="F6" s="102"/>
      <c r="G6" s="102"/>
      <c r="H6" s="102"/>
      <c r="I6" s="103"/>
      <c r="J6" s="103"/>
      <c r="K6" s="103"/>
      <c r="L6" s="103"/>
      <c r="N6" s="103"/>
      <c r="R6" s="105"/>
      <c r="S6" s="105"/>
      <c r="T6" s="105"/>
      <c r="U6" s="105"/>
      <c r="V6" s="105"/>
      <c r="W6" s="105"/>
      <c r="X6" s="105"/>
      <c r="Y6" s="105"/>
    </row>
    <row r="7" spans="1:25" s="68" customFormat="1" ht="66.75" customHeight="1">
      <c r="A7" s="14" t="s">
        <v>2</v>
      </c>
      <c r="B7" s="507" t="s">
        <v>51</v>
      </c>
      <c r="C7" s="508"/>
      <c r="D7" s="508"/>
      <c r="E7" s="509"/>
      <c r="F7" s="146"/>
      <c r="G7" s="146"/>
      <c r="H7" s="147"/>
      <c r="I7" s="376" t="s">
        <v>4</v>
      </c>
      <c r="J7" s="377"/>
      <c r="K7" s="401" t="s">
        <v>52</v>
      </c>
      <c r="L7" s="393"/>
      <c r="M7" s="393"/>
      <c r="N7" s="394"/>
      <c r="R7" s="398"/>
      <c r="S7" s="398"/>
      <c r="T7" s="398"/>
      <c r="U7" s="398"/>
      <c r="V7" s="398"/>
      <c r="W7" s="398"/>
      <c r="X7" s="398"/>
      <c r="Y7" s="398"/>
    </row>
    <row r="8" spans="1:25" s="68" customFormat="1" ht="60.75" customHeight="1">
      <c r="A8" s="14" t="s">
        <v>6</v>
      </c>
      <c r="B8" s="445" t="s">
        <v>131</v>
      </c>
      <c r="C8" s="445"/>
      <c r="D8" s="445"/>
      <c r="E8" s="445"/>
      <c r="F8" s="146"/>
      <c r="G8" s="146"/>
      <c r="H8" s="147"/>
      <c r="I8" s="382" t="s">
        <v>47</v>
      </c>
      <c r="J8" s="383"/>
      <c r="K8" s="395" t="s">
        <v>2487</v>
      </c>
      <c r="L8" s="396"/>
      <c r="M8" s="396"/>
      <c r="N8" s="397"/>
      <c r="T8" s="398"/>
      <c r="U8" s="398"/>
      <c r="V8" s="398"/>
      <c r="W8" s="398"/>
      <c r="X8" s="398"/>
      <c r="Y8" s="398"/>
    </row>
    <row r="9" spans="1:25" ht="41.25" customHeight="1">
      <c r="A9" s="14" t="s">
        <v>9</v>
      </c>
      <c r="B9" s="446" t="s">
        <v>133</v>
      </c>
      <c r="C9" s="446"/>
      <c r="D9" s="446"/>
      <c r="E9" s="446"/>
      <c r="F9" s="161"/>
      <c r="G9" s="161"/>
      <c r="H9" s="161"/>
      <c r="I9" s="376" t="s">
        <v>10</v>
      </c>
      <c r="J9" s="377"/>
      <c r="K9" s="392">
        <v>45658</v>
      </c>
      <c r="L9" s="393"/>
      <c r="M9" s="393"/>
      <c r="N9" s="394"/>
    </row>
    <row r="10" spans="1:25" s="68" customFormat="1" ht="66" customHeight="1">
      <c r="A10" s="14" t="s">
        <v>12</v>
      </c>
      <c r="B10" s="507" t="s">
        <v>48</v>
      </c>
      <c r="C10" s="508"/>
      <c r="D10" s="508"/>
      <c r="E10" s="509"/>
      <c r="F10" s="146"/>
      <c r="G10" s="146"/>
      <c r="H10" s="147"/>
      <c r="I10" s="376" t="s">
        <v>13</v>
      </c>
      <c r="J10" s="377"/>
      <c r="K10" s="392">
        <v>45961</v>
      </c>
      <c r="L10" s="393"/>
      <c r="M10" s="393"/>
      <c r="N10" s="394"/>
    </row>
    <row r="11" spans="1:25" s="68" customFormat="1" ht="20.25" customHeight="1">
      <c r="A11" s="108"/>
      <c r="B11" s="109"/>
      <c r="C11" s="109"/>
      <c r="D11" s="109"/>
      <c r="E11" s="107"/>
      <c r="F11" s="107"/>
      <c r="G11" s="107"/>
      <c r="H11" s="107"/>
      <c r="I11" s="110"/>
      <c r="J11" s="109"/>
      <c r="K11" s="109"/>
      <c r="L11" s="109"/>
      <c r="M11" s="109"/>
      <c r="N11" s="109"/>
    </row>
    <row r="12" spans="1:25" s="73" customFormat="1" ht="63.75" customHeight="1">
      <c r="A12" s="378" t="s">
        <v>15</v>
      </c>
      <c r="B12" s="378" t="s">
        <v>16</v>
      </c>
      <c r="C12" s="378" t="s">
        <v>17</v>
      </c>
      <c r="D12" s="510" t="s">
        <v>18</v>
      </c>
      <c r="E12" s="495" t="s">
        <v>19</v>
      </c>
      <c r="F12" s="493" t="s">
        <v>20</v>
      </c>
      <c r="G12" s="494"/>
      <c r="H12" s="495"/>
      <c r="I12" s="368" t="s">
        <v>21</v>
      </c>
      <c r="J12" s="369"/>
      <c r="K12" s="368" t="s">
        <v>22</v>
      </c>
      <c r="L12" s="369"/>
      <c r="M12" s="368" t="s">
        <v>23</v>
      </c>
      <c r="N12" s="370"/>
    </row>
    <row r="13" spans="1:25" s="73" customFormat="1" ht="57" customHeight="1">
      <c r="A13" s="379"/>
      <c r="B13" s="379"/>
      <c r="C13" s="379"/>
      <c r="D13" s="511"/>
      <c r="E13" s="512"/>
      <c r="F13" s="513"/>
      <c r="G13" s="514"/>
      <c r="H13" s="512"/>
      <c r="I13" s="22" t="s">
        <v>24</v>
      </c>
      <c r="J13" s="22" t="s">
        <v>25</v>
      </c>
      <c r="K13" s="22" t="s">
        <v>49</v>
      </c>
      <c r="L13" s="22" t="s">
        <v>50</v>
      </c>
      <c r="M13" s="22" t="s">
        <v>28</v>
      </c>
      <c r="N13" s="23" t="s">
        <v>29</v>
      </c>
    </row>
    <row r="14" spans="1:25" s="82" customFormat="1" ht="57" customHeight="1">
      <c r="A14" s="111">
        <v>380</v>
      </c>
      <c r="B14" s="118" t="e">
        <f>TEXT(ROW(#REF!),"00") &amp; "/2025"</f>
        <v>#REF!</v>
      </c>
      <c r="C14" s="118" t="e">
        <f>"INEA.2S.6." &amp; TEXT(ROW(#REF!),"00") &amp; "_2025"</f>
        <v>#REF!</v>
      </c>
      <c r="D14" s="114">
        <v>1</v>
      </c>
      <c r="E14" s="115" t="s">
        <v>134</v>
      </c>
      <c r="F14" s="115" t="str">
        <f>[4]Hoja1!S381</f>
        <v>RODRIGUEZ</v>
      </c>
      <c r="G14" s="115" t="str">
        <f>[4]Hoja1!T381</f>
        <v>GORDILLO</v>
      </c>
      <c r="H14" s="115" t="str">
        <f>[4]Hoja1!U381</f>
        <v>GRACIELA NATALIN</v>
      </c>
      <c r="I14" s="116">
        <v>45748</v>
      </c>
      <c r="J14" s="116">
        <f>[4]Hoja1!W34</f>
        <v>45774</v>
      </c>
      <c r="K14" s="117"/>
      <c r="L14" s="117" t="s">
        <v>45</v>
      </c>
      <c r="M14" s="115">
        <v>2</v>
      </c>
      <c r="N14" s="118">
        <v>3</v>
      </c>
    </row>
    <row r="15" spans="1:25" s="82" customFormat="1" ht="57" customHeight="1">
      <c r="A15" s="111">
        <v>381</v>
      </c>
      <c r="B15" s="118" t="e">
        <f>TEXT(ROW(#REF!),"00") &amp; "/2025"</f>
        <v>#REF!</v>
      </c>
      <c r="C15" s="118" t="e">
        <f>"INEA.2S.6." &amp; TEXT(ROW(#REF!),"00") &amp; "_2025"</f>
        <v>#REF!</v>
      </c>
      <c r="D15" s="114">
        <v>1</v>
      </c>
      <c r="E15" s="115" t="s">
        <v>134</v>
      </c>
      <c r="F15" s="115" t="str">
        <f>[4]Hoja1!S382</f>
        <v>CARDENAS</v>
      </c>
      <c r="G15" s="115" t="str">
        <f>[4]Hoja1!T382</f>
        <v>RAYOS</v>
      </c>
      <c r="H15" s="115" t="str">
        <f>[4]Hoja1!U382</f>
        <v>ROSARIO</v>
      </c>
      <c r="I15" s="116">
        <v>45748</v>
      </c>
      <c r="J15" s="116">
        <f>[4]Hoja1!W153</f>
        <v>45789</v>
      </c>
      <c r="K15" s="117"/>
      <c r="L15" s="117" t="s">
        <v>45</v>
      </c>
      <c r="M15" s="115">
        <v>2</v>
      </c>
      <c r="N15" s="118">
        <v>3</v>
      </c>
    </row>
    <row r="16" spans="1:25" s="82" customFormat="1" ht="57" customHeight="1">
      <c r="A16" s="111">
        <v>382</v>
      </c>
      <c r="B16" s="118" t="e">
        <f>TEXT(ROW(#REF!),"00") &amp; "/2025"</f>
        <v>#REF!</v>
      </c>
      <c r="C16" s="118" t="e">
        <f>"INEA.2S.6." &amp; TEXT(ROW(#REF!),"00") &amp; "_2025"</f>
        <v>#REF!</v>
      </c>
      <c r="D16" s="114">
        <v>1</v>
      </c>
      <c r="E16" s="115" t="s">
        <v>134</v>
      </c>
      <c r="F16" s="115" t="str">
        <f>[4]Hoja1!S383</f>
        <v>PEÑA</v>
      </c>
      <c r="G16" s="115" t="str">
        <f>[4]Hoja1!T383</f>
        <v>RODRIGUEZ</v>
      </c>
      <c r="H16" s="115" t="str">
        <f>[4]Hoja1!U383</f>
        <v>JESUS ANTONIO</v>
      </c>
      <c r="I16" s="116">
        <v>45748</v>
      </c>
      <c r="J16" s="116">
        <f>[4]Hoja1!W154</f>
        <v>45772</v>
      </c>
      <c r="K16" s="117"/>
      <c r="L16" s="117" t="s">
        <v>45</v>
      </c>
      <c r="M16" s="115">
        <v>2</v>
      </c>
      <c r="N16" s="118">
        <v>3</v>
      </c>
    </row>
    <row r="17" spans="1:14" s="82" customFormat="1" ht="57" customHeight="1">
      <c r="A17" s="111">
        <v>383</v>
      </c>
      <c r="B17" s="118" t="e">
        <f>TEXT(ROW(#REF!),"00") &amp; "/2025"</f>
        <v>#REF!</v>
      </c>
      <c r="C17" s="118" t="e">
        <f>"INEA.2S.6." &amp; TEXT(ROW(#REF!),"00") &amp; "_2025"</f>
        <v>#REF!</v>
      </c>
      <c r="D17" s="114">
        <v>1</v>
      </c>
      <c r="E17" s="115" t="s">
        <v>134</v>
      </c>
      <c r="F17" s="115" t="str">
        <f>[4]Hoja1!S384</f>
        <v>NICOLAS</v>
      </c>
      <c r="G17" s="115" t="str">
        <f>[4]Hoja1!T384</f>
        <v>ALVARADO</v>
      </c>
      <c r="H17" s="115" t="str">
        <f>[4]Hoja1!U384</f>
        <v>ROSANA</v>
      </c>
      <c r="I17" s="116">
        <v>45748</v>
      </c>
      <c r="J17" s="116">
        <f>[4]Hoja1!W156</f>
        <v>45757</v>
      </c>
      <c r="K17" s="117"/>
      <c r="L17" s="117" t="s">
        <v>45</v>
      </c>
      <c r="M17" s="115">
        <v>2</v>
      </c>
      <c r="N17" s="118">
        <v>3</v>
      </c>
    </row>
    <row r="18" spans="1:14" s="82" customFormat="1" ht="57" customHeight="1">
      <c r="A18" s="111">
        <v>384</v>
      </c>
      <c r="B18" s="118" t="e">
        <f>TEXT(ROW(#REF!),"00") &amp; "/2025"</f>
        <v>#REF!</v>
      </c>
      <c r="C18" s="118" t="e">
        <f>"INEA.2S.6." &amp; TEXT(ROW(#REF!),"00") &amp; "_2025"</f>
        <v>#REF!</v>
      </c>
      <c r="D18" s="114">
        <v>1</v>
      </c>
      <c r="E18" s="115" t="s">
        <v>134</v>
      </c>
      <c r="F18" s="115" t="str">
        <f>[4]Hoja1!S385</f>
        <v>FLORES</v>
      </c>
      <c r="G18" s="115" t="str">
        <f>[4]Hoja1!T385</f>
        <v>PEREZ</v>
      </c>
      <c r="H18" s="115" t="str">
        <f>[4]Hoja1!U385</f>
        <v>GUADALUPE</v>
      </c>
      <c r="I18" s="116">
        <v>45748</v>
      </c>
      <c r="J18" s="116">
        <f>[4]Hoja1!W161</f>
        <v>45764</v>
      </c>
      <c r="K18" s="117"/>
      <c r="L18" s="117" t="s">
        <v>45</v>
      </c>
      <c r="M18" s="115">
        <v>2</v>
      </c>
      <c r="N18" s="118">
        <v>3</v>
      </c>
    </row>
    <row r="19" spans="1:14" s="82" customFormat="1" ht="57" customHeight="1">
      <c r="A19" s="111">
        <v>385</v>
      </c>
      <c r="B19" s="118" t="e">
        <f>TEXT(ROW(#REF!),"00") &amp; "/2025"</f>
        <v>#REF!</v>
      </c>
      <c r="C19" s="118" t="e">
        <f>"INEA.2S.6." &amp; TEXT(ROW(#REF!),"00") &amp; "_2025"</f>
        <v>#REF!</v>
      </c>
      <c r="D19" s="114">
        <v>1</v>
      </c>
      <c r="E19" s="115" t="s">
        <v>134</v>
      </c>
      <c r="F19" s="115" t="str">
        <f>[4]Hoja1!S386</f>
        <v>RUBI</v>
      </c>
      <c r="G19" s="115" t="str">
        <f>[4]Hoja1!T386</f>
        <v>GARCIA</v>
      </c>
      <c r="H19" s="115" t="str">
        <f>[4]Hoja1!U386</f>
        <v>ALONDRA</v>
      </c>
      <c r="I19" s="116">
        <v>45748</v>
      </c>
      <c r="J19" s="116">
        <f>[4]Hoja1!W179</f>
        <v>45762</v>
      </c>
      <c r="K19" s="117"/>
      <c r="L19" s="117" t="s">
        <v>45</v>
      </c>
      <c r="M19" s="115">
        <v>2</v>
      </c>
      <c r="N19" s="118">
        <v>3</v>
      </c>
    </row>
    <row r="20" spans="1:14" s="82" customFormat="1" ht="57" customHeight="1">
      <c r="A20" s="111">
        <v>386</v>
      </c>
      <c r="B20" s="118" t="e">
        <f>TEXT(ROW(#REF!),"00") &amp; "/2025"</f>
        <v>#REF!</v>
      </c>
      <c r="C20" s="118" t="e">
        <f>"INEA.2S.6." &amp; TEXT(ROW(#REF!),"00") &amp; "_2025"</f>
        <v>#REF!</v>
      </c>
      <c r="D20" s="114">
        <v>1</v>
      </c>
      <c r="E20" s="115" t="s">
        <v>134</v>
      </c>
      <c r="F20" s="115" t="str">
        <f>[4]Hoja1!S387</f>
        <v>DIAZ</v>
      </c>
      <c r="G20" s="115" t="str">
        <f>[4]Hoja1!T387</f>
        <v>MENDOZA</v>
      </c>
      <c r="H20" s="115" t="str">
        <f>[4]Hoja1!U387</f>
        <v>ANGELICA ESMERALDA</v>
      </c>
      <c r="I20" s="116">
        <v>45748</v>
      </c>
      <c r="J20" s="116">
        <f>[4]Hoja1!W209</f>
        <v>45789</v>
      </c>
      <c r="K20" s="117"/>
      <c r="L20" s="117" t="s">
        <v>45</v>
      </c>
      <c r="M20" s="115">
        <v>2</v>
      </c>
      <c r="N20" s="118">
        <v>3</v>
      </c>
    </row>
    <row r="21" spans="1:14" s="82" customFormat="1" ht="57" customHeight="1">
      <c r="A21" s="111">
        <v>387</v>
      </c>
      <c r="B21" s="118" t="e">
        <f>TEXT(ROW(#REF!),"00") &amp; "/2025"</f>
        <v>#REF!</v>
      </c>
      <c r="C21" s="118" t="e">
        <f>"INEA.2S.6." &amp; TEXT(ROW(#REF!),"00") &amp; "_2025"</f>
        <v>#REF!</v>
      </c>
      <c r="D21" s="114">
        <v>1</v>
      </c>
      <c r="E21" s="115" t="s">
        <v>134</v>
      </c>
      <c r="F21" s="115" t="str">
        <f>[4]Hoja1!S388</f>
        <v>GONZALEZ</v>
      </c>
      <c r="G21" s="115" t="str">
        <f>[4]Hoja1!T388</f>
        <v>SANTIN</v>
      </c>
      <c r="H21" s="115" t="str">
        <f>[4]Hoja1!U388</f>
        <v>MARIA CONCEPCION</v>
      </c>
      <c r="I21" s="116">
        <v>45748</v>
      </c>
      <c r="J21" s="116">
        <f>[4]Hoja1!W210</f>
        <v>45798</v>
      </c>
      <c r="K21" s="117"/>
      <c r="L21" s="117" t="s">
        <v>45</v>
      </c>
      <c r="M21" s="115">
        <v>2</v>
      </c>
      <c r="N21" s="118">
        <v>3</v>
      </c>
    </row>
    <row r="22" spans="1:14" s="82" customFormat="1" ht="57" customHeight="1">
      <c r="A22" s="111">
        <v>388</v>
      </c>
      <c r="B22" s="118" t="e">
        <f>TEXT(ROW(#REF!),"00") &amp; "/2025"</f>
        <v>#REF!</v>
      </c>
      <c r="C22" s="118" t="e">
        <f>"INEA.2S.6." &amp; TEXT(ROW(#REF!),"00") &amp; "_2025"</f>
        <v>#REF!</v>
      </c>
      <c r="D22" s="114">
        <v>1</v>
      </c>
      <c r="E22" s="115" t="s">
        <v>134</v>
      </c>
      <c r="F22" s="115" t="str">
        <f>[4]Hoja1!S389</f>
        <v>MEDINA</v>
      </c>
      <c r="G22" s="115" t="str">
        <f>[4]Hoja1!T389</f>
        <v>DIAZ</v>
      </c>
      <c r="H22" s="115" t="str">
        <f>[4]Hoja1!U389</f>
        <v>AMALIA LIZETH</v>
      </c>
      <c r="I22" s="116">
        <v>45748</v>
      </c>
      <c r="J22" s="116">
        <f>[4]Hoja1!W341</f>
        <v>45805</v>
      </c>
      <c r="K22" s="117"/>
      <c r="L22" s="117" t="s">
        <v>45</v>
      </c>
      <c r="M22" s="115">
        <v>2</v>
      </c>
      <c r="N22" s="118">
        <v>3</v>
      </c>
    </row>
    <row r="23" spans="1:14" s="82" customFormat="1" ht="57" customHeight="1">
      <c r="A23" s="111">
        <v>389</v>
      </c>
      <c r="B23" s="118" t="e">
        <f>TEXT(ROW(#REF!),"00") &amp; "/2025"</f>
        <v>#REF!</v>
      </c>
      <c r="C23" s="118" t="e">
        <f>"INEA.2S.6." &amp; TEXT(ROW(#REF!),"00") &amp; "_2025"</f>
        <v>#REF!</v>
      </c>
      <c r="D23" s="114">
        <v>1</v>
      </c>
      <c r="E23" s="115" t="s">
        <v>134</v>
      </c>
      <c r="F23" s="115" t="str">
        <f>[4]Hoja1!S390</f>
        <v>PEREZ</v>
      </c>
      <c r="G23" s="115" t="str">
        <f>[4]Hoja1!T390</f>
        <v>TORRES</v>
      </c>
      <c r="H23" s="115" t="str">
        <f>[4]Hoja1!U390</f>
        <v>ELIA</v>
      </c>
      <c r="I23" s="116">
        <v>45748</v>
      </c>
      <c r="J23" s="116">
        <f>[4]Hoja1!W392</f>
        <v>45764</v>
      </c>
      <c r="K23" s="117"/>
      <c r="L23" s="117" t="s">
        <v>45</v>
      </c>
      <c r="M23" s="115">
        <v>2</v>
      </c>
      <c r="N23" s="118">
        <v>3</v>
      </c>
    </row>
    <row r="24" spans="1:14" s="82" customFormat="1" ht="57" customHeight="1">
      <c r="A24" s="111">
        <v>390</v>
      </c>
      <c r="B24" s="118" t="e">
        <f>TEXT(ROW(#REF!),"00") &amp; "/2025"</f>
        <v>#REF!</v>
      </c>
      <c r="C24" s="118" t="e">
        <f>"INEA.2S.6." &amp; TEXT(ROW(#REF!),"00") &amp; "_2025"</f>
        <v>#REF!</v>
      </c>
      <c r="D24" s="114">
        <v>1</v>
      </c>
      <c r="E24" s="115" t="s">
        <v>134</v>
      </c>
      <c r="F24" s="115" t="str">
        <f>[4]Hoja1!S391</f>
        <v>HERRERA</v>
      </c>
      <c r="G24" s="115" t="str">
        <f>[4]Hoja1!T391</f>
        <v>ESTRADA</v>
      </c>
      <c r="H24" s="115" t="str">
        <f>[4]Hoja1!U391</f>
        <v>SILVIA CRISTINA</v>
      </c>
      <c r="I24" s="116">
        <v>45748</v>
      </c>
      <c r="J24" s="116">
        <f>[4]Hoja1!W484</f>
        <v>45757</v>
      </c>
      <c r="K24" s="117"/>
      <c r="L24" s="117" t="s">
        <v>45</v>
      </c>
      <c r="M24" s="115">
        <v>2</v>
      </c>
      <c r="N24" s="118">
        <v>3</v>
      </c>
    </row>
    <row r="25" spans="1:14" s="82" customFormat="1" ht="57" customHeight="1">
      <c r="A25" s="111">
        <v>391</v>
      </c>
      <c r="B25" s="118" t="e">
        <f>TEXT(ROW(#REF!),"00") &amp; "/2025"</f>
        <v>#REF!</v>
      </c>
      <c r="C25" s="118" t="e">
        <f>"INEA.2S.6." &amp; TEXT(ROW(#REF!),"00") &amp; "_2025"</f>
        <v>#REF!</v>
      </c>
      <c r="D25" s="114">
        <v>1</v>
      </c>
      <c r="E25" s="115" t="s">
        <v>134</v>
      </c>
      <c r="F25" s="115" t="str">
        <f>[4]Hoja1!S392</f>
        <v>CRUZ</v>
      </c>
      <c r="G25" s="115" t="str">
        <f>[4]Hoja1!T392</f>
        <v>OSORIO</v>
      </c>
      <c r="H25" s="115" t="str">
        <f>[4]Hoja1!U392</f>
        <v>EMMANUEL</v>
      </c>
      <c r="I25" s="116">
        <v>45748</v>
      </c>
      <c r="J25" s="116">
        <f>[4]Hoja1!W485</f>
        <v>45762</v>
      </c>
      <c r="K25" s="117"/>
      <c r="L25" s="117" t="s">
        <v>45</v>
      </c>
      <c r="M25" s="115">
        <v>2</v>
      </c>
      <c r="N25" s="118">
        <v>3</v>
      </c>
    </row>
    <row r="26" spans="1:14" s="82" customFormat="1" ht="57" customHeight="1">
      <c r="A26" s="111">
        <v>392</v>
      </c>
      <c r="B26" s="118" t="e">
        <f>TEXT(ROW(#REF!),"00") &amp; "/2025"</f>
        <v>#REF!</v>
      </c>
      <c r="C26" s="118" t="e">
        <f>"INEA.2S.6." &amp; TEXT(ROW(#REF!),"00") &amp; "_2025"</f>
        <v>#REF!</v>
      </c>
      <c r="D26" s="114">
        <v>1</v>
      </c>
      <c r="E26" s="115" t="s">
        <v>134</v>
      </c>
      <c r="F26" s="115" t="str">
        <f>[4]Hoja1!S393</f>
        <v>NUÑEZ</v>
      </c>
      <c r="G26" s="115" t="str">
        <f>[4]Hoja1!T393</f>
        <v>MERCADO</v>
      </c>
      <c r="H26" s="115" t="str">
        <f>[4]Hoja1!U393</f>
        <v>JESSICA ZULEMA</v>
      </c>
      <c r="I26" s="116">
        <v>45748</v>
      </c>
      <c r="J26" s="116">
        <f>[4]Hoja1!W486</f>
        <v>45824</v>
      </c>
      <c r="K26" s="117"/>
      <c r="L26" s="117" t="s">
        <v>45</v>
      </c>
      <c r="M26" s="115">
        <v>2</v>
      </c>
      <c r="N26" s="118">
        <v>3</v>
      </c>
    </row>
    <row r="27" spans="1:14" s="82" customFormat="1" ht="57" customHeight="1">
      <c r="A27" s="111">
        <v>393</v>
      </c>
      <c r="B27" s="118" t="str">
        <f t="shared" ref="B27:B82" si="0">TEXT(ROW(A14),"00") &amp; "/2025"</f>
        <v>14/2025</v>
      </c>
      <c r="C27" s="118" t="str">
        <f t="shared" ref="C27:C82" si="1">"INEA.2S.6." &amp; TEXT(ROW(A14),"00") &amp; "_2025"</f>
        <v>INEA.2S.6.14_2025</v>
      </c>
      <c r="D27" s="114">
        <v>1</v>
      </c>
      <c r="E27" s="115" t="s">
        <v>134</v>
      </c>
      <c r="F27" s="115" t="str">
        <f>[4]Hoja1!S394</f>
        <v>DE LEON</v>
      </c>
      <c r="G27" s="115" t="str">
        <f>[4]Hoja1!T394</f>
        <v>ROMERO</v>
      </c>
      <c r="H27" s="115" t="str">
        <f>[4]Hoja1!U394</f>
        <v>LAURA</v>
      </c>
      <c r="I27" s="116">
        <v>45748</v>
      </c>
      <c r="J27" s="116">
        <f>[4]Hoja1!W487</f>
        <v>45757</v>
      </c>
      <c r="K27" s="117"/>
      <c r="L27" s="117" t="s">
        <v>45</v>
      </c>
      <c r="M27" s="115">
        <v>2</v>
      </c>
      <c r="N27" s="118">
        <v>3</v>
      </c>
    </row>
    <row r="28" spans="1:14" s="82" customFormat="1" ht="57" customHeight="1">
      <c r="A28" s="111">
        <v>394</v>
      </c>
      <c r="B28" s="118" t="str">
        <f t="shared" si="0"/>
        <v>15/2025</v>
      </c>
      <c r="C28" s="118" t="str">
        <f t="shared" si="1"/>
        <v>INEA.2S.6.15_2025</v>
      </c>
      <c r="D28" s="114">
        <v>1</v>
      </c>
      <c r="E28" s="115" t="s">
        <v>134</v>
      </c>
      <c r="F28" s="115" t="str">
        <f>[4]Hoja1!S395</f>
        <v>DIAZ</v>
      </c>
      <c r="G28" s="115" t="str">
        <f>[4]Hoja1!T395</f>
        <v>JIMENEZ</v>
      </c>
      <c r="H28" s="115" t="str">
        <f>[4]Hoja1!U395</f>
        <v>BRISA YAJHAIRA</v>
      </c>
      <c r="I28" s="116">
        <v>45748</v>
      </c>
      <c r="J28" s="116">
        <f>[4]Hoja1!W561</f>
        <v>45834</v>
      </c>
      <c r="K28" s="117"/>
      <c r="L28" s="117" t="s">
        <v>45</v>
      </c>
      <c r="M28" s="115">
        <v>2</v>
      </c>
      <c r="N28" s="118">
        <v>3</v>
      </c>
    </row>
    <row r="29" spans="1:14" s="82" customFormat="1" ht="57" customHeight="1">
      <c r="A29" s="111">
        <v>395</v>
      </c>
      <c r="B29" s="118" t="str">
        <f t="shared" si="0"/>
        <v>16/2025</v>
      </c>
      <c r="C29" s="118" t="str">
        <f t="shared" si="1"/>
        <v>INEA.2S.6.16_2025</v>
      </c>
      <c r="D29" s="114">
        <v>1</v>
      </c>
      <c r="E29" s="115" t="s">
        <v>134</v>
      </c>
      <c r="F29" s="115" t="str">
        <f>[4]Hoja1!S396</f>
        <v>ALVARADO</v>
      </c>
      <c r="G29" s="115" t="str">
        <f>[4]Hoja1!T396</f>
        <v>RODRIGUEZ</v>
      </c>
      <c r="H29" s="115" t="str">
        <f>[4]Hoja1!U396</f>
        <v>BRISA</v>
      </c>
      <c r="I29" s="116">
        <v>45748</v>
      </c>
      <c r="J29" s="116">
        <f>[4]Hoja1!W562</f>
        <v>45825</v>
      </c>
      <c r="K29" s="117"/>
      <c r="L29" s="117" t="s">
        <v>45</v>
      </c>
      <c r="M29" s="115">
        <v>2</v>
      </c>
      <c r="N29" s="118">
        <v>3</v>
      </c>
    </row>
    <row r="30" spans="1:14" s="82" customFormat="1" ht="57" customHeight="1">
      <c r="A30" s="111">
        <v>396</v>
      </c>
      <c r="B30" s="118" t="str">
        <f t="shared" si="0"/>
        <v>17/2025</v>
      </c>
      <c r="C30" s="118" t="str">
        <f t="shared" si="1"/>
        <v>INEA.2S.6.17_2025</v>
      </c>
      <c r="D30" s="114">
        <v>1</v>
      </c>
      <c r="E30" s="115" t="s">
        <v>134</v>
      </c>
      <c r="F30" s="115" t="str">
        <f>[4]Hoja1!S397</f>
        <v>AVILA</v>
      </c>
      <c r="G30" s="115" t="str">
        <f>[4]Hoja1!T397</f>
        <v>RODRIGUEZ</v>
      </c>
      <c r="H30" s="115" t="str">
        <f>[4]Hoja1!U397</f>
        <v>CLAUDIA LIZET</v>
      </c>
      <c r="I30" s="116">
        <v>45748</v>
      </c>
      <c r="J30" s="116">
        <f>[4]Hoja1!W578</f>
        <v>45757</v>
      </c>
      <c r="K30" s="117"/>
      <c r="L30" s="117" t="s">
        <v>45</v>
      </c>
      <c r="M30" s="115">
        <v>2</v>
      </c>
      <c r="N30" s="118">
        <v>3</v>
      </c>
    </row>
    <row r="31" spans="1:14" s="82" customFormat="1" ht="57" customHeight="1">
      <c r="A31" s="111">
        <v>397</v>
      </c>
      <c r="B31" s="118" t="str">
        <f t="shared" si="0"/>
        <v>18/2025</v>
      </c>
      <c r="C31" s="118" t="str">
        <f t="shared" si="1"/>
        <v>INEA.2S.6.18_2025</v>
      </c>
      <c r="D31" s="114">
        <v>1</v>
      </c>
      <c r="E31" s="115" t="s">
        <v>134</v>
      </c>
      <c r="F31" s="115" t="str">
        <f>[4]Hoja1!S398</f>
        <v>GRIMALDO</v>
      </c>
      <c r="G31" s="115" t="str">
        <f>[4]Hoja1!T398</f>
        <v>GARIBAY</v>
      </c>
      <c r="H31" s="115" t="str">
        <f>[4]Hoja1!U398</f>
        <v>MARIA TERESA</v>
      </c>
      <c r="I31" s="116">
        <v>45748</v>
      </c>
      <c r="J31" s="116">
        <f>[4]Hoja1!W579</f>
        <v>45757</v>
      </c>
      <c r="K31" s="117"/>
      <c r="L31" s="117" t="s">
        <v>45</v>
      </c>
      <c r="M31" s="115">
        <v>2</v>
      </c>
      <c r="N31" s="118">
        <v>3</v>
      </c>
    </row>
    <row r="32" spans="1:14" s="82" customFormat="1" ht="57" customHeight="1">
      <c r="A32" s="111">
        <v>398</v>
      </c>
      <c r="B32" s="118" t="str">
        <f t="shared" si="0"/>
        <v>19/2025</v>
      </c>
      <c r="C32" s="118" t="str">
        <f t="shared" si="1"/>
        <v>INEA.2S.6.19_2025</v>
      </c>
      <c r="D32" s="114">
        <v>1</v>
      </c>
      <c r="E32" s="115" t="s">
        <v>134</v>
      </c>
      <c r="F32" s="115" t="str">
        <f>[4]Hoja1!S399</f>
        <v>IBARRA</v>
      </c>
      <c r="G32" s="115" t="str">
        <f>[4]Hoja1!T399</f>
        <v>SANCHEZ</v>
      </c>
      <c r="H32" s="115" t="str">
        <f>[4]Hoja1!U399</f>
        <v>JONATHAN JESUS</v>
      </c>
      <c r="I32" s="116">
        <v>45748</v>
      </c>
      <c r="J32" s="116">
        <f>[4]Hoja1!W714</f>
        <v>45789</v>
      </c>
      <c r="K32" s="117"/>
      <c r="L32" s="117" t="s">
        <v>45</v>
      </c>
      <c r="M32" s="115">
        <v>2</v>
      </c>
      <c r="N32" s="118">
        <v>3</v>
      </c>
    </row>
    <row r="33" spans="1:14" s="82" customFormat="1" ht="57" customHeight="1">
      <c r="A33" s="111">
        <v>399</v>
      </c>
      <c r="B33" s="118" t="str">
        <f t="shared" si="0"/>
        <v>20/2025</v>
      </c>
      <c r="C33" s="118" t="str">
        <f t="shared" si="1"/>
        <v>INEA.2S.6.20_2025</v>
      </c>
      <c r="D33" s="114">
        <v>1</v>
      </c>
      <c r="E33" s="115" t="s">
        <v>134</v>
      </c>
      <c r="F33" s="115" t="str">
        <f>[4]Hoja1!S400</f>
        <v>AGUILAR</v>
      </c>
      <c r="G33" s="115" t="str">
        <f>[4]Hoja1!T400</f>
        <v>MORALES</v>
      </c>
      <c r="H33" s="115" t="str">
        <f>[4]Hoja1!U400</f>
        <v>RIGOBERTO</v>
      </c>
      <c r="I33" s="116">
        <v>45748</v>
      </c>
      <c r="J33" s="116">
        <f>[4]Hoja1!W716</f>
        <v>45757</v>
      </c>
      <c r="K33" s="117"/>
      <c r="L33" s="117" t="s">
        <v>45</v>
      </c>
      <c r="M33" s="115">
        <v>2</v>
      </c>
      <c r="N33" s="118">
        <v>3</v>
      </c>
    </row>
    <row r="34" spans="1:14" s="82" customFormat="1" ht="57" customHeight="1">
      <c r="A34" s="111">
        <v>400</v>
      </c>
      <c r="B34" s="118" t="str">
        <f t="shared" si="0"/>
        <v>21/2025</v>
      </c>
      <c r="C34" s="118" t="str">
        <f t="shared" si="1"/>
        <v>INEA.2S.6.21_2025</v>
      </c>
      <c r="D34" s="114">
        <v>1</v>
      </c>
      <c r="E34" s="115" t="s">
        <v>134</v>
      </c>
      <c r="F34" s="115" t="str">
        <f>[4]Hoja1!S401</f>
        <v>PEINADO</v>
      </c>
      <c r="G34" s="115" t="str">
        <f>[4]Hoja1!T401</f>
        <v>GONZALEZ</v>
      </c>
      <c r="H34" s="115" t="str">
        <f>[4]Hoja1!U401</f>
        <v>DANIELA LIZETH</v>
      </c>
      <c r="I34" s="116">
        <v>45748</v>
      </c>
      <c r="J34" s="116">
        <f>[4]Hoja1!W717</f>
        <v>45757</v>
      </c>
      <c r="K34" s="117"/>
      <c r="L34" s="117" t="s">
        <v>45</v>
      </c>
      <c r="M34" s="115">
        <v>2</v>
      </c>
      <c r="N34" s="118">
        <v>3</v>
      </c>
    </row>
    <row r="35" spans="1:14" s="82" customFormat="1" ht="57" customHeight="1">
      <c r="A35" s="111">
        <v>401</v>
      </c>
      <c r="B35" s="118" t="str">
        <f t="shared" si="0"/>
        <v>22/2025</v>
      </c>
      <c r="C35" s="118" t="str">
        <f t="shared" si="1"/>
        <v>INEA.2S.6.22_2025</v>
      </c>
      <c r="D35" s="114">
        <v>1</v>
      </c>
      <c r="E35" s="115" t="s">
        <v>134</v>
      </c>
      <c r="F35" s="115" t="str">
        <f>[4]Hoja1!S402</f>
        <v>SAN VICENTE</v>
      </c>
      <c r="G35" s="115" t="str">
        <f>[4]Hoja1!T402</f>
        <v>MONTIEL</v>
      </c>
      <c r="H35" s="115" t="str">
        <f>[4]Hoja1!U402</f>
        <v>ESTEPHANIA ARACELY</v>
      </c>
      <c r="I35" s="116">
        <v>45748</v>
      </c>
      <c r="J35" s="116">
        <f>[4]Hoja1!W789</f>
        <v>45772</v>
      </c>
      <c r="K35" s="117"/>
      <c r="L35" s="117" t="s">
        <v>45</v>
      </c>
      <c r="M35" s="115">
        <v>2</v>
      </c>
      <c r="N35" s="118">
        <v>3</v>
      </c>
    </row>
    <row r="36" spans="1:14" s="82" customFormat="1" ht="57" customHeight="1">
      <c r="A36" s="111">
        <v>402</v>
      </c>
      <c r="B36" s="118" t="str">
        <f t="shared" si="0"/>
        <v>23/2025</v>
      </c>
      <c r="C36" s="118" t="str">
        <f t="shared" si="1"/>
        <v>INEA.2S.6.23_2025</v>
      </c>
      <c r="D36" s="114">
        <v>1</v>
      </c>
      <c r="E36" s="115" t="s">
        <v>134</v>
      </c>
      <c r="F36" s="115" t="str">
        <f>[4]Hoja1!S403</f>
        <v>ARANDA</v>
      </c>
      <c r="G36" s="115" t="str">
        <f>[4]Hoja1!T403</f>
        <v>CONTRERAS</v>
      </c>
      <c r="H36" s="115" t="str">
        <f>[4]Hoja1!U403</f>
        <v>MIGUEL ANGEL</v>
      </c>
      <c r="I36" s="116">
        <v>45748</v>
      </c>
      <c r="J36" s="116">
        <f>[4]Hoja1!W790</f>
        <v>45798</v>
      </c>
      <c r="K36" s="117"/>
      <c r="L36" s="117" t="s">
        <v>45</v>
      </c>
      <c r="M36" s="115">
        <v>2</v>
      </c>
      <c r="N36" s="118">
        <v>3</v>
      </c>
    </row>
    <row r="37" spans="1:14" s="82" customFormat="1" ht="57" customHeight="1">
      <c r="A37" s="111">
        <v>403</v>
      </c>
      <c r="B37" s="118" t="str">
        <f t="shared" si="0"/>
        <v>24/2025</v>
      </c>
      <c r="C37" s="118" t="str">
        <f t="shared" si="1"/>
        <v>INEA.2S.6.24_2025</v>
      </c>
      <c r="D37" s="114">
        <v>1</v>
      </c>
      <c r="E37" s="115" t="s">
        <v>134</v>
      </c>
      <c r="F37" s="115" t="str">
        <f>[4]Hoja1!S404</f>
        <v>HERNANDEZ</v>
      </c>
      <c r="G37" s="115" t="str">
        <f>[4]Hoja1!T404</f>
        <v>MENDEZ</v>
      </c>
      <c r="H37" s="115" t="str">
        <f>[4]Hoja1!U404</f>
        <v>LUCEYMA</v>
      </c>
      <c r="I37" s="116">
        <v>45748</v>
      </c>
      <c r="J37" s="116">
        <f>[4]Hoja1!W791</f>
        <v>45757</v>
      </c>
      <c r="K37" s="117"/>
      <c r="L37" s="117" t="s">
        <v>45</v>
      </c>
      <c r="M37" s="115">
        <v>2</v>
      </c>
      <c r="N37" s="118">
        <v>3</v>
      </c>
    </row>
    <row r="38" spans="1:14" s="82" customFormat="1" ht="57" customHeight="1">
      <c r="A38" s="111">
        <v>404</v>
      </c>
      <c r="B38" s="118" t="str">
        <f t="shared" si="0"/>
        <v>25/2025</v>
      </c>
      <c r="C38" s="118" t="str">
        <f t="shared" si="1"/>
        <v>INEA.2S.6.25_2025</v>
      </c>
      <c r="D38" s="114">
        <v>1</v>
      </c>
      <c r="E38" s="115" t="s">
        <v>134</v>
      </c>
      <c r="F38" s="115" t="str">
        <f>[4]Hoja1!S405</f>
        <v>ARROYO</v>
      </c>
      <c r="G38" s="115" t="str">
        <f>[4]Hoja1!T405</f>
        <v>PRADO</v>
      </c>
      <c r="H38" s="115" t="str">
        <f>[4]Hoja1!U405</f>
        <v>OFELIA</v>
      </c>
      <c r="I38" s="116">
        <v>45751</v>
      </c>
      <c r="J38" s="116">
        <f>[4]Hoja1!W155</f>
        <v>45835</v>
      </c>
      <c r="K38" s="117"/>
      <c r="L38" s="117" t="s">
        <v>45</v>
      </c>
      <c r="M38" s="115">
        <v>2</v>
      </c>
      <c r="N38" s="118">
        <v>3</v>
      </c>
    </row>
    <row r="39" spans="1:14" s="82" customFormat="1" ht="57" customHeight="1">
      <c r="A39" s="111">
        <v>405</v>
      </c>
      <c r="B39" s="118" t="str">
        <f t="shared" si="0"/>
        <v>26/2025</v>
      </c>
      <c r="C39" s="118" t="str">
        <f t="shared" si="1"/>
        <v>INEA.2S.6.26_2025</v>
      </c>
      <c r="D39" s="114">
        <v>1</v>
      </c>
      <c r="E39" s="115" t="s">
        <v>134</v>
      </c>
      <c r="F39" s="115" t="str">
        <f>[4]Hoja1!S406</f>
        <v>MONTALVO</v>
      </c>
      <c r="G39" s="115" t="str">
        <f>[4]Hoja1!T406</f>
        <v>HERNANDEZ</v>
      </c>
      <c r="H39" s="115" t="str">
        <f>[4]Hoja1!U406</f>
        <v>OLGA VANESSA</v>
      </c>
      <c r="I39" s="116">
        <v>45751</v>
      </c>
      <c r="J39" s="116">
        <f>[4]Hoja1!W355</f>
        <v>45764</v>
      </c>
      <c r="K39" s="117"/>
      <c r="L39" s="117" t="s">
        <v>45</v>
      </c>
      <c r="M39" s="115">
        <v>2</v>
      </c>
      <c r="N39" s="118">
        <v>3</v>
      </c>
    </row>
    <row r="40" spans="1:14" s="82" customFormat="1" ht="57" customHeight="1">
      <c r="A40" s="111">
        <v>406</v>
      </c>
      <c r="B40" s="118" t="str">
        <f t="shared" si="0"/>
        <v>27/2025</v>
      </c>
      <c r="C40" s="118" t="str">
        <f t="shared" si="1"/>
        <v>INEA.2S.6.27_2025</v>
      </c>
      <c r="D40" s="114">
        <v>1</v>
      </c>
      <c r="E40" s="115" t="s">
        <v>134</v>
      </c>
      <c r="F40" s="115" t="str">
        <f>[4]Hoja1!S407</f>
        <v>RODRIGUEZ</v>
      </c>
      <c r="G40" s="115" t="str">
        <f>[4]Hoja1!T407</f>
        <v>ESTRADA</v>
      </c>
      <c r="H40" s="115" t="str">
        <f>[4]Hoja1!U407</f>
        <v>ROCIO JOSELIN</v>
      </c>
      <c r="I40" s="116">
        <v>45751</v>
      </c>
      <c r="J40" s="116">
        <f>[4]Hoja1!W499</f>
        <v>45764</v>
      </c>
      <c r="K40" s="117"/>
      <c r="L40" s="117" t="s">
        <v>45</v>
      </c>
      <c r="M40" s="115">
        <v>2</v>
      </c>
      <c r="N40" s="118">
        <v>3</v>
      </c>
    </row>
    <row r="41" spans="1:14" s="82" customFormat="1" ht="57" customHeight="1">
      <c r="A41" s="111">
        <v>407</v>
      </c>
      <c r="B41" s="118" t="str">
        <f t="shared" si="0"/>
        <v>28/2025</v>
      </c>
      <c r="C41" s="118" t="str">
        <f t="shared" si="1"/>
        <v>INEA.2S.6.28_2025</v>
      </c>
      <c r="D41" s="114">
        <v>1</v>
      </c>
      <c r="E41" s="115" t="s">
        <v>134</v>
      </c>
      <c r="F41" s="115" t="str">
        <f>[4]Hoja1!S408</f>
        <v>VELASQUEZ</v>
      </c>
      <c r="G41" s="115" t="str">
        <f>[4]Hoja1!T408</f>
        <v>OSORIO</v>
      </c>
      <c r="H41" s="115" t="str">
        <f>[4]Hoja1!U408</f>
        <v>PRISCILA LIZBETH</v>
      </c>
      <c r="I41" s="116">
        <v>45751</v>
      </c>
      <c r="J41" s="116">
        <f>[4]Hoja1!W615</f>
        <v>45771</v>
      </c>
      <c r="K41" s="117"/>
      <c r="L41" s="117" t="s">
        <v>45</v>
      </c>
      <c r="M41" s="115">
        <v>2</v>
      </c>
      <c r="N41" s="118">
        <v>3</v>
      </c>
    </row>
    <row r="42" spans="1:14" s="82" customFormat="1" ht="57" customHeight="1">
      <c r="A42" s="111">
        <v>408</v>
      </c>
      <c r="B42" s="118" t="str">
        <f t="shared" si="0"/>
        <v>29/2025</v>
      </c>
      <c r="C42" s="118" t="str">
        <f t="shared" si="1"/>
        <v>INEA.2S.6.29_2025</v>
      </c>
      <c r="D42" s="114">
        <v>1</v>
      </c>
      <c r="E42" s="115" t="s">
        <v>134</v>
      </c>
      <c r="F42" s="115" t="str">
        <f>[4]Hoja1!S409</f>
        <v>RODRIGUEZ</v>
      </c>
      <c r="G42" s="115" t="str">
        <f>[4]Hoja1!T409</f>
        <v>MORALES</v>
      </c>
      <c r="H42" s="115" t="str">
        <f>[4]Hoja1!U409</f>
        <v>JARED ELEAZAR</v>
      </c>
      <c r="I42" s="116">
        <v>45751</v>
      </c>
      <c r="J42" s="116">
        <f>[4]Hoja1!W807</f>
        <v>45764</v>
      </c>
      <c r="K42" s="117"/>
      <c r="L42" s="117" t="s">
        <v>45</v>
      </c>
      <c r="M42" s="115">
        <v>2</v>
      </c>
      <c r="N42" s="118">
        <v>3</v>
      </c>
    </row>
    <row r="43" spans="1:14" s="82" customFormat="1" ht="57" customHeight="1">
      <c r="A43" s="111">
        <v>409</v>
      </c>
      <c r="B43" s="118" t="str">
        <f t="shared" si="0"/>
        <v>30/2025</v>
      </c>
      <c r="C43" s="118" t="str">
        <f t="shared" si="1"/>
        <v>INEA.2S.6.30_2025</v>
      </c>
      <c r="D43" s="114">
        <v>1</v>
      </c>
      <c r="E43" s="115" t="s">
        <v>134</v>
      </c>
      <c r="F43" s="115" t="str">
        <f>[4]Hoja1!S410</f>
        <v>DOMINGUEZ</v>
      </c>
      <c r="G43" s="115" t="str">
        <f>[4]Hoja1!T410</f>
        <v>GARCIA</v>
      </c>
      <c r="H43" s="115" t="str">
        <f>[4]Hoja1!U410</f>
        <v>YESENIA</v>
      </c>
      <c r="I43" s="116">
        <v>45752</v>
      </c>
      <c r="J43" s="116">
        <f>[4]Hoja1!W188</f>
        <v>45769</v>
      </c>
      <c r="K43" s="117"/>
      <c r="L43" s="117" t="s">
        <v>45</v>
      </c>
      <c r="M43" s="115">
        <v>2</v>
      </c>
      <c r="N43" s="118">
        <v>3</v>
      </c>
    </row>
    <row r="44" spans="1:14" s="82" customFormat="1" ht="57" customHeight="1">
      <c r="A44" s="111">
        <v>410</v>
      </c>
      <c r="B44" s="118" t="str">
        <f t="shared" si="0"/>
        <v>31/2025</v>
      </c>
      <c r="C44" s="118" t="str">
        <f t="shared" si="1"/>
        <v>INEA.2S.6.31_2025</v>
      </c>
      <c r="D44" s="114">
        <v>1</v>
      </c>
      <c r="E44" s="115" t="s">
        <v>134</v>
      </c>
      <c r="F44" s="115" t="str">
        <f>[4]Hoja1!S411</f>
        <v>GALEANA</v>
      </c>
      <c r="G44" s="115" t="str">
        <f>[4]Hoja1!T411</f>
        <v>DURAN</v>
      </c>
      <c r="H44" s="115" t="str">
        <f>[4]Hoja1!U411</f>
        <v>DANNA JAZMIN</v>
      </c>
      <c r="I44" s="116">
        <v>45755</v>
      </c>
      <c r="J44" s="116">
        <f>[4]Hoja1!W560</f>
        <v>45913</v>
      </c>
      <c r="K44" s="117"/>
      <c r="L44" s="117" t="s">
        <v>45</v>
      </c>
      <c r="M44" s="115">
        <v>2</v>
      </c>
      <c r="N44" s="118">
        <v>3</v>
      </c>
    </row>
    <row r="45" spans="1:14" s="82" customFormat="1" ht="57" customHeight="1">
      <c r="A45" s="111">
        <v>411</v>
      </c>
      <c r="B45" s="118" t="str">
        <f t="shared" si="0"/>
        <v>32/2025</v>
      </c>
      <c r="C45" s="118" t="str">
        <f t="shared" si="1"/>
        <v>INEA.2S.6.32_2025</v>
      </c>
      <c r="D45" s="114">
        <v>1</v>
      </c>
      <c r="E45" s="115" t="s">
        <v>134</v>
      </c>
      <c r="F45" s="115" t="str">
        <f>[4]Hoja1!S412</f>
        <v>CANO</v>
      </c>
      <c r="G45" s="115" t="str">
        <f>[4]Hoja1!T412</f>
        <v>MICHEL</v>
      </c>
      <c r="H45" s="115" t="str">
        <f>[4]Hoja1!U412</f>
        <v>ARLETH BRISEIDA</v>
      </c>
      <c r="I45" s="116">
        <v>45755</v>
      </c>
      <c r="J45" s="116">
        <f>[4]Hoja1!W788</f>
        <v>45771</v>
      </c>
      <c r="K45" s="117"/>
      <c r="L45" s="117" t="s">
        <v>45</v>
      </c>
      <c r="M45" s="115">
        <v>2</v>
      </c>
      <c r="N45" s="118">
        <v>3</v>
      </c>
    </row>
    <row r="46" spans="1:14" s="82" customFormat="1" ht="57" customHeight="1">
      <c r="A46" s="111">
        <v>412</v>
      </c>
      <c r="B46" s="118" t="str">
        <f t="shared" si="0"/>
        <v>33/2025</v>
      </c>
      <c r="C46" s="118" t="str">
        <f t="shared" si="1"/>
        <v>INEA.2S.6.33_2025</v>
      </c>
      <c r="D46" s="114">
        <v>1</v>
      </c>
      <c r="E46" s="115" t="s">
        <v>134</v>
      </c>
      <c r="F46" s="115" t="str">
        <f>[4]Hoja1!S413</f>
        <v>SARGENTO</v>
      </c>
      <c r="G46" s="115" t="str">
        <f>[4]Hoja1!T413</f>
        <v>TOMAS</v>
      </c>
      <c r="H46" s="115" t="str">
        <f>[4]Hoja1!U413</f>
        <v>LARISSA KRISTELL</v>
      </c>
      <c r="I46" s="116">
        <v>45756</v>
      </c>
      <c r="J46" s="116">
        <f>[4]Hoja1!W701</f>
        <v>45757</v>
      </c>
      <c r="K46" s="117"/>
      <c r="L46" s="117" t="s">
        <v>45</v>
      </c>
      <c r="M46" s="115">
        <v>2</v>
      </c>
      <c r="N46" s="118">
        <v>3</v>
      </c>
    </row>
    <row r="47" spans="1:14" s="82" customFormat="1" ht="57" customHeight="1">
      <c r="A47" s="111">
        <v>413</v>
      </c>
      <c r="B47" s="118" t="str">
        <f t="shared" si="0"/>
        <v>34/2025</v>
      </c>
      <c r="C47" s="118" t="str">
        <f t="shared" si="1"/>
        <v>INEA.2S.6.34_2025</v>
      </c>
      <c r="D47" s="114">
        <v>1</v>
      </c>
      <c r="E47" s="115" t="s">
        <v>134</v>
      </c>
      <c r="F47" s="115" t="str">
        <f>[4]Hoja1!S414</f>
        <v>VAZQUEZ</v>
      </c>
      <c r="G47" s="115" t="str">
        <f>[4]Hoja1!T414</f>
        <v>LOPEZ</v>
      </c>
      <c r="H47" s="115" t="str">
        <f>[4]Hoja1!U414</f>
        <v>CRISTAL GUADALUPE</v>
      </c>
      <c r="I47" s="116">
        <v>45757</v>
      </c>
      <c r="J47" s="116">
        <f>[4]Hoja1!W76</f>
        <v>45772</v>
      </c>
      <c r="K47" s="117"/>
      <c r="L47" s="117" t="s">
        <v>45</v>
      </c>
      <c r="M47" s="115">
        <v>2</v>
      </c>
      <c r="N47" s="118">
        <v>3</v>
      </c>
    </row>
    <row r="48" spans="1:14" s="82" customFormat="1" ht="57" customHeight="1">
      <c r="A48" s="111">
        <v>414</v>
      </c>
      <c r="B48" s="118" t="str">
        <f t="shared" si="0"/>
        <v>35/2025</v>
      </c>
      <c r="C48" s="118" t="str">
        <f t="shared" si="1"/>
        <v>INEA.2S.6.35_2025</v>
      </c>
      <c r="D48" s="114">
        <v>1</v>
      </c>
      <c r="E48" s="115" t="s">
        <v>134</v>
      </c>
      <c r="F48" s="115" t="str">
        <f>[4]Hoja1!S415</f>
        <v>VIELMA</v>
      </c>
      <c r="G48" s="115" t="str">
        <f>[4]Hoja1!T415</f>
        <v>LOPEZ</v>
      </c>
      <c r="H48" s="115" t="str">
        <f>[4]Hoja1!U415</f>
        <v>YAEL ALEXANDER</v>
      </c>
      <c r="I48" s="116">
        <v>45757</v>
      </c>
      <c r="J48" s="116">
        <f>[4]Hoja1!W354</f>
        <v>45759</v>
      </c>
      <c r="K48" s="117"/>
      <c r="L48" s="117" t="s">
        <v>45</v>
      </c>
      <c r="M48" s="115">
        <v>2</v>
      </c>
      <c r="N48" s="118">
        <v>3</v>
      </c>
    </row>
    <row r="49" spans="1:14" s="82" customFormat="1" ht="57" customHeight="1">
      <c r="A49" s="111">
        <v>415</v>
      </c>
      <c r="B49" s="118" t="str">
        <f t="shared" si="0"/>
        <v>36/2025</v>
      </c>
      <c r="C49" s="118" t="str">
        <f t="shared" si="1"/>
        <v>INEA.2S.6.36_2025</v>
      </c>
      <c r="D49" s="114">
        <v>1</v>
      </c>
      <c r="E49" s="115" t="s">
        <v>134</v>
      </c>
      <c r="F49" s="115" t="str">
        <f>[4]Hoja1!S416</f>
        <v>TAPIA</v>
      </c>
      <c r="G49" s="115" t="str">
        <f>[4]Hoja1!T416</f>
        <v>LOPEZ</v>
      </c>
      <c r="H49" s="115" t="str">
        <f>[4]Hoja1!U416</f>
        <v>MARIA DEL CARMEN</v>
      </c>
      <c r="I49" s="116">
        <v>45757</v>
      </c>
      <c r="J49" s="116">
        <f>[4]Hoja1!W498</f>
        <v>45759</v>
      </c>
      <c r="K49" s="117"/>
      <c r="L49" s="117" t="s">
        <v>45</v>
      </c>
      <c r="M49" s="115">
        <v>2</v>
      </c>
      <c r="N49" s="118">
        <v>3</v>
      </c>
    </row>
    <row r="50" spans="1:14" s="82" customFormat="1" ht="57" customHeight="1">
      <c r="A50" s="111">
        <v>416</v>
      </c>
      <c r="B50" s="118" t="str">
        <f t="shared" si="0"/>
        <v>37/2025</v>
      </c>
      <c r="C50" s="118" t="str">
        <f t="shared" si="1"/>
        <v>INEA.2S.6.37_2025</v>
      </c>
      <c r="D50" s="114">
        <v>1</v>
      </c>
      <c r="E50" s="115" t="s">
        <v>134</v>
      </c>
      <c r="F50" s="115" t="str">
        <f>[4]Hoja1!S417</f>
        <v>BELTRAN</v>
      </c>
      <c r="G50" s="115" t="str">
        <f>[4]Hoja1!T417</f>
        <v>ARRIAGA</v>
      </c>
      <c r="H50" s="115" t="str">
        <f>[4]Hoja1!U417</f>
        <v>FRANCISCO JAVIER</v>
      </c>
      <c r="I50" s="116">
        <v>45757</v>
      </c>
      <c r="J50" s="116">
        <f>[4]Hoja1!W586</f>
        <v>45759</v>
      </c>
      <c r="K50" s="117"/>
      <c r="L50" s="117" t="s">
        <v>45</v>
      </c>
      <c r="M50" s="115">
        <v>2</v>
      </c>
      <c r="N50" s="118">
        <v>3</v>
      </c>
    </row>
    <row r="51" spans="1:14" s="82" customFormat="1" ht="57" customHeight="1">
      <c r="A51" s="111">
        <v>417</v>
      </c>
      <c r="B51" s="118" t="str">
        <f t="shared" si="0"/>
        <v>38/2025</v>
      </c>
      <c r="C51" s="118" t="str">
        <f t="shared" si="1"/>
        <v>INEA.2S.6.38_2025</v>
      </c>
      <c r="D51" s="114">
        <v>1</v>
      </c>
      <c r="E51" s="115" t="s">
        <v>134</v>
      </c>
      <c r="F51" s="115" t="str">
        <f>[4]Hoja1!S418</f>
        <v>RODRIGUEZ</v>
      </c>
      <c r="G51" s="115" t="str">
        <f>[4]Hoja1!T418</f>
        <v>GONZALEZ</v>
      </c>
      <c r="H51" s="115" t="str">
        <f>[4]Hoja1!U418</f>
        <v>CARLOS HUMBERTO</v>
      </c>
      <c r="I51" s="116">
        <v>45757</v>
      </c>
      <c r="J51" s="116">
        <f>[4]Hoja1!W628</f>
        <v>45762</v>
      </c>
      <c r="K51" s="117"/>
      <c r="L51" s="117" t="s">
        <v>45</v>
      </c>
      <c r="M51" s="115">
        <v>2</v>
      </c>
      <c r="N51" s="118">
        <v>3</v>
      </c>
    </row>
    <row r="52" spans="1:14" s="82" customFormat="1" ht="57" customHeight="1">
      <c r="A52" s="111">
        <v>418</v>
      </c>
      <c r="B52" s="118" t="str">
        <f t="shared" si="0"/>
        <v>39/2025</v>
      </c>
      <c r="C52" s="118" t="str">
        <f t="shared" si="1"/>
        <v>INEA.2S.6.39_2025</v>
      </c>
      <c r="D52" s="114">
        <v>1</v>
      </c>
      <c r="E52" s="115" t="s">
        <v>134</v>
      </c>
      <c r="F52" s="115" t="str">
        <f>[4]Hoja1!S419</f>
        <v>ALANIZ</v>
      </c>
      <c r="G52" s="115" t="str">
        <f>[4]Hoja1!T419</f>
        <v>SAUCEDO</v>
      </c>
      <c r="H52" s="115" t="str">
        <f>[4]Hoja1!U419</f>
        <v>JULIO CESAR</v>
      </c>
      <c r="I52" s="116">
        <v>45757</v>
      </c>
      <c r="J52" s="116">
        <f>[4]Hoja1!W792</f>
        <v>45878</v>
      </c>
      <c r="K52" s="117"/>
      <c r="L52" s="117" t="s">
        <v>45</v>
      </c>
      <c r="M52" s="115">
        <v>2</v>
      </c>
      <c r="N52" s="118">
        <v>3</v>
      </c>
    </row>
    <row r="53" spans="1:14" s="82" customFormat="1" ht="57" customHeight="1">
      <c r="A53" s="111">
        <v>419</v>
      </c>
      <c r="B53" s="118" t="str">
        <f t="shared" si="0"/>
        <v>40/2025</v>
      </c>
      <c r="C53" s="118" t="str">
        <f t="shared" si="1"/>
        <v>INEA.2S.6.40_2025</v>
      </c>
      <c r="D53" s="114">
        <v>1</v>
      </c>
      <c r="E53" s="115" t="s">
        <v>134</v>
      </c>
      <c r="F53" s="115" t="str">
        <f>[4]Hoja1!S420</f>
        <v>GRACIANO</v>
      </c>
      <c r="G53" s="115" t="str">
        <f>[4]Hoja1!T420</f>
        <v>GAMBOA</v>
      </c>
      <c r="H53" s="115" t="str">
        <f>[4]Hoja1!U420</f>
        <v>EVANGELINA</v>
      </c>
      <c r="I53" s="116">
        <v>45757</v>
      </c>
      <c r="J53" s="116">
        <f>[4]Hoja1!W804</f>
        <v>45759</v>
      </c>
      <c r="K53" s="117"/>
      <c r="L53" s="117" t="s">
        <v>45</v>
      </c>
      <c r="M53" s="115">
        <v>2</v>
      </c>
      <c r="N53" s="118">
        <v>3</v>
      </c>
    </row>
    <row r="54" spans="1:14" s="82" customFormat="1" ht="57" customHeight="1">
      <c r="A54" s="111">
        <v>420</v>
      </c>
      <c r="B54" s="118" t="str">
        <f t="shared" si="0"/>
        <v>41/2025</v>
      </c>
      <c r="C54" s="118" t="str">
        <f t="shared" si="1"/>
        <v>INEA.2S.6.41_2025</v>
      </c>
      <c r="D54" s="114">
        <v>1</v>
      </c>
      <c r="E54" s="115" t="s">
        <v>134</v>
      </c>
      <c r="F54" s="115" t="str">
        <f>[4]Hoja1!S421</f>
        <v>ALVARADO</v>
      </c>
      <c r="G54" s="115" t="str">
        <f>[4]Hoja1!T421</f>
        <v>SILVA</v>
      </c>
      <c r="H54" s="115" t="str">
        <f>[4]Hoja1!U421</f>
        <v>MARIANA</v>
      </c>
      <c r="I54" s="116">
        <v>45757</v>
      </c>
      <c r="J54" s="116">
        <f>[4]Hoja1!W806</f>
        <v>45788</v>
      </c>
      <c r="K54" s="117"/>
      <c r="L54" s="117" t="s">
        <v>45</v>
      </c>
      <c r="M54" s="115">
        <v>2</v>
      </c>
      <c r="N54" s="118">
        <v>3</v>
      </c>
    </row>
    <row r="55" spans="1:14" s="82" customFormat="1" ht="57" customHeight="1">
      <c r="A55" s="111">
        <v>421</v>
      </c>
      <c r="B55" s="118" t="str">
        <f t="shared" si="0"/>
        <v>42/2025</v>
      </c>
      <c r="C55" s="118" t="str">
        <f t="shared" si="1"/>
        <v>INEA.2S.6.42_2025</v>
      </c>
      <c r="D55" s="114">
        <v>1</v>
      </c>
      <c r="E55" s="115" t="s">
        <v>134</v>
      </c>
      <c r="F55" s="115" t="str">
        <f>[4]Hoja1!S422</f>
        <v>ARAGON</v>
      </c>
      <c r="G55" s="115" t="str">
        <f>[4]Hoja1!T422</f>
        <v>LOPEZ</v>
      </c>
      <c r="H55" s="115" t="str">
        <f>[4]Hoja1!U422</f>
        <v>SANDRA KARELY</v>
      </c>
      <c r="I55" s="116">
        <v>45759</v>
      </c>
      <c r="J55" s="116">
        <f>[4]Hoja1!W51</f>
        <v>45761</v>
      </c>
      <c r="K55" s="117"/>
      <c r="L55" s="117" t="s">
        <v>45</v>
      </c>
      <c r="M55" s="115">
        <v>2</v>
      </c>
      <c r="N55" s="118">
        <v>3</v>
      </c>
    </row>
    <row r="56" spans="1:14" s="82" customFormat="1" ht="57" customHeight="1">
      <c r="A56" s="111">
        <v>422</v>
      </c>
      <c r="B56" s="118" t="str">
        <f t="shared" si="0"/>
        <v>43/2025</v>
      </c>
      <c r="C56" s="118" t="str">
        <f t="shared" si="1"/>
        <v>INEA.2S.6.43_2025</v>
      </c>
      <c r="D56" s="114">
        <v>1</v>
      </c>
      <c r="E56" s="115" t="s">
        <v>134</v>
      </c>
      <c r="F56" s="115" t="str">
        <f>[4]Hoja1!S423</f>
        <v>RODRIGUEZ</v>
      </c>
      <c r="G56" s="115" t="str">
        <f>[4]Hoja1!T423</f>
        <v>MONTES</v>
      </c>
      <c r="H56" s="115" t="str">
        <f>[4]Hoja1!U423</f>
        <v>MARGARITA ZULEMA</v>
      </c>
      <c r="I56" s="116">
        <v>45759</v>
      </c>
      <c r="J56" s="116">
        <f>[4]Hoja1!W73</f>
        <v>45770</v>
      </c>
      <c r="K56" s="117"/>
      <c r="L56" s="117" t="s">
        <v>45</v>
      </c>
      <c r="M56" s="115">
        <v>2</v>
      </c>
      <c r="N56" s="118">
        <v>3</v>
      </c>
    </row>
    <row r="57" spans="1:14" s="82" customFormat="1" ht="57" customHeight="1">
      <c r="A57" s="111">
        <v>423</v>
      </c>
      <c r="B57" s="118" t="str">
        <f t="shared" si="0"/>
        <v>44/2025</v>
      </c>
      <c r="C57" s="118" t="str">
        <f t="shared" si="1"/>
        <v>INEA.2S.6.44_2025</v>
      </c>
      <c r="D57" s="114">
        <v>1</v>
      </c>
      <c r="E57" s="115" t="s">
        <v>134</v>
      </c>
      <c r="F57" s="115" t="str">
        <f>[4]Hoja1!S424</f>
        <v>GONZALEZ</v>
      </c>
      <c r="G57" s="115" t="str">
        <f>[4]Hoja1!T424</f>
        <v>CAMPOS</v>
      </c>
      <c r="H57" s="115" t="str">
        <f>[4]Hoja1!U424</f>
        <v>KEVEN JORDY</v>
      </c>
      <c r="I57" s="116">
        <v>45759</v>
      </c>
      <c r="J57" s="116">
        <f>[4]Hoja1!W167</f>
        <v>45771</v>
      </c>
      <c r="K57" s="117"/>
      <c r="L57" s="117" t="s">
        <v>45</v>
      </c>
      <c r="M57" s="115">
        <v>2</v>
      </c>
      <c r="N57" s="118">
        <v>3</v>
      </c>
    </row>
    <row r="58" spans="1:14" s="82" customFormat="1" ht="57" customHeight="1">
      <c r="A58" s="111">
        <v>424</v>
      </c>
      <c r="B58" s="118" t="str">
        <f t="shared" si="0"/>
        <v>45/2025</v>
      </c>
      <c r="C58" s="118" t="str">
        <f t="shared" si="1"/>
        <v>INEA.2S.6.45_2025</v>
      </c>
      <c r="D58" s="114">
        <v>1</v>
      </c>
      <c r="E58" s="115" t="s">
        <v>134</v>
      </c>
      <c r="F58" s="115" t="str">
        <f>[4]Hoja1!S425</f>
        <v>HERNANDEZ</v>
      </c>
      <c r="G58" s="115" t="str">
        <f>[4]Hoja1!T425</f>
        <v>DELGADO</v>
      </c>
      <c r="H58" s="115" t="str">
        <f>[4]Hoja1!U425</f>
        <v>WIL ALFREDO</v>
      </c>
      <c r="I58" s="116">
        <v>45759</v>
      </c>
      <c r="J58" s="116">
        <f>[4]Hoja1!W170</f>
        <v>45768</v>
      </c>
      <c r="K58" s="117"/>
      <c r="L58" s="117" t="s">
        <v>45</v>
      </c>
      <c r="M58" s="115">
        <v>2</v>
      </c>
      <c r="N58" s="118">
        <v>3</v>
      </c>
    </row>
    <row r="59" spans="1:14" s="82" customFormat="1" ht="57" customHeight="1">
      <c r="A59" s="111">
        <v>425</v>
      </c>
      <c r="B59" s="118" t="str">
        <f t="shared" si="0"/>
        <v>46/2025</v>
      </c>
      <c r="C59" s="118" t="str">
        <f t="shared" si="1"/>
        <v>INEA.2S.6.46_2025</v>
      </c>
      <c r="D59" s="114">
        <v>1</v>
      </c>
      <c r="E59" s="115" t="s">
        <v>134</v>
      </c>
      <c r="F59" s="115" t="str">
        <f>[4]Hoja1!S426</f>
        <v>SAUCEDO</v>
      </c>
      <c r="G59" s="115" t="str">
        <f>[4]Hoja1!T426</f>
        <v>SAENZ</v>
      </c>
      <c r="H59" s="115" t="str">
        <f>[4]Hoja1!U426</f>
        <v>RAYDEL ENRIQUE</v>
      </c>
      <c r="I59" s="116">
        <v>45759</v>
      </c>
      <c r="J59" s="116">
        <f>[4]Hoja1!W174</f>
        <v>45768</v>
      </c>
      <c r="K59" s="117"/>
      <c r="L59" s="117" t="s">
        <v>45</v>
      </c>
      <c r="M59" s="115">
        <v>2</v>
      </c>
      <c r="N59" s="118">
        <v>3</v>
      </c>
    </row>
    <row r="60" spans="1:14" s="82" customFormat="1" ht="57" customHeight="1">
      <c r="A60" s="111">
        <v>426</v>
      </c>
      <c r="B60" s="118" t="str">
        <f t="shared" si="0"/>
        <v>47/2025</v>
      </c>
      <c r="C60" s="118" t="str">
        <f t="shared" si="1"/>
        <v>INEA.2S.6.47_2025</v>
      </c>
      <c r="D60" s="114">
        <v>1</v>
      </c>
      <c r="E60" s="115" t="s">
        <v>134</v>
      </c>
      <c r="F60" s="115" t="str">
        <f>[4]Hoja1!S427</f>
        <v>TIRADO</v>
      </c>
      <c r="G60" s="115" t="str">
        <f>[4]Hoja1!T427</f>
        <v>CARDENAS</v>
      </c>
      <c r="H60" s="115" t="str">
        <f>[4]Hoja1!U427</f>
        <v>GLENDA ZULEYDA</v>
      </c>
      <c r="I60" s="116">
        <v>45759</v>
      </c>
      <c r="J60" s="116">
        <f>[4]Hoja1!W203</f>
        <v>45789</v>
      </c>
      <c r="K60" s="117"/>
      <c r="L60" s="117" t="s">
        <v>45</v>
      </c>
      <c r="M60" s="115">
        <v>2</v>
      </c>
      <c r="N60" s="118">
        <v>3</v>
      </c>
    </row>
    <row r="61" spans="1:14" s="82" customFormat="1" ht="57" customHeight="1">
      <c r="A61" s="111">
        <v>427</v>
      </c>
      <c r="B61" s="118" t="str">
        <f t="shared" si="0"/>
        <v>48/2025</v>
      </c>
      <c r="C61" s="118" t="str">
        <f t="shared" si="1"/>
        <v>INEA.2S.6.48_2025</v>
      </c>
      <c r="D61" s="114">
        <v>1</v>
      </c>
      <c r="E61" s="115" t="s">
        <v>134</v>
      </c>
      <c r="F61" s="115" t="str">
        <f>[4]Hoja1!S428</f>
        <v>PRIETO</v>
      </c>
      <c r="G61" s="115" t="str">
        <f>[4]Hoja1!T428</f>
        <v>ESTRADA</v>
      </c>
      <c r="H61" s="115" t="str">
        <f>[4]Hoja1!U428</f>
        <v>DORIS ZEYDEL</v>
      </c>
      <c r="I61" s="116">
        <v>45759</v>
      </c>
      <c r="J61" s="116">
        <f>[4]Hoja1!W372</f>
        <v>45770</v>
      </c>
      <c r="K61" s="117"/>
      <c r="L61" s="117" t="s">
        <v>45</v>
      </c>
      <c r="M61" s="115">
        <v>2</v>
      </c>
      <c r="N61" s="118">
        <v>3</v>
      </c>
    </row>
    <row r="62" spans="1:14" s="82" customFormat="1" ht="57" customHeight="1">
      <c r="A62" s="111">
        <v>428</v>
      </c>
      <c r="B62" s="118" t="str">
        <f t="shared" si="0"/>
        <v>49/2025</v>
      </c>
      <c r="C62" s="118" t="str">
        <f t="shared" si="1"/>
        <v>INEA.2S.6.49_2025</v>
      </c>
      <c r="D62" s="114">
        <v>1</v>
      </c>
      <c r="E62" s="115" t="s">
        <v>134</v>
      </c>
      <c r="F62" s="115" t="str">
        <f>[4]Hoja1!S429</f>
        <v>MONDACA</v>
      </c>
      <c r="G62" s="115" t="str">
        <f>[4]Hoja1!T429</f>
        <v>VEGA</v>
      </c>
      <c r="H62" s="115" t="str">
        <f>[4]Hoja1!U429</f>
        <v>RODRIGO</v>
      </c>
      <c r="I62" s="116">
        <v>45759</v>
      </c>
      <c r="J62" s="116">
        <f>[4]Hoja1!W552</f>
        <v>45768</v>
      </c>
      <c r="K62" s="117"/>
      <c r="L62" s="117" t="s">
        <v>45</v>
      </c>
      <c r="M62" s="115">
        <v>2</v>
      </c>
      <c r="N62" s="118">
        <v>3</v>
      </c>
    </row>
    <row r="63" spans="1:14" s="82" customFormat="1" ht="57" customHeight="1">
      <c r="A63" s="111">
        <v>429</v>
      </c>
      <c r="B63" s="118" t="str">
        <f t="shared" si="0"/>
        <v>50/2025</v>
      </c>
      <c r="C63" s="118" t="str">
        <f t="shared" si="1"/>
        <v>INEA.2S.6.50_2025</v>
      </c>
      <c r="D63" s="114">
        <v>1</v>
      </c>
      <c r="E63" s="115" t="s">
        <v>134</v>
      </c>
      <c r="F63" s="115" t="str">
        <f>[4]Hoja1!S430</f>
        <v>OROZCO</v>
      </c>
      <c r="G63" s="115" t="str">
        <f>[4]Hoja1!T430</f>
        <v>BAUTISTA</v>
      </c>
      <c r="H63" s="115" t="str">
        <f>[4]Hoja1!U430</f>
        <v>MANUELA</v>
      </c>
      <c r="I63" s="116">
        <v>45759</v>
      </c>
      <c r="J63" s="116">
        <f>[4]Hoja1!W553</f>
        <v>45768</v>
      </c>
      <c r="K63" s="117"/>
      <c r="L63" s="117" t="s">
        <v>45</v>
      </c>
      <c r="M63" s="115">
        <v>2</v>
      </c>
      <c r="N63" s="118">
        <v>3</v>
      </c>
    </row>
    <row r="64" spans="1:14" s="82" customFormat="1" ht="57" customHeight="1">
      <c r="A64" s="111">
        <v>430</v>
      </c>
      <c r="B64" s="118" t="str">
        <f t="shared" si="0"/>
        <v>51/2025</v>
      </c>
      <c r="C64" s="118" t="str">
        <f t="shared" si="1"/>
        <v>INEA.2S.6.51_2025</v>
      </c>
      <c r="D64" s="114">
        <v>1</v>
      </c>
      <c r="E64" s="115" t="s">
        <v>134</v>
      </c>
      <c r="F64" s="115" t="str">
        <f>[4]Hoja1!S431</f>
        <v>RAMOS</v>
      </c>
      <c r="G64" s="115" t="str">
        <f>[4]Hoja1!T431</f>
        <v>LOPEZ</v>
      </c>
      <c r="H64" s="115" t="str">
        <f>[4]Hoja1!U431</f>
        <v>SANDRA ABIGAIL</v>
      </c>
      <c r="I64" s="116">
        <v>45759</v>
      </c>
      <c r="J64" s="116">
        <f>[4]Hoja1!W554</f>
        <v>45768</v>
      </c>
      <c r="K64" s="117"/>
      <c r="L64" s="117" t="s">
        <v>45</v>
      </c>
      <c r="M64" s="115">
        <v>2</v>
      </c>
      <c r="N64" s="118">
        <v>3</v>
      </c>
    </row>
    <row r="65" spans="1:14" s="82" customFormat="1" ht="57" customHeight="1">
      <c r="A65" s="111">
        <v>431</v>
      </c>
      <c r="B65" s="118" t="str">
        <f t="shared" si="0"/>
        <v>52/2025</v>
      </c>
      <c r="C65" s="118" t="str">
        <f t="shared" si="1"/>
        <v>INEA.2S.6.52_2025</v>
      </c>
      <c r="D65" s="114">
        <v>1</v>
      </c>
      <c r="E65" s="115" t="s">
        <v>134</v>
      </c>
      <c r="F65" s="115" t="str">
        <f>[4]Hoja1!S432</f>
        <v>CEJA</v>
      </c>
      <c r="G65" s="115" t="str">
        <f>[4]Hoja1!T432</f>
        <v>HERNANDEZ</v>
      </c>
      <c r="H65" s="115" t="str">
        <f>[4]Hoja1!U432</f>
        <v>SARA</v>
      </c>
      <c r="I65" s="116">
        <v>45759</v>
      </c>
      <c r="J65" s="116">
        <f>[4]Hoja1!W580</f>
        <v>45759</v>
      </c>
      <c r="K65" s="117"/>
      <c r="L65" s="117" t="s">
        <v>45</v>
      </c>
      <c r="M65" s="115">
        <v>2</v>
      </c>
      <c r="N65" s="118">
        <v>3</v>
      </c>
    </row>
    <row r="66" spans="1:14" s="82" customFormat="1" ht="57" customHeight="1">
      <c r="A66" s="111">
        <v>432</v>
      </c>
      <c r="B66" s="118" t="str">
        <f t="shared" si="0"/>
        <v>53/2025</v>
      </c>
      <c r="C66" s="118" t="str">
        <f t="shared" si="1"/>
        <v>INEA.2S.6.53_2025</v>
      </c>
      <c r="D66" s="114">
        <v>1</v>
      </c>
      <c r="E66" s="115" t="s">
        <v>134</v>
      </c>
      <c r="F66" s="115" t="str">
        <f>[4]Hoja1!S433</f>
        <v>ONTIVEROS</v>
      </c>
      <c r="G66" s="115" t="str">
        <f>[4]Hoja1!T433</f>
        <v>OLAGUE</v>
      </c>
      <c r="H66" s="115" t="str">
        <f>[4]Hoja1!U433</f>
        <v>ROSA MACIEL</v>
      </c>
      <c r="I66" s="116">
        <v>45759</v>
      </c>
      <c r="J66" s="116">
        <f>[4]Hoja1!W584</f>
        <v>45783</v>
      </c>
      <c r="K66" s="117"/>
      <c r="L66" s="117" t="s">
        <v>45</v>
      </c>
      <c r="M66" s="115">
        <v>2</v>
      </c>
      <c r="N66" s="118">
        <v>3</v>
      </c>
    </row>
    <row r="67" spans="1:14" s="82" customFormat="1" ht="57" customHeight="1">
      <c r="A67" s="111">
        <v>433</v>
      </c>
      <c r="B67" s="118" t="str">
        <f t="shared" si="0"/>
        <v>54/2025</v>
      </c>
      <c r="C67" s="118" t="str">
        <f t="shared" si="1"/>
        <v>INEA.2S.6.54_2025</v>
      </c>
      <c r="D67" s="114">
        <v>1</v>
      </c>
      <c r="E67" s="115" t="s">
        <v>134</v>
      </c>
      <c r="F67" s="115" t="str">
        <f>[4]Hoja1!S434</f>
        <v>SALAZAR</v>
      </c>
      <c r="G67" s="115" t="str">
        <f>[4]Hoja1!T434</f>
        <v>ALAMO</v>
      </c>
      <c r="H67" s="115" t="str">
        <f>[4]Hoja1!U434</f>
        <v>MARCELA</v>
      </c>
      <c r="I67" s="116">
        <v>45759</v>
      </c>
      <c r="J67" s="116">
        <f>[4]Hoja1!W627</f>
        <v>45770</v>
      </c>
      <c r="K67" s="117"/>
      <c r="L67" s="117" t="s">
        <v>45</v>
      </c>
      <c r="M67" s="115">
        <v>2</v>
      </c>
      <c r="N67" s="118">
        <v>3</v>
      </c>
    </row>
    <row r="68" spans="1:14" s="82" customFormat="1" ht="57" customHeight="1">
      <c r="A68" s="111">
        <v>434</v>
      </c>
      <c r="B68" s="118" t="str">
        <f t="shared" si="0"/>
        <v>55/2025</v>
      </c>
      <c r="C68" s="118" t="str">
        <f t="shared" si="1"/>
        <v>INEA.2S.6.55_2025</v>
      </c>
      <c r="D68" s="114">
        <v>1</v>
      </c>
      <c r="E68" s="115" t="s">
        <v>134</v>
      </c>
      <c r="F68" s="115" t="str">
        <f>[4]Hoja1!S435</f>
        <v>LEMUS</v>
      </c>
      <c r="G68" s="115" t="str">
        <f>[4]Hoja1!T435</f>
        <v>SOLORIO</v>
      </c>
      <c r="H68" s="115" t="str">
        <f>[4]Hoja1!U435</f>
        <v>MARIA MERCEDES</v>
      </c>
      <c r="I68" s="116">
        <v>45759</v>
      </c>
      <c r="J68" s="116">
        <f>[4]Hoja1!W629</f>
        <v>45761</v>
      </c>
      <c r="K68" s="117"/>
      <c r="L68" s="117" t="s">
        <v>45</v>
      </c>
      <c r="M68" s="115">
        <v>2</v>
      </c>
      <c r="N68" s="118">
        <v>3</v>
      </c>
    </row>
    <row r="69" spans="1:14" s="82" customFormat="1" ht="57" customHeight="1">
      <c r="A69" s="111">
        <v>435</v>
      </c>
      <c r="B69" s="118" t="str">
        <f t="shared" si="0"/>
        <v>56/2025</v>
      </c>
      <c r="C69" s="118" t="str">
        <f t="shared" si="1"/>
        <v>INEA.2S.6.56_2025</v>
      </c>
      <c r="D69" s="114">
        <v>1</v>
      </c>
      <c r="E69" s="115" t="s">
        <v>134</v>
      </c>
      <c r="F69" s="115" t="str">
        <f>[4]Hoja1!S436</f>
        <v>LEMUS</v>
      </c>
      <c r="G69" s="115" t="str">
        <f>[4]Hoja1!T436</f>
        <v>HERNANDEZ</v>
      </c>
      <c r="H69" s="115" t="str">
        <f>[4]Hoja1!U436</f>
        <v>MANUEL ALBERTO</v>
      </c>
      <c r="I69" s="116">
        <v>45759</v>
      </c>
      <c r="J69" s="116">
        <f>[4]Hoja1!W819</f>
        <v>45768</v>
      </c>
      <c r="K69" s="117"/>
      <c r="L69" s="117" t="s">
        <v>45</v>
      </c>
      <c r="M69" s="115">
        <v>2</v>
      </c>
      <c r="N69" s="118">
        <v>3</v>
      </c>
    </row>
    <row r="70" spans="1:14" s="82" customFormat="1" ht="57" customHeight="1">
      <c r="A70" s="111">
        <v>436</v>
      </c>
      <c r="B70" s="118" t="str">
        <f t="shared" si="0"/>
        <v>57/2025</v>
      </c>
      <c r="C70" s="118" t="str">
        <f t="shared" si="1"/>
        <v>INEA.2S.6.57_2025</v>
      </c>
      <c r="D70" s="114">
        <v>1</v>
      </c>
      <c r="E70" s="115" t="s">
        <v>134</v>
      </c>
      <c r="F70" s="115" t="str">
        <f>[4]Hoja1!S437</f>
        <v>MONTALVO</v>
      </c>
      <c r="G70" s="115" t="str">
        <f>[4]Hoja1!T437</f>
        <v>PACHECO</v>
      </c>
      <c r="H70" s="115" t="str">
        <f>[4]Hoja1!U437</f>
        <v>JOSHUA ISAID</v>
      </c>
      <c r="I70" s="116">
        <v>45759</v>
      </c>
      <c r="J70" s="116">
        <f>[4]Hoja1!W823</f>
        <v>45768</v>
      </c>
      <c r="K70" s="117"/>
      <c r="L70" s="117" t="s">
        <v>45</v>
      </c>
      <c r="M70" s="115">
        <v>2</v>
      </c>
      <c r="N70" s="118">
        <v>3</v>
      </c>
    </row>
    <row r="71" spans="1:14" s="82" customFormat="1" ht="57" customHeight="1">
      <c r="A71" s="111">
        <v>437</v>
      </c>
      <c r="B71" s="118" t="str">
        <f t="shared" si="0"/>
        <v>58/2025</v>
      </c>
      <c r="C71" s="118" t="str">
        <f t="shared" si="1"/>
        <v>INEA.2S.6.58_2025</v>
      </c>
      <c r="D71" s="114">
        <v>1</v>
      </c>
      <c r="E71" s="115" t="s">
        <v>134</v>
      </c>
      <c r="F71" s="115" t="str">
        <f>[4]Hoja1!S438</f>
        <v>GONSALES</v>
      </c>
      <c r="G71" s="115" t="str">
        <f>[4]Hoja1!T438</f>
        <v>LOPEZ</v>
      </c>
      <c r="H71" s="115" t="str">
        <f>[4]Hoja1!U438</f>
        <v>BENAIAS</v>
      </c>
      <c r="I71" s="116">
        <v>45759</v>
      </c>
      <c r="J71" s="116">
        <f>[4]Hoja1!W824</f>
        <v>45785</v>
      </c>
      <c r="K71" s="117"/>
      <c r="L71" s="117" t="s">
        <v>45</v>
      </c>
      <c r="M71" s="115">
        <v>2</v>
      </c>
      <c r="N71" s="118">
        <v>3</v>
      </c>
    </row>
    <row r="72" spans="1:14" s="82" customFormat="1" ht="57" customHeight="1">
      <c r="A72" s="111">
        <v>438</v>
      </c>
      <c r="B72" s="118" t="str">
        <f t="shared" si="0"/>
        <v>59/2025</v>
      </c>
      <c r="C72" s="118" t="str">
        <f t="shared" si="1"/>
        <v>INEA.2S.6.59_2025</v>
      </c>
      <c r="D72" s="114">
        <v>1</v>
      </c>
      <c r="E72" s="115" t="s">
        <v>134</v>
      </c>
      <c r="F72" s="115" t="str">
        <f>[4]Hoja1!S439</f>
        <v>MENDOZA</v>
      </c>
      <c r="G72" s="115" t="str">
        <f>[4]Hoja1!T439</f>
        <v>PEREZ</v>
      </c>
      <c r="H72" s="115" t="str">
        <f>[4]Hoja1!U439</f>
        <v>THEANY JULIETA</v>
      </c>
      <c r="I72" s="116">
        <v>45760</v>
      </c>
      <c r="J72" s="116">
        <f>[4]Hoja1!W569</f>
        <v>45770</v>
      </c>
      <c r="K72" s="117"/>
      <c r="L72" s="117" t="s">
        <v>45</v>
      </c>
      <c r="M72" s="115">
        <v>2</v>
      </c>
      <c r="N72" s="118">
        <v>3</v>
      </c>
    </row>
    <row r="73" spans="1:14" s="82" customFormat="1" ht="57" customHeight="1">
      <c r="A73" s="111">
        <v>439</v>
      </c>
      <c r="B73" s="118" t="str">
        <f t="shared" si="0"/>
        <v>60/2025</v>
      </c>
      <c r="C73" s="118" t="str">
        <f t="shared" si="1"/>
        <v>INEA.2S.6.60_2025</v>
      </c>
      <c r="D73" s="114">
        <v>1</v>
      </c>
      <c r="E73" s="115" t="s">
        <v>134</v>
      </c>
      <c r="F73" s="115" t="str">
        <f>[4]Hoja1!S440</f>
        <v>MONTAÑO</v>
      </c>
      <c r="G73" s="115" t="str">
        <f>[4]Hoja1!T440</f>
        <v>BALTAZAR</v>
      </c>
      <c r="H73" s="115" t="str">
        <f>[4]Hoja1!U440</f>
        <v>NORMA EDITH</v>
      </c>
      <c r="I73" s="116">
        <v>45761</v>
      </c>
      <c r="J73" s="116">
        <f>[4]Hoja1!W56</f>
        <v>45764</v>
      </c>
      <c r="K73" s="117"/>
      <c r="L73" s="117" t="s">
        <v>45</v>
      </c>
      <c r="M73" s="115">
        <v>2</v>
      </c>
      <c r="N73" s="118">
        <v>3</v>
      </c>
    </row>
    <row r="74" spans="1:14" s="82" customFormat="1" ht="57" customHeight="1">
      <c r="A74" s="111">
        <v>440</v>
      </c>
      <c r="B74" s="118" t="str">
        <f t="shared" si="0"/>
        <v>61/2025</v>
      </c>
      <c r="C74" s="118" t="str">
        <f t="shared" si="1"/>
        <v>INEA.2S.6.61_2025</v>
      </c>
      <c r="D74" s="114">
        <v>1</v>
      </c>
      <c r="E74" s="115" t="s">
        <v>134</v>
      </c>
      <c r="F74" s="115" t="str">
        <f>[4]Hoja1!S441</f>
        <v>CORIA</v>
      </c>
      <c r="G74" s="115" t="str">
        <f>[4]Hoja1!T441</f>
        <v>ALVAREZ</v>
      </c>
      <c r="H74" s="115" t="str">
        <f>[4]Hoja1!U441</f>
        <v>ERICK ALEJANDRO</v>
      </c>
      <c r="I74" s="116">
        <v>45761</v>
      </c>
      <c r="J74" s="116">
        <f>[4]Hoja1!W163</f>
        <v>45761</v>
      </c>
      <c r="K74" s="117"/>
      <c r="L74" s="117" t="s">
        <v>45</v>
      </c>
      <c r="M74" s="115">
        <v>2</v>
      </c>
      <c r="N74" s="118">
        <v>3</v>
      </c>
    </row>
    <row r="75" spans="1:14" s="82" customFormat="1" ht="57" customHeight="1">
      <c r="A75" s="111">
        <v>441</v>
      </c>
      <c r="B75" s="118" t="str">
        <f t="shared" si="0"/>
        <v>62/2025</v>
      </c>
      <c r="C75" s="118" t="str">
        <f t="shared" si="1"/>
        <v>INEA.2S.6.62_2025</v>
      </c>
      <c r="D75" s="114">
        <v>1</v>
      </c>
      <c r="E75" s="115" t="s">
        <v>134</v>
      </c>
      <c r="F75" s="115" t="str">
        <f>[4]Hoja1!S442</f>
        <v>GALVAN</v>
      </c>
      <c r="G75" s="115" t="str">
        <f>[4]Hoja1!T442</f>
        <v>RAMIREZ</v>
      </c>
      <c r="H75" s="115" t="str">
        <f>[4]Hoja1!U442</f>
        <v>KARLA BEATRIZ</v>
      </c>
      <c r="I75" s="116">
        <v>45761</v>
      </c>
      <c r="J75" s="116">
        <f>[4]Hoja1!W393</f>
        <v>45764</v>
      </c>
      <c r="K75" s="117"/>
      <c r="L75" s="117" t="s">
        <v>45</v>
      </c>
      <c r="M75" s="115">
        <v>2</v>
      </c>
      <c r="N75" s="118">
        <v>3</v>
      </c>
    </row>
    <row r="76" spans="1:14" s="82" customFormat="1" ht="57" customHeight="1">
      <c r="A76" s="111">
        <v>442</v>
      </c>
      <c r="B76" s="118" t="str">
        <f t="shared" si="0"/>
        <v>63/2025</v>
      </c>
      <c r="C76" s="118" t="str">
        <f t="shared" si="1"/>
        <v>INEA.2S.6.63_2025</v>
      </c>
      <c r="D76" s="114">
        <v>1</v>
      </c>
      <c r="E76" s="115" t="s">
        <v>134</v>
      </c>
      <c r="F76" s="115" t="str">
        <f>[4]Hoja1!S443</f>
        <v>GUERRERO</v>
      </c>
      <c r="G76" s="115" t="str">
        <f>[4]Hoja1!T443</f>
        <v>AMBRIZ</v>
      </c>
      <c r="H76" s="115" t="str">
        <f>[4]Hoja1!U443</f>
        <v>JERALDY MARLEN</v>
      </c>
      <c r="I76" s="116">
        <v>45761</v>
      </c>
      <c r="J76" s="116">
        <f>[4]Hoja1!W497</f>
        <v>45782</v>
      </c>
      <c r="K76" s="117"/>
      <c r="L76" s="117" t="s">
        <v>45</v>
      </c>
      <c r="M76" s="115">
        <v>2</v>
      </c>
      <c r="N76" s="118">
        <v>3</v>
      </c>
    </row>
    <row r="77" spans="1:14" s="82" customFormat="1" ht="57" customHeight="1">
      <c r="A77" s="111">
        <v>443</v>
      </c>
      <c r="B77" s="118" t="str">
        <f t="shared" si="0"/>
        <v>64/2025</v>
      </c>
      <c r="C77" s="118" t="str">
        <f t="shared" si="1"/>
        <v>INEA.2S.6.64_2025</v>
      </c>
      <c r="D77" s="114">
        <v>1</v>
      </c>
      <c r="E77" s="115" t="s">
        <v>134</v>
      </c>
      <c r="F77" s="115" t="str">
        <f>[4]Hoja1!S444</f>
        <v>RAMIREZ</v>
      </c>
      <c r="G77" s="115" t="str">
        <f>[4]Hoja1!T444</f>
        <v>MEDINA</v>
      </c>
      <c r="H77" s="115" t="str">
        <f>[4]Hoja1!U444</f>
        <v>PATRICIA</v>
      </c>
      <c r="I77" s="116">
        <v>45761</v>
      </c>
      <c r="J77" s="116">
        <f>[4]Hoja1!W798</f>
        <v>45764</v>
      </c>
      <c r="K77" s="117"/>
      <c r="L77" s="117" t="s">
        <v>45</v>
      </c>
      <c r="M77" s="115">
        <v>2</v>
      </c>
      <c r="N77" s="118">
        <v>3</v>
      </c>
    </row>
    <row r="78" spans="1:14" s="82" customFormat="1" ht="57" customHeight="1">
      <c r="A78" s="111">
        <v>444</v>
      </c>
      <c r="B78" s="118" t="str">
        <f t="shared" si="0"/>
        <v>65/2025</v>
      </c>
      <c r="C78" s="118" t="str">
        <f t="shared" si="1"/>
        <v>INEA.2S.6.65_2025</v>
      </c>
      <c r="D78" s="114">
        <v>1</v>
      </c>
      <c r="E78" s="115" t="s">
        <v>134</v>
      </c>
      <c r="F78" s="115" t="str">
        <f>[4]Hoja1!S445</f>
        <v>VILLALOBOS</v>
      </c>
      <c r="G78" s="115" t="str">
        <f>[4]Hoja1!T445</f>
        <v>MEDRANO</v>
      </c>
      <c r="H78" s="115" t="str">
        <f>[4]Hoja1!U445</f>
        <v>MARTHA ARACELI</v>
      </c>
      <c r="I78" s="116">
        <v>45761</v>
      </c>
      <c r="J78" s="116">
        <f>[4]Hoja1!W799</f>
        <v>45782</v>
      </c>
      <c r="K78" s="117"/>
      <c r="L78" s="117" t="s">
        <v>45</v>
      </c>
      <c r="M78" s="115">
        <v>2</v>
      </c>
      <c r="N78" s="118">
        <v>3</v>
      </c>
    </row>
    <row r="79" spans="1:14" s="82" customFormat="1" ht="57" customHeight="1">
      <c r="A79" s="111">
        <v>445</v>
      </c>
      <c r="B79" s="118" t="str">
        <f t="shared" si="0"/>
        <v>66/2025</v>
      </c>
      <c r="C79" s="118" t="str">
        <f t="shared" si="1"/>
        <v>INEA.2S.6.66_2025</v>
      </c>
      <c r="D79" s="114">
        <v>1</v>
      </c>
      <c r="E79" s="115" t="s">
        <v>134</v>
      </c>
      <c r="F79" s="115" t="str">
        <f>[4]Hoja1!S446</f>
        <v>ESCALANTE</v>
      </c>
      <c r="G79" s="115" t="str">
        <f>[4]Hoja1!T446</f>
        <v>MACIAS</v>
      </c>
      <c r="H79" s="115" t="str">
        <f>[4]Hoja1!U446</f>
        <v>MA. CANDELARIA</v>
      </c>
      <c r="I79" s="116">
        <v>45761</v>
      </c>
      <c r="J79" s="116">
        <f>[4]Hoja1!W800</f>
        <v>45761</v>
      </c>
      <c r="K79" s="117"/>
      <c r="L79" s="117" t="s">
        <v>45</v>
      </c>
      <c r="M79" s="115">
        <v>2</v>
      </c>
      <c r="N79" s="118">
        <v>3</v>
      </c>
    </row>
    <row r="80" spans="1:14" s="82" customFormat="1" ht="57" customHeight="1">
      <c r="A80" s="111">
        <v>446</v>
      </c>
      <c r="B80" s="118" t="str">
        <f t="shared" si="0"/>
        <v>67/2025</v>
      </c>
      <c r="C80" s="118" t="str">
        <f t="shared" si="1"/>
        <v>INEA.2S.6.67_2025</v>
      </c>
      <c r="D80" s="114">
        <v>1</v>
      </c>
      <c r="E80" s="115" t="s">
        <v>134</v>
      </c>
      <c r="F80" s="115" t="str">
        <f>[4]Hoja1!S447</f>
        <v>ALONSO</v>
      </c>
      <c r="G80" s="115" t="str">
        <f>[4]Hoja1!T447</f>
        <v>VIERA</v>
      </c>
      <c r="H80" s="115" t="str">
        <f>[4]Hoja1!U447</f>
        <v>ERENDIRA JAZMIN</v>
      </c>
      <c r="I80" s="116">
        <v>45761</v>
      </c>
      <c r="J80" s="116">
        <f>[4]Hoja1!W801</f>
        <v>45761</v>
      </c>
      <c r="K80" s="117"/>
      <c r="L80" s="117" t="s">
        <v>45</v>
      </c>
      <c r="M80" s="115">
        <v>2</v>
      </c>
      <c r="N80" s="118">
        <v>3</v>
      </c>
    </row>
    <row r="81" spans="1:14" s="82" customFormat="1" ht="57" customHeight="1">
      <c r="A81" s="111">
        <v>447</v>
      </c>
      <c r="B81" s="118" t="str">
        <f t="shared" si="0"/>
        <v>68/2025</v>
      </c>
      <c r="C81" s="118" t="str">
        <f t="shared" si="1"/>
        <v>INEA.2S.6.68_2025</v>
      </c>
      <c r="D81" s="114">
        <v>1</v>
      </c>
      <c r="E81" s="115" t="s">
        <v>134</v>
      </c>
      <c r="F81" s="115" t="str">
        <f>[4]Hoja1!S448</f>
        <v>ROBLES</v>
      </c>
      <c r="G81" s="115" t="str">
        <f>[4]Hoja1!T448</f>
        <v>BARRERA</v>
      </c>
      <c r="H81" s="115" t="str">
        <f>[4]Hoja1!U448</f>
        <v>CLAUDIA DANIELA</v>
      </c>
      <c r="I81" s="116">
        <v>45761</v>
      </c>
      <c r="J81" s="116">
        <f>[4]Hoja1!W802</f>
        <v>45761</v>
      </c>
      <c r="K81" s="117"/>
      <c r="L81" s="117" t="s">
        <v>45</v>
      </c>
      <c r="M81" s="115">
        <v>2</v>
      </c>
      <c r="N81" s="118">
        <v>3</v>
      </c>
    </row>
    <row r="82" spans="1:14" s="82" customFormat="1" ht="57" customHeight="1">
      <c r="A82" s="111">
        <v>448</v>
      </c>
      <c r="B82" s="118" t="str">
        <f t="shared" si="0"/>
        <v>69/2025</v>
      </c>
      <c r="C82" s="118" t="str">
        <f t="shared" si="1"/>
        <v>INEA.2S.6.69_2025</v>
      </c>
      <c r="D82" s="114">
        <v>1</v>
      </c>
      <c r="E82" s="115" t="s">
        <v>134</v>
      </c>
      <c r="F82" s="115" t="str">
        <f>[4]Hoja1!S449</f>
        <v>RAMIREZ</v>
      </c>
      <c r="G82" s="115" t="str">
        <f>[4]Hoja1!T449</f>
        <v>ROSALES</v>
      </c>
      <c r="H82" s="115" t="str">
        <f>[4]Hoja1!U449</f>
        <v>MERCED</v>
      </c>
      <c r="I82" s="116">
        <f>[5]Hoja1!R52</f>
        <v>45761</v>
      </c>
      <c r="J82" s="116"/>
      <c r="K82" s="117"/>
      <c r="L82" s="117" t="s">
        <v>45</v>
      </c>
      <c r="M82" s="115">
        <v>2</v>
      </c>
      <c r="N82" s="118">
        <v>3</v>
      </c>
    </row>
    <row r="83" spans="1:14" s="82" customFormat="1" ht="57" customHeight="1">
      <c r="A83" s="111">
        <v>449</v>
      </c>
      <c r="B83" s="118" t="str">
        <f t="shared" ref="B83:B146" si="2">TEXT(ROW(A70),"00") &amp; "/2025"</f>
        <v>70/2025</v>
      </c>
      <c r="C83" s="118" t="str">
        <f t="shared" ref="C83:C146" si="3">"INEA.2S.6." &amp; TEXT(ROW(A70),"00") &amp; "_2025"</f>
        <v>INEA.2S.6.70_2025</v>
      </c>
      <c r="D83" s="114">
        <v>1</v>
      </c>
      <c r="E83" s="115" t="s">
        <v>134</v>
      </c>
      <c r="F83" s="115" t="str">
        <f>[4]Hoja1!S450</f>
        <v>ZAZUETA</v>
      </c>
      <c r="G83" s="115" t="str">
        <f>[4]Hoja1!T450</f>
        <v>HEREDIA</v>
      </c>
      <c r="H83" s="115" t="str">
        <f>[4]Hoja1!U450</f>
        <v>LILIA GUADALUPE</v>
      </c>
      <c r="I83" s="116">
        <v>45762</v>
      </c>
      <c r="J83" s="116">
        <f>[4]Hoja1!W57</f>
        <v>45771</v>
      </c>
      <c r="K83" s="117"/>
      <c r="L83" s="117" t="s">
        <v>45</v>
      </c>
      <c r="M83" s="115">
        <v>2</v>
      </c>
      <c r="N83" s="118">
        <v>3</v>
      </c>
    </row>
    <row r="84" spans="1:14" s="82" customFormat="1" ht="57" customHeight="1">
      <c r="A84" s="111">
        <v>450</v>
      </c>
      <c r="B84" s="118" t="str">
        <f t="shared" si="2"/>
        <v>71/2025</v>
      </c>
      <c r="C84" s="118" t="str">
        <f t="shared" si="3"/>
        <v>INEA.2S.6.71_2025</v>
      </c>
      <c r="D84" s="114">
        <v>1</v>
      </c>
      <c r="E84" s="115" t="s">
        <v>134</v>
      </c>
      <c r="F84" s="115" t="str">
        <f>[4]Hoja1!S451</f>
        <v>CLARA</v>
      </c>
      <c r="G84" s="115" t="str">
        <f>[4]Hoja1!T451</f>
        <v>REYES</v>
      </c>
      <c r="H84" s="115" t="str">
        <f>[4]Hoja1!U451</f>
        <v>ROBERTA</v>
      </c>
      <c r="I84" s="116">
        <v>45762</v>
      </c>
      <c r="J84" s="116">
        <f>[4]Hoja1!W58</f>
        <v>45771</v>
      </c>
      <c r="K84" s="117"/>
      <c r="L84" s="117" t="s">
        <v>45</v>
      </c>
      <c r="M84" s="115">
        <v>2</v>
      </c>
      <c r="N84" s="118">
        <v>3</v>
      </c>
    </row>
    <row r="85" spans="1:14" s="82" customFormat="1" ht="57" customHeight="1">
      <c r="A85" s="111">
        <v>451</v>
      </c>
      <c r="B85" s="118" t="str">
        <f t="shared" si="2"/>
        <v>72/2025</v>
      </c>
      <c r="C85" s="118" t="str">
        <f t="shared" si="3"/>
        <v>INEA.2S.6.72_2025</v>
      </c>
      <c r="D85" s="114">
        <v>1</v>
      </c>
      <c r="E85" s="115" t="s">
        <v>134</v>
      </c>
      <c r="F85" s="115" t="str">
        <f>[4]Hoja1!S452</f>
        <v>RIOS</v>
      </c>
      <c r="G85" s="115" t="str">
        <f>[4]Hoja1!T452</f>
        <v>MORENO</v>
      </c>
      <c r="H85" s="115" t="str">
        <f>[4]Hoja1!U452</f>
        <v>DEYLIN JAQUELIN</v>
      </c>
      <c r="I85" s="116">
        <v>45762</v>
      </c>
      <c r="J85" s="116">
        <f>[4]Hoja1!W59</f>
        <v>45764</v>
      </c>
      <c r="K85" s="117"/>
      <c r="L85" s="117" t="s">
        <v>45</v>
      </c>
      <c r="M85" s="115">
        <v>2</v>
      </c>
      <c r="N85" s="118">
        <v>3</v>
      </c>
    </row>
    <row r="86" spans="1:14" s="82" customFormat="1" ht="57" customHeight="1">
      <c r="A86" s="111">
        <v>452</v>
      </c>
      <c r="B86" s="118" t="str">
        <f t="shared" si="2"/>
        <v>73/2025</v>
      </c>
      <c r="C86" s="118" t="str">
        <f t="shared" si="3"/>
        <v>INEA.2S.6.73_2025</v>
      </c>
      <c r="D86" s="114">
        <v>1</v>
      </c>
      <c r="E86" s="115" t="s">
        <v>134</v>
      </c>
      <c r="F86" s="115" t="str">
        <f>[4]Hoja1!S453</f>
        <v>SALAS</v>
      </c>
      <c r="G86" s="115" t="str">
        <f>[4]Hoja1!T453</f>
        <v>PEREZ</v>
      </c>
      <c r="H86" s="115" t="str">
        <f>[4]Hoja1!U453</f>
        <v>JONATHAN YHOREL</v>
      </c>
      <c r="I86" s="116">
        <v>45762</v>
      </c>
      <c r="J86" s="116">
        <f>[4]Hoja1!W60</f>
        <v>45762</v>
      </c>
      <c r="K86" s="117"/>
      <c r="L86" s="117" t="s">
        <v>45</v>
      </c>
      <c r="M86" s="115">
        <v>2</v>
      </c>
      <c r="N86" s="118">
        <v>3</v>
      </c>
    </row>
    <row r="87" spans="1:14" s="82" customFormat="1" ht="57" customHeight="1">
      <c r="A87" s="111">
        <v>453</v>
      </c>
      <c r="B87" s="118" t="str">
        <f t="shared" si="2"/>
        <v>74/2025</v>
      </c>
      <c r="C87" s="118" t="str">
        <f t="shared" si="3"/>
        <v>INEA.2S.6.74_2025</v>
      </c>
      <c r="D87" s="114">
        <v>1</v>
      </c>
      <c r="E87" s="115" t="s">
        <v>134</v>
      </c>
      <c r="F87" s="115" t="str">
        <f>[4]Hoja1!S454</f>
        <v>RIOS</v>
      </c>
      <c r="G87" s="115" t="str">
        <f>[4]Hoja1!T454</f>
        <v>PEREZ</v>
      </c>
      <c r="H87" s="115" t="str">
        <f>[4]Hoja1!U454</f>
        <v>OSCAR DAVID</v>
      </c>
      <c r="I87" s="116">
        <v>45762</v>
      </c>
      <c r="J87" s="116">
        <f>[4]Hoja1!W212</f>
        <v>45762</v>
      </c>
      <c r="K87" s="117"/>
      <c r="L87" s="117" t="s">
        <v>45</v>
      </c>
      <c r="M87" s="115">
        <v>2</v>
      </c>
      <c r="N87" s="118">
        <v>3</v>
      </c>
    </row>
    <row r="88" spans="1:14" s="82" customFormat="1" ht="57" customHeight="1">
      <c r="A88" s="111">
        <v>454</v>
      </c>
      <c r="B88" s="118" t="str">
        <f t="shared" si="2"/>
        <v>75/2025</v>
      </c>
      <c r="C88" s="118" t="str">
        <f t="shared" si="3"/>
        <v>INEA.2S.6.75_2025</v>
      </c>
      <c r="D88" s="114">
        <v>1</v>
      </c>
      <c r="E88" s="115" t="s">
        <v>134</v>
      </c>
      <c r="F88" s="115" t="str">
        <f>[4]Hoja1!S455</f>
        <v>MEJIA</v>
      </c>
      <c r="G88" s="115" t="str">
        <f>[4]Hoja1!T455</f>
        <v>CRISPIN</v>
      </c>
      <c r="H88" s="115" t="str">
        <f>[4]Hoja1!U455</f>
        <v>FREDY</v>
      </c>
      <c r="I88" s="116">
        <v>45762</v>
      </c>
      <c r="J88" s="116">
        <f>[4]Hoja1!W356</f>
        <v>45762</v>
      </c>
      <c r="K88" s="117"/>
      <c r="L88" s="117" t="s">
        <v>45</v>
      </c>
      <c r="M88" s="115">
        <v>2</v>
      </c>
      <c r="N88" s="118">
        <v>3</v>
      </c>
    </row>
    <row r="89" spans="1:14" s="82" customFormat="1" ht="57" customHeight="1">
      <c r="A89" s="111">
        <v>455</v>
      </c>
      <c r="B89" s="118" t="str">
        <f t="shared" si="2"/>
        <v>76/2025</v>
      </c>
      <c r="C89" s="118" t="str">
        <f t="shared" si="3"/>
        <v>INEA.2S.6.76_2025</v>
      </c>
      <c r="D89" s="114">
        <v>1</v>
      </c>
      <c r="E89" s="115" t="s">
        <v>134</v>
      </c>
      <c r="F89" s="115" t="str">
        <f>[4]Hoja1!S456</f>
        <v>SANCHEZ</v>
      </c>
      <c r="G89" s="115" t="str">
        <f>[4]Hoja1!T456</f>
        <v>GONZALEZ</v>
      </c>
      <c r="H89" s="115" t="str">
        <f>[4]Hoja1!U456</f>
        <v>MAURILIO</v>
      </c>
      <c r="I89" s="116">
        <v>45762</v>
      </c>
      <c r="J89" s="116">
        <f>[4]Hoja1!W382</f>
        <v>45772</v>
      </c>
      <c r="K89" s="117"/>
      <c r="L89" s="117" t="s">
        <v>45</v>
      </c>
      <c r="M89" s="115">
        <v>2</v>
      </c>
      <c r="N89" s="118">
        <v>3</v>
      </c>
    </row>
    <row r="90" spans="1:14" s="82" customFormat="1" ht="57" customHeight="1">
      <c r="A90" s="111">
        <v>456</v>
      </c>
      <c r="B90" s="118" t="str">
        <f t="shared" si="2"/>
        <v>77/2025</v>
      </c>
      <c r="C90" s="118" t="str">
        <f t="shared" si="3"/>
        <v>INEA.2S.6.77_2025</v>
      </c>
      <c r="D90" s="114">
        <v>1</v>
      </c>
      <c r="E90" s="115" t="s">
        <v>134</v>
      </c>
      <c r="F90" s="115" t="str">
        <f>[4]Hoja1!S457</f>
        <v>PEREZ</v>
      </c>
      <c r="G90" s="115" t="str">
        <f>[4]Hoja1!T457</f>
        <v>ESCOBAR</v>
      </c>
      <c r="H90" s="115" t="str">
        <f>[4]Hoja1!U457</f>
        <v>ANAYELI</v>
      </c>
      <c r="I90" s="116">
        <v>45762</v>
      </c>
      <c r="J90" s="116">
        <f>[4]Hoja1!W500</f>
        <v>45762</v>
      </c>
      <c r="K90" s="117"/>
      <c r="L90" s="117" t="s">
        <v>45</v>
      </c>
      <c r="M90" s="115">
        <v>2</v>
      </c>
      <c r="N90" s="118">
        <v>3</v>
      </c>
    </row>
    <row r="91" spans="1:14" s="82" customFormat="1" ht="57" customHeight="1">
      <c r="A91" s="111">
        <v>457</v>
      </c>
      <c r="B91" s="118" t="str">
        <f t="shared" si="2"/>
        <v>78/2025</v>
      </c>
      <c r="C91" s="118" t="str">
        <f t="shared" si="3"/>
        <v>INEA.2S.6.78_2025</v>
      </c>
      <c r="D91" s="114">
        <v>1</v>
      </c>
      <c r="E91" s="115" t="s">
        <v>134</v>
      </c>
      <c r="F91" s="115" t="str">
        <f>[4]Hoja1!S458</f>
        <v>HERNANDEZ</v>
      </c>
      <c r="G91" s="115" t="str">
        <f>[4]Hoja1!T458</f>
        <v>GONZALEZ</v>
      </c>
      <c r="H91" s="115" t="str">
        <f>[4]Hoja1!U458</f>
        <v>RUTH NOEMI</v>
      </c>
      <c r="I91" s="116">
        <v>45762</v>
      </c>
      <c r="J91" s="116">
        <f>[4]Hoja1!W501</f>
        <v>45767</v>
      </c>
      <c r="K91" s="117"/>
      <c r="L91" s="117" t="s">
        <v>45</v>
      </c>
      <c r="M91" s="115">
        <v>2</v>
      </c>
      <c r="N91" s="118">
        <v>3</v>
      </c>
    </row>
    <row r="92" spans="1:14" s="82" customFormat="1" ht="57" customHeight="1">
      <c r="A92" s="111">
        <v>458</v>
      </c>
      <c r="B92" s="118" t="str">
        <f t="shared" si="2"/>
        <v>79/2025</v>
      </c>
      <c r="C92" s="118" t="str">
        <f t="shared" si="3"/>
        <v>INEA.2S.6.79_2025</v>
      </c>
      <c r="D92" s="114">
        <v>1</v>
      </c>
      <c r="E92" s="115" t="s">
        <v>134</v>
      </c>
      <c r="F92" s="115" t="str">
        <f>[4]Hoja1!S459</f>
        <v>AMEZCUA</v>
      </c>
      <c r="G92" s="115" t="str">
        <f>[4]Hoja1!T459</f>
        <v>CRUZ</v>
      </c>
      <c r="H92" s="115" t="str">
        <f>[4]Hoja1!U459</f>
        <v>DENIS LILIANA</v>
      </c>
      <c r="I92" s="116">
        <v>45762</v>
      </c>
      <c r="J92" s="116">
        <f>[4]Hoja1!W502</f>
        <v>45767</v>
      </c>
      <c r="K92" s="117"/>
      <c r="L92" s="117" t="s">
        <v>45</v>
      </c>
      <c r="M92" s="115">
        <v>2</v>
      </c>
      <c r="N92" s="118">
        <v>3</v>
      </c>
    </row>
    <row r="93" spans="1:14" s="82" customFormat="1" ht="57" customHeight="1">
      <c r="A93" s="111">
        <v>459</v>
      </c>
      <c r="B93" s="118" t="str">
        <f t="shared" si="2"/>
        <v>80/2025</v>
      </c>
      <c r="C93" s="118" t="str">
        <f t="shared" si="3"/>
        <v>INEA.2S.6.80_2025</v>
      </c>
      <c r="D93" s="114">
        <v>1</v>
      </c>
      <c r="E93" s="115" t="s">
        <v>134</v>
      </c>
      <c r="F93" s="115" t="str">
        <f>[4]Hoja1!S460</f>
        <v>FAVIAN</v>
      </c>
      <c r="G93" s="115" t="str">
        <f>[4]Hoja1!T460</f>
        <v>CERNAS</v>
      </c>
      <c r="H93" s="115" t="str">
        <f>[4]Hoja1!U460</f>
        <v>DANIEL OBED</v>
      </c>
      <c r="I93" s="116">
        <v>45762</v>
      </c>
      <c r="J93" s="116">
        <f>[4]Hoja1!W570</f>
        <v>45771</v>
      </c>
      <c r="K93" s="117"/>
      <c r="L93" s="117" t="s">
        <v>45</v>
      </c>
      <c r="M93" s="115">
        <v>2</v>
      </c>
      <c r="N93" s="118">
        <v>3</v>
      </c>
    </row>
    <row r="94" spans="1:14" s="82" customFormat="1" ht="57" customHeight="1">
      <c r="A94" s="111">
        <v>460</v>
      </c>
      <c r="B94" s="118" t="str">
        <f t="shared" si="2"/>
        <v>81/2025</v>
      </c>
      <c r="C94" s="118" t="str">
        <f t="shared" si="3"/>
        <v>INEA.2S.6.81_2025</v>
      </c>
      <c r="D94" s="114">
        <v>1</v>
      </c>
      <c r="E94" s="115" t="s">
        <v>134</v>
      </c>
      <c r="F94" s="115" t="str">
        <f>[4]Hoja1!S461</f>
        <v>MORALES</v>
      </c>
      <c r="G94" s="115" t="str">
        <f>[4]Hoja1!T461</f>
        <v>ALEJO</v>
      </c>
      <c r="H94" s="115" t="str">
        <f>[4]Hoja1!U461</f>
        <v>WILLY</v>
      </c>
      <c r="I94" s="116">
        <v>45762</v>
      </c>
      <c r="J94" s="116">
        <f>[4]Hoja1!W585</f>
        <v>45771</v>
      </c>
      <c r="K94" s="117"/>
      <c r="L94" s="117" t="s">
        <v>45</v>
      </c>
      <c r="M94" s="115">
        <v>2</v>
      </c>
      <c r="N94" s="118">
        <v>3</v>
      </c>
    </row>
    <row r="95" spans="1:14" s="82" customFormat="1" ht="57" customHeight="1">
      <c r="A95" s="111">
        <v>461</v>
      </c>
      <c r="B95" s="118" t="str">
        <f t="shared" si="2"/>
        <v>82/2025</v>
      </c>
      <c r="C95" s="118" t="str">
        <f t="shared" si="3"/>
        <v>INEA.2S.6.82_2025</v>
      </c>
      <c r="D95" s="114">
        <v>1</v>
      </c>
      <c r="E95" s="115" t="s">
        <v>134</v>
      </c>
      <c r="F95" s="115" t="str">
        <f>[4]Hoja1!S462</f>
        <v>LUCAS</v>
      </c>
      <c r="G95" s="115" t="str">
        <f>[4]Hoja1!T462</f>
        <v>TZINTZUN</v>
      </c>
      <c r="H95" s="115" t="str">
        <f>[4]Hoja1!U462</f>
        <v>OMAR</v>
      </c>
      <c r="I95" s="116">
        <v>45762</v>
      </c>
      <c r="J95" s="116">
        <f>[4]Hoja1!W698</f>
        <v>45774</v>
      </c>
      <c r="K95" s="117"/>
      <c r="L95" s="117" t="s">
        <v>45</v>
      </c>
      <c r="M95" s="115">
        <v>2</v>
      </c>
      <c r="N95" s="118">
        <v>3</v>
      </c>
    </row>
    <row r="96" spans="1:14" s="82" customFormat="1" ht="57" customHeight="1">
      <c r="A96" s="111">
        <v>462</v>
      </c>
      <c r="B96" s="118" t="str">
        <f t="shared" si="2"/>
        <v>83/2025</v>
      </c>
      <c r="C96" s="118" t="str">
        <f t="shared" si="3"/>
        <v>INEA.2S.6.83_2025</v>
      </c>
      <c r="D96" s="114">
        <v>1</v>
      </c>
      <c r="E96" s="115" t="s">
        <v>134</v>
      </c>
      <c r="F96" s="115" t="str">
        <f>[4]Hoja1!S463</f>
        <v>GONZALEZ</v>
      </c>
      <c r="G96" s="115" t="str">
        <f>[4]Hoja1!T463</f>
        <v>FERNANDEZ</v>
      </c>
      <c r="H96" s="115" t="str">
        <f>[4]Hoja1!U463</f>
        <v>MA. CARMEN</v>
      </c>
      <c r="I96" s="116">
        <v>45762</v>
      </c>
      <c r="J96" s="116">
        <f>[4]Hoja1!W699</f>
        <v>45764</v>
      </c>
      <c r="K96" s="117"/>
      <c r="L96" s="117" t="s">
        <v>45</v>
      </c>
      <c r="M96" s="115">
        <v>2</v>
      </c>
      <c r="N96" s="118">
        <v>3</v>
      </c>
    </row>
    <row r="97" spans="1:14" s="82" customFormat="1" ht="57" customHeight="1">
      <c r="A97" s="111">
        <v>463</v>
      </c>
      <c r="B97" s="118" t="str">
        <f t="shared" si="2"/>
        <v>84/2025</v>
      </c>
      <c r="C97" s="118" t="str">
        <f t="shared" si="3"/>
        <v>INEA.2S.6.84_2025</v>
      </c>
      <c r="D97" s="114">
        <v>1</v>
      </c>
      <c r="E97" s="115" t="s">
        <v>134</v>
      </c>
      <c r="F97" s="115" t="str">
        <f>[4]Hoja1!S464</f>
        <v>HURTADO</v>
      </c>
      <c r="G97" s="115" t="str">
        <f>[4]Hoja1!T464</f>
        <v>OROZCO</v>
      </c>
      <c r="H97" s="115" t="str">
        <f>[4]Hoja1!U464</f>
        <v>ARIADNA MICHELLE</v>
      </c>
      <c r="I97" s="116">
        <v>45762</v>
      </c>
      <c r="J97" s="116">
        <f>[4]Hoja1!W700</f>
        <v>45782</v>
      </c>
      <c r="K97" s="117"/>
      <c r="L97" s="117" t="s">
        <v>45</v>
      </c>
      <c r="M97" s="115">
        <v>2</v>
      </c>
      <c r="N97" s="118">
        <v>3</v>
      </c>
    </row>
    <row r="98" spans="1:14" s="82" customFormat="1" ht="57" customHeight="1">
      <c r="A98" s="111">
        <v>464</v>
      </c>
      <c r="B98" s="118" t="str">
        <f t="shared" si="2"/>
        <v>85/2025</v>
      </c>
      <c r="C98" s="118" t="str">
        <f t="shared" si="3"/>
        <v>INEA.2S.6.85_2025</v>
      </c>
      <c r="D98" s="114">
        <v>1</v>
      </c>
      <c r="E98" s="115" t="s">
        <v>134</v>
      </c>
      <c r="F98" s="115" t="str">
        <f>[4]Hoja1!S465</f>
        <v>GARFIAS</v>
      </c>
      <c r="G98" s="115" t="str">
        <f>[4]Hoja1!T465</f>
        <v>ZAMORA</v>
      </c>
      <c r="H98" s="115" t="str">
        <f>[4]Hoja1!U465</f>
        <v>ANGEL GABRIEL</v>
      </c>
      <c r="I98" s="116">
        <v>45762</v>
      </c>
      <c r="J98" s="116">
        <f>[4]Hoja1!W803</f>
        <v>45885</v>
      </c>
      <c r="K98" s="117"/>
      <c r="L98" s="117" t="s">
        <v>45</v>
      </c>
      <c r="M98" s="115">
        <v>2</v>
      </c>
      <c r="N98" s="118">
        <v>3</v>
      </c>
    </row>
    <row r="99" spans="1:14" s="82" customFormat="1" ht="57" customHeight="1">
      <c r="A99" s="111">
        <v>465</v>
      </c>
      <c r="B99" s="118" t="str">
        <f t="shared" si="2"/>
        <v>86/2025</v>
      </c>
      <c r="C99" s="118" t="str">
        <f t="shared" si="3"/>
        <v>INEA.2S.6.86_2025</v>
      </c>
      <c r="D99" s="114">
        <v>1</v>
      </c>
      <c r="E99" s="115" t="s">
        <v>134</v>
      </c>
      <c r="F99" s="115" t="str">
        <f>[4]Hoja1!S466</f>
        <v>VALENZUELA</v>
      </c>
      <c r="G99" s="115" t="str">
        <f>[4]Hoja1!T466</f>
        <v>BECERRA</v>
      </c>
      <c r="H99" s="115" t="str">
        <f>[4]Hoja1!U466</f>
        <v>DULCE MILAGROS</v>
      </c>
      <c r="I99" s="116">
        <v>45762</v>
      </c>
      <c r="J99" s="116">
        <f>[4]Hoja1!W808</f>
        <v>45767</v>
      </c>
      <c r="K99" s="117"/>
      <c r="L99" s="117" t="s">
        <v>45</v>
      </c>
      <c r="M99" s="115">
        <v>2</v>
      </c>
      <c r="N99" s="118">
        <v>3</v>
      </c>
    </row>
    <row r="100" spans="1:14" s="82" customFormat="1" ht="57" customHeight="1">
      <c r="A100" s="111">
        <v>466</v>
      </c>
      <c r="B100" s="118" t="str">
        <f t="shared" si="2"/>
        <v>87/2025</v>
      </c>
      <c r="C100" s="118" t="str">
        <f t="shared" si="3"/>
        <v>INEA.2S.6.87_2025</v>
      </c>
      <c r="D100" s="114">
        <v>1</v>
      </c>
      <c r="E100" s="115" t="s">
        <v>134</v>
      </c>
      <c r="F100" s="115" t="str">
        <f>[4]Hoja1!S467</f>
        <v>MARTINEZ</v>
      </c>
      <c r="G100" s="115" t="str">
        <f>[4]Hoja1!T467</f>
        <v>FRANCISCO</v>
      </c>
      <c r="H100" s="115" t="str">
        <f>[4]Hoja1!U467</f>
        <v>CRISTIAN GABRIEL</v>
      </c>
      <c r="I100" s="116">
        <v>45767</v>
      </c>
      <c r="J100" s="116">
        <f>[4]Hoja1!W77</f>
        <v>45772</v>
      </c>
      <c r="K100" s="117"/>
      <c r="L100" s="117" t="s">
        <v>45</v>
      </c>
      <c r="M100" s="115">
        <v>2</v>
      </c>
      <c r="N100" s="118">
        <v>3</v>
      </c>
    </row>
    <row r="101" spans="1:14" s="82" customFormat="1" ht="57" customHeight="1">
      <c r="A101" s="111">
        <v>467</v>
      </c>
      <c r="B101" s="118" t="str">
        <f t="shared" si="2"/>
        <v>88/2025</v>
      </c>
      <c r="C101" s="118" t="str">
        <f t="shared" si="3"/>
        <v>INEA.2S.6.88_2025</v>
      </c>
      <c r="D101" s="114">
        <v>1</v>
      </c>
      <c r="E101" s="115" t="s">
        <v>134</v>
      </c>
      <c r="F101" s="115" t="str">
        <f>[4]Hoja1!S468</f>
        <v>MARTINEZ</v>
      </c>
      <c r="G101" s="115" t="str">
        <f>[4]Hoja1!T468</f>
        <v>FRANCISCO</v>
      </c>
      <c r="H101" s="115" t="str">
        <f>[4]Hoja1!U468</f>
        <v>YANDEL SAIT</v>
      </c>
      <c r="I101" s="116">
        <v>45767</v>
      </c>
      <c r="J101" s="116">
        <f>[4]Hoja1!W383</f>
        <v>45772</v>
      </c>
      <c r="K101" s="117"/>
      <c r="L101" s="117" t="s">
        <v>45</v>
      </c>
      <c r="M101" s="115">
        <v>2</v>
      </c>
      <c r="N101" s="118">
        <v>3</v>
      </c>
    </row>
    <row r="102" spans="1:14" s="82" customFormat="1" ht="57" customHeight="1">
      <c r="A102" s="111">
        <v>468</v>
      </c>
      <c r="B102" s="118" t="str">
        <f t="shared" si="2"/>
        <v>89/2025</v>
      </c>
      <c r="C102" s="118" t="str">
        <f t="shared" si="3"/>
        <v>INEA.2S.6.89_2025</v>
      </c>
      <c r="D102" s="114">
        <v>1</v>
      </c>
      <c r="E102" s="115" t="s">
        <v>134</v>
      </c>
      <c r="F102" s="115" t="str">
        <f>[4]Hoja1!S469</f>
        <v>GOMEZ</v>
      </c>
      <c r="G102" s="115" t="str">
        <f>[4]Hoja1!T469</f>
        <v>SANCHEZ</v>
      </c>
      <c r="H102" s="115" t="str">
        <f>[4]Hoja1!U469</f>
        <v>CLAUDIA MARCELA</v>
      </c>
      <c r="I102" s="116">
        <v>45771</v>
      </c>
      <c r="J102" s="116">
        <f>[4]Hoja1!W185</f>
        <v>45815</v>
      </c>
      <c r="K102" s="117"/>
      <c r="L102" s="117" t="s">
        <v>45</v>
      </c>
      <c r="M102" s="115">
        <v>2</v>
      </c>
      <c r="N102" s="118">
        <v>3</v>
      </c>
    </row>
    <row r="103" spans="1:14" s="82" customFormat="1" ht="57" customHeight="1">
      <c r="A103" s="111">
        <v>469</v>
      </c>
      <c r="B103" s="118" t="str">
        <f t="shared" si="2"/>
        <v>90/2025</v>
      </c>
      <c r="C103" s="118" t="str">
        <f t="shared" si="3"/>
        <v>INEA.2S.6.90_2025</v>
      </c>
      <c r="D103" s="114">
        <v>1</v>
      </c>
      <c r="E103" s="115" t="s">
        <v>134</v>
      </c>
      <c r="F103" s="115" t="str">
        <f>[4]Hoja1!S470</f>
        <v>GOMEZ</v>
      </c>
      <c r="G103" s="115" t="str">
        <f>[4]Hoja1!T470</f>
        <v>SANDOVAL</v>
      </c>
      <c r="H103" s="115" t="str">
        <f>[4]Hoja1!U470</f>
        <v>FERNANDA DANIELA</v>
      </c>
      <c r="I103" s="116">
        <v>45771</v>
      </c>
      <c r="J103" s="116">
        <f>[4]Hoja1!W204</f>
        <v>45841</v>
      </c>
      <c r="K103" s="117"/>
      <c r="L103" s="117" t="s">
        <v>45</v>
      </c>
      <c r="M103" s="115">
        <v>2</v>
      </c>
      <c r="N103" s="118">
        <v>3</v>
      </c>
    </row>
    <row r="104" spans="1:14" s="82" customFormat="1" ht="57" customHeight="1">
      <c r="A104" s="111">
        <v>470</v>
      </c>
      <c r="B104" s="118" t="str">
        <f t="shared" si="2"/>
        <v>91/2025</v>
      </c>
      <c r="C104" s="118" t="str">
        <f t="shared" si="3"/>
        <v>INEA.2S.6.91_2025</v>
      </c>
      <c r="D104" s="114">
        <v>1</v>
      </c>
      <c r="E104" s="115" t="s">
        <v>134</v>
      </c>
      <c r="F104" s="115" t="str">
        <f>[4]Hoja1!S471</f>
        <v>ROBLEDO</v>
      </c>
      <c r="G104" s="115" t="str">
        <f>[4]Hoja1!T471</f>
        <v>ALVAREZ</v>
      </c>
      <c r="H104" s="115" t="str">
        <f>[4]Hoja1!U471</f>
        <v>DAMIAN</v>
      </c>
      <c r="I104" s="116">
        <v>45771</v>
      </c>
      <c r="J104" s="116">
        <f>[4]Hoja1!W205</f>
        <v>45907</v>
      </c>
      <c r="K104" s="117"/>
      <c r="L104" s="117" t="s">
        <v>45</v>
      </c>
      <c r="M104" s="115">
        <v>2</v>
      </c>
      <c r="N104" s="118">
        <v>3</v>
      </c>
    </row>
    <row r="105" spans="1:14" s="82" customFormat="1" ht="57" customHeight="1">
      <c r="A105" s="111">
        <v>471</v>
      </c>
      <c r="B105" s="118" t="str">
        <f t="shared" si="2"/>
        <v>92/2025</v>
      </c>
      <c r="C105" s="118" t="str">
        <f t="shared" si="3"/>
        <v>INEA.2S.6.92_2025</v>
      </c>
      <c r="D105" s="114">
        <v>1</v>
      </c>
      <c r="E105" s="115" t="s">
        <v>134</v>
      </c>
      <c r="F105" s="115" t="str">
        <f>[4]Hoja1!S472</f>
        <v>FIGUEROA</v>
      </c>
      <c r="G105" s="115" t="str">
        <f>[4]Hoja1!T472</f>
        <v>CAÑEDO</v>
      </c>
      <c r="H105" s="115" t="str">
        <f>[4]Hoja1!U472</f>
        <v>EVELINE JAZMIN</v>
      </c>
      <c r="I105" s="116">
        <v>45771</v>
      </c>
      <c r="J105" s="116">
        <f>[4]Hoja1!W373</f>
        <v>45815</v>
      </c>
      <c r="K105" s="117"/>
      <c r="L105" s="117" t="s">
        <v>45</v>
      </c>
      <c r="M105" s="115">
        <v>2</v>
      </c>
      <c r="N105" s="118">
        <v>3</v>
      </c>
    </row>
    <row r="106" spans="1:14" s="82" customFormat="1" ht="57" customHeight="1">
      <c r="A106" s="111">
        <v>472</v>
      </c>
      <c r="B106" s="118" t="str">
        <f t="shared" si="2"/>
        <v>93/2025</v>
      </c>
      <c r="C106" s="118" t="str">
        <f t="shared" si="3"/>
        <v>INEA.2S.6.93_2025</v>
      </c>
      <c r="D106" s="114">
        <v>1</v>
      </c>
      <c r="E106" s="115" t="s">
        <v>134</v>
      </c>
      <c r="F106" s="115" t="str">
        <f>[4]Hoja1!S473</f>
        <v>GARDUÑO</v>
      </c>
      <c r="G106" s="115" t="str">
        <f>[4]Hoja1!T473</f>
        <v>SALMERON</v>
      </c>
      <c r="H106" s="115" t="str">
        <f>[4]Hoja1!U473</f>
        <v>NANCY CONCEPCION</v>
      </c>
      <c r="I106" s="116">
        <v>45771</v>
      </c>
      <c r="J106" s="116">
        <f>[4]Hoja1!W374</f>
        <v>45843</v>
      </c>
      <c r="K106" s="117"/>
      <c r="L106" s="117" t="s">
        <v>45</v>
      </c>
      <c r="M106" s="115">
        <v>2</v>
      </c>
      <c r="N106" s="118">
        <v>3</v>
      </c>
    </row>
    <row r="107" spans="1:14" s="82" customFormat="1" ht="57" customHeight="1">
      <c r="A107" s="111">
        <v>473</v>
      </c>
      <c r="B107" s="118" t="str">
        <f t="shared" si="2"/>
        <v>94/2025</v>
      </c>
      <c r="C107" s="118" t="str">
        <f t="shared" si="3"/>
        <v>INEA.2S.6.94_2025</v>
      </c>
      <c r="D107" s="114">
        <v>1</v>
      </c>
      <c r="E107" s="115" t="s">
        <v>134</v>
      </c>
      <c r="F107" s="115" t="str">
        <f>[4]Hoja1!S474</f>
        <v>HERNANDEZ</v>
      </c>
      <c r="G107" s="115" t="str">
        <f>[4]Hoja1!T474</f>
        <v>HERNANDEZ</v>
      </c>
      <c r="H107" s="115" t="str">
        <f>[4]Hoja1!U474</f>
        <v>MIQUEAS</v>
      </c>
      <c r="I107" s="116">
        <v>45771</v>
      </c>
      <c r="J107" s="116">
        <f>[4]Hoja1!W375</f>
        <v>45816</v>
      </c>
      <c r="K107" s="117"/>
      <c r="L107" s="117" t="s">
        <v>45</v>
      </c>
      <c r="M107" s="115">
        <v>2</v>
      </c>
      <c r="N107" s="118">
        <v>3</v>
      </c>
    </row>
    <row r="108" spans="1:14" s="82" customFormat="1" ht="57" customHeight="1">
      <c r="A108" s="111">
        <v>474</v>
      </c>
      <c r="B108" s="118" t="str">
        <f t="shared" si="2"/>
        <v>95/2025</v>
      </c>
      <c r="C108" s="118" t="str">
        <f t="shared" si="3"/>
        <v>INEA.2S.6.95_2025</v>
      </c>
      <c r="D108" s="114">
        <v>1</v>
      </c>
      <c r="E108" s="115" t="s">
        <v>134</v>
      </c>
      <c r="F108" s="115" t="str">
        <f>[4]Hoja1!S475</f>
        <v>TONCOLO</v>
      </c>
      <c r="G108" s="115" t="str">
        <f>[4]Hoja1!T475</f>
        <v>AZAMAR</v>
      </c>
      <c r="H108" s="115" t="str">
        <f>[4]Hoja1!U475</f>
        <v>MONSERRAT</v>
      </c>
      <c r="I108" s="116">
        <v>45771</v>
      </c>
      <c r="J108" s="116">
        <f>[4]Hoja1!W722</f>
        <v>45816</v>
      </c>
      <c r="K108" s="117"/>
      <c r="L108" s="117" t="s">
        <v>45</v>
      </c>
      <c r="M108" s="115">
        <v>2</v>
      </c>
      <c r="N108" s="118">
        <v>3</v>
      </c>
    </row>
    <row r="109" spans="1:14" s="82" customFormat="1" ht="57" customHeight="1">
      <c r="A109" s="111">
        <v>475</v>
      </c>
      <c r="B109" s="118" t="str">
        <f t="shared" si="2"/>
        <v>96/2025</v>
      </c>
      <c r="C109" s="118" t="str">
        <f t="shared" si="3"/>
        <v>INEA.2S.6.96_2025</v>
      </c>
      <c r="D109" s="114">
        <v>1</v>
      </c>
      <c r="E109" s="115" t="s">
        <v>134</v>
      </c>
      <c r="F109" s="115" t="str">
        <f>[4]Hoja1!S476</f>
        <v>CAMERON</v>
      </c>
      <c r="G109" s="115" t="str">
        <f>[4]Hoja1!T476</f>
        <v>ZARAGOZA</v>
      </c>
      <c r="H109" s="115" t="str">
        <f>[4]Hoja1!U476</f>
        <v>SILVIA MICHELLE</v>
      </c>
      <c r="I109" s="116">
        <f>[5]Hoja1!R41</f>
        <v>45771</v>
      </c>
      <c r="J109" s="116"/>
      <c r="K109" s="117"/>
      <c r="L109" s="117" t="s">
        <v>45</v>
      </c>
      <c r="M109" s="115">
        <v>2</v>
      </c>
      <c r="N109" s="118">
        <v>3</v>
      </c>
    </row>
    <row r="110" spans="1:14" s="82" customFormat="1" ht="57" customHeight="1">
      <c r="A110" s="111">
        <v>476</v>
      </c>
      <c r="B110" s="118" t="str">
        <f t="shared" si="2"/>
        <v>97/2025</v>
      </c>
      <c r="C110" s="118" t="str">
        <f t="shared" si="3"/>
        <v>INEA.2S.6.97_2025</v>
      </c>
      <c r="D110" s="114">
        <v>1</v>
      </c>
      <c r="E110" s="115" t="s">
        <v>134</v>
      </c>
      <c r="F110" s="115" t="str">
        <f>[4]Hoja1!S477</f>
        <v>GARCIA</v>
      </c>
      <c r="G110" s="115" t="str">
        <f>[4]Hoja1!T477</f>
        <v>GARCIA</v>
      </c>
      <c r="H110" s="115" t="str">
        <f>[4]Hoja1!U477</f>
        <v>OTONIEL</v>
      </c>
      <c r="I110" s="116">
        <v>45776</v>
      </c>
      <c r="J110" s="116">
        <f>[4]Hoja1!W827</f>
        <v>45934</v>
      </c>
      <c r="K110" s="117"/>
      <c r="L110" s="117" t="s">
        <v>45</v>
      </c>
      <c r="M110" s="115">
        <v>2</v>
      </c>
      <c r="N110" s="118">
        <v>3</v>
      </c>
    </row>
    <row r="111" spans="1:14" s="82" customFormat="1" ht="57" customHeight="1">
      <c r="A111" s="111">
        <v>477</v>
      </c>
      <c r="B111" s="118" t="str">
        <f t="shared" si="2"/>
        <v>98/2025</v>
      </c>
      <c r="C111" s="118" t="str">
        <f t="shared" si="3"/>
        <v>INEA.2S.6.98_2025</v>
      </c>
      <c r="D111" s="114">
        <v>1</v>
      </c>
      <c r="E111" s="115" t="s">
        <v>134</v>
      </c>
      <c r="F111" s="115" t="str">
        <f>[4]Hoja1!S478</f>
        <v>APODACA</v>
      </c>
      <c r="G111" s="115" t="str">
        <f>[4]Hoja1!T478</f>
        <v>LOPEZ</v>
      </c>
      <c r="H111" s="115" t="str">
        <f>[4]Hoja1!U478</f>
        <v>ELIZABETH</v>
      </c>
      <c r="I111" s="116">
        <f>[5]Hoja1!R42</f>
        <v>45776</v>
      </c>
      <c r="J111" s="116"/>
      <c r="K111" s="117"/>
      <c r="L111" s="117" t="s">
        <v>45</v>
      </c>
      <c r="M111" s="115">
        <v>2</v>
      </c>
      <c r="N111" s="118">
        <v>3</v>
      </c>
    </row>
    <row r="112" spans="1:14" s="82" customFormat="1" ht="57" customHeight="1">
      <c r="A112" s="111">
        <v>478</v>
      </c>
      <c r="B112" s="118" t="str">
        <f t="shared" si="2"/>
        <v>99/2025</v>
      </c>
      <c r="C112" s="118" t="str">
        <f t="shared" si="3"/>
        <v>INEA.2S.6.99_2025</v>
      </c>
      <c r="D112" s="114">
        <v>1</v>
      </c>
      <c r="E112" s="115" t="s">
        <v>134</v>
      </c>
      <c r="F112" s="115" t="str">
        <f>[4]Hoja1!S479</f>
        <v>HERNANDEZ</v>
      </c>
      <c r="G112" s="115" t="str">
        <f>[4]Hoja1!T479</f>
        <v>MENDEZ</v>
      </c>
      <c r="H112" s="115" t="str">
        <f>[4]Hoja1!U479</f>
        <v>TERESA</v>
      </c>
      <c r="I112" s="116">
        <f>[5]Hoja1!R43</f>
        <v>45776</v>
      </c>
      <c r="J112" s="116"/>
      <c r="K112" s="117"/>
      <c r="L112" s="117" t="s">
        <v>45</v>
      </c>
      <c r="M112" s="115">
        <v>2</v>
      </c>
      <c r="N112" s="118">
        <v>3</v>
      </c>
    </row>
    <row r="113" spans="1:14" s="82" customFormat="1" ht="57" customHeight="1">
      <c r="A113" s="111">
        <v>479</v>
      </c>
      <c r="B113" s="118" t="str">
        <f t="shared" si="2"/>
        <v>100/2025</v>
      </c>
      <c r="C113" s="118" t="str">
        <f t="shared" si="3"/>
        <v>INEA.2S.6.100_2025</v>
      </c>
      <c r="D113" s="114">
        <v>1</v>
      </c>
      <c r="E113" s="115" t="s">
        <v>134</v>
      </c>
      <c r="F113" s="115" t="str">
        <f>[4]Hoja1!S480</f>
        <v>NOGUEDA</v>
      </c>
      <c r="G113" s="115" t="str">
        <f>[4]Hoja1!T480</f>
        <v>HERNANDEZ</v>
      </c>
      <c r="H113" s="115" t="str">
        <f>[4]Hoja1!U480</f>
        <v>ANGEL FRANCISCO</v>
      </c>
      <c r="I113" s="116">
        <f>[5]Hoja1!R44</f>
        <v>45776</v>
      </c>
      <c r="J113" s="116"/>
      <c r="K113" s="117"/>
      <c r="L113" s="117" t="s">
        <v>45</v>
      </c>
      <c r="M113" s="115">
        <v>2</v>
      </c>
      <c r="N113" s="118">
        <v>3</v>
      </c>
    </row>
    <row r="114" spans="1:14" s="82" customFormat="1" ht="57" customHeight="1">
      <c r="A114" s="111">
        <v>480</v>
      </c>
      <c r="B114" s="118" t="str">
        <f t="shared" si="2"/>
        <v>101/2025</v>
      </c>
      <c r="C114" s="118" t="str">
        <f t="shared" si="3"/>
        <v>INEA.2S.6.101_2025</v>
      </c>
      <c r="D114" s="114">
        <v>1</v>
      </c>
      <c r="E114" s="115" t="s">
        <v>134</v>
      </c>
      <c r="F114" s="115" t="str">
        <f>[4]Hoja1!S481</f>
        <v>GABRIEL</v>
      </c>
      <c r="G114" s="115" t="str">
        <f>[4]Hoja1!T481</f>
        <v>ORELLANA</v>
      </c>
      <c r="H114" s="115" t="str">
        <f>[4]Hoja1!U481</f>
        <v>JULIO RENE</v>
      </c>
      <c r="I114" s="116">
        <f>[5]Hoja1!R45</f>
        <v>45776</v>
      </c>
      <c r="J114" s="116"/>
      <c r="K114" s="117"/>
      <c r="L114" s="117" t="s">
        <v>45</v>
      </c>
      <c r="M114" s="115">
        <v>2</v>
      </c>
      <c r="N114" s="118">
        <v>3</v>
      </c>
    </row>
    <row r="115" spans="1:14" s="82" customFormat="1" ht="57" customHeight="1">
      <c r="A115" s="111">
        <v>481</v>
      </c>
      <c r="B115" s="118" t="str">
        <f t="shared" si="2"/>
        <v>102/2025</v>
      </c>
      <c r="C115" s="118" t="str">
        <f t="shared" si="3"/>
        <v>INEA.2S.6.102_2025</v>
      </c>
      <c r="D115" s="114">
        <v>1</v>
      </c>
      <c r="E115" s="115" t="s">
        <v>134</v>
      </c>
      <c r="F115" s="115" t="str">
        <f>[4]Hoja1!S482</f>
        <v>VEGA</v>
      </c>
      <c r="G115" s="115" t="str">
        <f>[4]Hoja1!T482</f>
        <v>VALDIVIA</v>
      </c>
      <c r="H115" s="115" t="str">
        <f>[4]Hoja1!U482</f>
        <v>CRUZ MARIANA</v>
      </c>
      <c r="I115" s="116">
        <f>[5]Hoja1!R46</f>
        <v>45776</v>
      </c>
      <c r="J115" s="116"/>
      <c r="K115" s="117"/>
      <c r="L115" s="117" t="s">
        <v>45</v>
      </c>
      <c r="M115" s="115">
        <v>2</v>
      </c>
      <c r="N115" s="118">
        <v>3</v>
      </c>
    </row>
    <row r="116" spans="1:14" s="82" customFormat="1" ht="57" customHeight="1">
      <c r="A116" s="111">
        <v>482</v>
      </c>
      <c r="B116" s="118" t="str">
        <f t="shared" si="2"/>
        <v>103/2025</v>
      </c>
      <c r="C116" s="118" t="str">
        <f t="shared" si="3"/>
        <v>INEA.2S.6.103_2025</v>
      </c>
      <c r="D116" s="114">
        <v>1</v>
      </c>
      <c r="E116" s="115" t="s">
        <v>134</v>
      </c>
      <c r="F116" s="115" t="str">
        <f>[4]Hoja1!S483</f>
        <v>JUAREZ</v>
      </c>
      <c r="G116" s="115" t="str">
        <f>[4]Hoja1!T483</f>
        <v>GARCIA</v>
      </c>
      <c r="H116" s="115" t="str">
        <f>[4]Hoja1!U483</f>
        <v>YARITZI VIVIANA</v>
      </c>
      <c r="I116" s="116">
        <v>45778</v>
      </c>
      <c r="J116" s="116">
        <f>[4]Hoja1!W78</f>
        <v>45782</v>
      </c>
      <c r="K116" s="117"/>
      <c r="L116" s="117" t="s">
        <v>45</v>
      </c>
      <c r="M116" s="115">
        <v>2</v>
      </c>
      <c r="N116" s="118">
        <v>3</v>
      </c>
    </row>
    <row r="117" spans="1:14" s="82" customFormat="1" ht="57" customHeight="1">
      <c r="A117" s="111">
        <v>483</v>
      </c>
      <c r="B117" s="118" t="str">
        <f t="shared" si="2"/>
        <v>104/2025</v>
      </c>
      <c r="C117" s="118" t="str">
        <f t="shared" si="3"/>
        <v>INEA.2S.6.104_2025</v>
      </c>
      <c r="D117" s="114">
        <v>1</v>
      </c>
      <c r="E117" s="115" t="s">
        <v>134</v>
      </c>
      <c r="F117" s="115" t="str">
        <f>[4]Hoja1!S484</f>
        <v>ALVARADO</v>
      </c>
      <c r="G117" s="115" t="str">
        <f>[4]Hoja1!T484</f>
        <v>DOMINGUEZ</v>
      </c>
      <c r="H117" s="115" t="str">
        <f>[4]Hoja1!U484</f>
        <v>ANA LURI</v>
      </c>
      <c r="I117" s="116">
        <v>45778</v>
      </c>
      <c r="J117" s="116">
        <f>[4]Hoja1!W158</f>
        <v>45783</v>
      </c>
      <c r="K117" s="117"/>
      <c r="L117" s="117" t="s">
        <v>45</v>
      </c>
      <c r="M117" s="115">
        <v>2</v>
      </c>
      <c r="N117" s="118">
        <v>3</v>
      </c>
    </row>
    <row r="118" spans="1:14" s="82" customFormat="1" ht="57" customHeight="1">
      <c r="A118" s="111">
        <v>484</v>
      </c>
      <c r="B118" s="118" t="str">
        <f t="shared" si="2"/>
        <v>105/2025</v>
      </c>
      <c r="C118" s="118" t="str">
        <f t="shared" si="3"/>
        <v>INEA.2S.6.105_2025</v>
      </c>
      <c r="D118" s="114">
        <v>1</v>
      </c>
      <c r="E118" s="115" t="s">
        <v>134</v>
      </c>
      <c r="F118" s="115" t="str">
        <f>[4]Hoja1!S485</f>
        <v>REYES</v>
      </c>
      <c r="G118" s="115" t="str">
        <f>[4]Hoja1!T485</f>
        <v>RAMOS</v>
      </c>
      <c r="H118" s="115" t="str">
        <f>[4]Hoja1!U485</f>
        <v>ERIBERTA</v>
      </c>
      <c r="I118" s="116">
        <v>45778</v>
      </c>
      <c r="J118" s="116">
        <f>[4]Hoja1!W378</f>
        <v>45782</v>
      </c>
      <c r="K118" s="117"/>
      <c r="L118" s="117" t="s">
        <v>45</v>
      </c>
      <c r="M118" s="115">
        <v>2</v>
      </c>
      <c r="N118" s="118">
        <v>3</v>
      </c>
    </row>
    <row r="119" spans="1:14" s="82" customFormat="1" ht="57" customHeight="1">
      <c r="A119" s="111">
        <v>485</v>
      </c>
      <c r="B119" s="118" t="str">
        <f t="shared" si="2"/>
        <v>106/2025</v>
      </c>
      <c r="C119" s="118" t="str">
        <f t="shared" si="3"/>
        <v>INEA.2S.6.106_2025</v>
      </c>
      <c r="D119" s="114">
        <v>1</v>
      </c>
      <c r="E119" s="115" t="s">
        <v>134</v>
      </c>
      <c r="F119" s="115" t="str">
        <f>[4]Hoja1!S486</f>
        <v>REYES</v>
      </c>
      <c r="G119" s="115" t="str">
        <f>[4]Hoja1!T486</f>
        <v>RAMOS</v>
      </c>
      <c r="H119" s="115" t="str">
        <f>[4]Hoja1!U486</f>
        <v>ERIBERTA</v>
      </c>
      <c r="I119" s="116">
        <v>45778</v>
      </c>
      <c r="J119" s="116">
        <f>[4]Hoja1!W379</f>
        <v>45783</v>
      </c>
      <c r="K119" s="117"/>
      <c r="L119" s="117" t="s">
        <v>45</v>
      </c>
      <c r="M119" s="115">
        <v>2</v>
      </c>
      <c r="N119" s="118">
        <v>3</v>
      </c>
    </row>
    <row r="120" spans="1:14" s="82" customFormat="1" ht="57" customHeight="1">
      <c r="A120" s="111">
        <v>486</v>
      </c>
      <c r="B120" s="118" t="str">
        <f t="shared" si="2"/>
        <v>107/2025</v>
      </c>
      <c r="C120" s="118" t="str">
        <f t="shared" si="3"/>
        <v>INEA.2S.6.107_2025</v>
      </c>
      <c r="D120" s="114">
        <v>1</v>
      </c>
      <c r="E120" s="115" t="s">
        <v>134</v>
      </c>
      <c r="F120" s="115" t="str">
        <f>[4]Hoja1!S487</f>
        <v>ROJAS</v>
      </c>
      <c r="G120" s="115" t="str">
        <f>[4]Hoja1!T487</f>
        <v>GONZALEZ</v>
      </c>
      <c r="H120" s="115" t="str">
        <f>[4]Hoja1!U487</f>
        <v>BRANDON FELIPE</v>
      </c>
      <c r="I120" s="116">
        <v>45778</v>
      </c>
      <c r="J120" s="116">
        <f>[4]Hoja1!W409</f>
        <v>45782</v>
      </c>
      <c r="K120" s="117"/>
      <c r="L120" s="117" t="s">
        <v>45</v>
      </c>
      <c r="M120" s="115">
        <v>2</v>
      </c>
      <c r="N120" s="118">
        <v>3</v>
      </c>
    </row>
    <row r="121" spans="1:14" s="82" customFormat="1" ht="57" customHeight="1">
      <c r="A121" s="111">
        <v>487</v>
      </c>
      <c r="B121" s="118" t="str">
        <f t="shared" si="2"/>
        <v>108/2025</v>
      </c>
      <c r="C121" s="118" t="str">
        <f t="shared" si="3"/>
        <v>INEA.2S.6.108_2025</v>
      </c>
      <c r="D121" s="114">
        <v>1</v>
      </c>
      <c r="E121" s="115" t="s">
        <v>134</v>
      </c>
      <c r="F121" s="115" t="str">
        <f>[4]Hoja1!S488</f>
        <v>COYAC</v>
      </c>
      <c r="G121" s="115" t="str">
        <f>[4]Hoja1!T488</f>
        <v>ITURBIDE</v>
      </c>
      <c r="H121" s="115" t="str">
        <f>[4]Hoja1!U488</f>
        <v>ANA KAREN</v>
      </c>
      <c r="I121" s="116">
        <v>45778</v>
      </c>
      <c r="J121" s="116">
        <f>[4]Hoja1!W516</f>
        <v>45783</v>
      </c>
      <c r="K121" s="117"/>
      <c r="L121" s="117" t="s">
        <v>45</v>
      </c>
      <c r="M121" s="115">
        <v>2</v>
      </c>
      <c r="N121" s="118">
        <v>3</v>
      </c>
    </row>
    <row r="122" spans="1:14" s="82" customFormat="1" ht="57" customHeight="1">
      <c r="A122" s="111">
        <v>488</v>
      </c>
      <c r="B122" s="118" t="str">
        <f t="shared" si="2"/>
        <v>109/2025</v>
      </c>
      <c r="C122" s="118" t="str">
        <f t="shared" si="3"/>
        <v>INEA.2S.6.109_2025</v>
      </c>
      <c r="D122" s="114">
        <v>1</v>
      </c>
      <c r="E122" s="115" t="s">
        <v>134</v>
      </c>
      <c r="F122" s="115" t="str">
        <f>[4]Hoja1!S489</f>
        <v>PEÑA</v>
      </c>
      <c r="G122" s="115" t="str">
        <f>[4]Hoja1!T489</f>
        <v>MENDOZA</v>
      </c>
      <c r="H122" s="115" t="str">
        <f>[4]Hoja1!U489</f>
        <v>SILVIA</v>
      </c>
      <c r="I122" s="116">
        <v>45778</v>
      </c>
      <c r="J122" s="116">
        <f>[4]Hoja1!W591</f>
        <v>45820</v>
      </c>
      <c r="K122" s="117"/>
      <c r="L122" s="117" t="s">
        <v>45</v>
      </c>
      <c r="M122" s="115">
        <v>2</v>
      </c>
      <c r="N122" s="118">
        <v>3</v>
      </c>
    </row>
    <row r="123" spans="1:14" s="82" customFormat="1" ht="57" customHeight="1">
      <c r="A123" s="111">
        <v>489</v>
      </c>
      <c r="B123" s="118" t="str">
        <f t="shared" si="2"/>
        <v>110/2025</v>
      </c>
      <c r="C123" s="118" t="str">
        <f t="shared" si="3"/>
        <v>INEA.2S.6.110_2025</v>
      </c>
      <c r="D123" s="114">
        <v>1</v>
      </c>
      <c r="E123" s="115" t="s">
        <v>134</v>
      </c>
      <c r="F123" s="115" t="str">
        <f>[4]Hoja1!S490</f>
        <v>LOPEZ</v>
      </c>
      <c r="G123" s="115" t="str">
        <f>[4]Hoja1!T490</f>
        <v>REYES</v>
      </c>
      <c r="H123" s="115" t="str">
        <f>[4]Hoja1!U490</f>
        <v>OSIRIS DANIELA</v>
      </c>
      <c r="I123" s="116">
        <v>45778</v>
      </c>
      <c r="J123" s="116">
        <f>[4]Hoja1!W723</f>
        <v>45782</v>
      </c>
      <c r="K123" s="117"/>
      <c r="L123" s="117" t="s">
        <v>45</v>
      </c>
      <c r="M123" s="115">
        <v>2</v>
      </c>
      <c r="N123" s="118">
        <v>3</v>
      </c>
    </row>
    <row r="124" spans="1:14" s="82" customFormat="1" ht="57" customHeight="1">
      <c r="A124" s="111">
        <v>490</v>
      </c>
      <c r="B124" s="118" t="str">
        <f t="shared" si="2"/>
        <v>111/2025</v>
      </c>
      <c r="C124" s="118" t="str">
        <f t="shared" si="3"/>
        <v>INEA.2S.6.111_2025</v>
      </c>
      <c r="D124" s="114">
        <v>1</v>
      </c>
      <c r="E124" s="115" t="s">
        <v>134</v>
      </c>
      <c r="F124" s="115" t="str">
        <f>[4]Hoja1!S491</f>
        <v>AGUIRRE</v>
      </c>
      <c r="G124" s="115" t="str">
        <f>[4]Hoja1!T491</f>
        <v>RODRIGUEZ</v>
      </c>
      <c r="H124" s="115" t="str">
        <f>[4]Hoja1!U491</f>
        <v>JUAN CARLO</v>
      </c>
      <c r="I124" s="116">
        <v>45778</v>
      </c>
      <c r="J124" s="116">
        <f>[4]Hoja1!W724</f>
        <v>45782</v>
      </c>
      <c r="K124" s="117"/>
      <c r="L124" s="117" t="s">
        <v>45</v>
      </c>
      <c r="M124" s="115">
        <v>2</v>
      </c>
      <c r="N124" s="118">
        <v>3</v>
      </c>
    </row>
    <row r="125" spans="1:14" s="82" customFormat="1" ht="57" customHeight="1">
      <c r="A125" s="111">
        <v>491</v>
      </c>
      <c r="B125" s="118" t="str">
        <f t="shared" si="2"/>
        <v>112/2025</v>
      </c>
      <c r="C125" s="118" t="str">
        <f t="shared" si="3"/>
        <v>INEA.2S.6.112_2025</v>
      </c>
      <c r="D125" s="114">
        <v>1</v>
      </c>
      <c r="E125" s="115" t="s">
        <v>134</v>
      </c>
      <c r="F125" s="115" t="str">
        <f>[4]Hoja1!S492</f>
        <v>GUIJOSA</v>
      </c>
      <c r="G125" s="115" t="str">
        <f>[4]Hoja1!T492</f>
        <v>MENDIOLA</v>
      </c>
      <c r="H125" s="115" t="str">
        <f>[4]Hoja1!U492</f>
        <v>MARIA ESTHER</v>
      </c>
      <c r="I125" s="116">
        <v>45778</v>
      </c>
      <c r="J125" s="116">
        <f>[4]Hoja1!W828</f>
        <v>45782</v>
      </c>
      <c r="K125" s="117"/>
      <c r="L125" s="117" t="s">
        <v>45</v>
      </c>
      <c r="M125" s="115">
        <v>2</v>
      </c>
      <c r="N125" s="118">
        <v>3</v>
      </c>
    </row>
    <row r="126" spans="1:14" s="82" customFormat="1" ht="57" customHeight="1">
      <c r="A126" s="111">
        <v>492</v>
      </c>
      <c r="B126" s="118" t="str">
        <f t="shared" si="2"/>
        <v>113/2025</v>
      </c>
      <c r="C126" s="118" t="str">
        <f t="shared" si="3"/>
        <v>INEA.2S.6.113_2025</v>
      </c>
      <c r="D126" s="114">
        <v>1</v>
      </c>
      <c r="E126" s="115" t="s">
        <v>134</v>
      </c>
      <c r="F126" s="115" t="str">
        <f>[4]Hoja1!S493</f>
        <v>SERVIN</v>
      </c>
      <c r="G126" s="115" t="str">
        <f>[4]Hoja1!T493</f>
        <v>RODRIGUEZ</v>
      </c>
      <c r="H126" s="115" t="str">
        <f>[4]Hoja1!U493</f>
        <v>CLAUDIA ESMERALDA</v>
      </c>
      <c r="I126" s="116">
        <v>45779</v>
      </c>
      <c r="J126" s="116">
        <f>[4]Hoja1!W39</f>
        <v>45786</v>
      </c>
      <c r="K126" s="117"/>
      <c r="L126" s="117" t="s">
        <v>45</v>
      </c>
      <c r="M126" s="115">
        <v>2</v>
      </c>
      <c r="N126" s="118">
        <v>3</v>
      </c>
    </row>
    <row r="127" spans="1:14" s="82" customFormat="1" ht="57" customHeight="1">
      <c r="A127" s="111">
        <v>493</v>
      </c>
      <c r="B127" s="118" t="str">
        <f t="shared" si="2"/>
        <v>114/2025</v>
      </c>
      <c r="C127" s="118" t="str">
        <f t="shared" si="3"/>
        <v>INEA.2S.6.114_2025</v>
      </c>
      <c r="D127" s="114">
        <v>1</v>
      </c>
      <c r="E127" s="115" t="s">
        <v>134</v>
      </c>
      <c r="F127" s="115" t="str">
        <f>[4]Hoja1!S494</f>
        <v>PALMA</v>
      </c>
      <c r="G127" s="115" t="str">
        <f>[4]Hoja1!T494</f>
        <v>VILLASEÑOR</v>
      </c>
      <c r="H127" s="115" t="str">
        <f>[4]Hoja1!U494</f>
        <v>AIRA JACQUELINE</v>
      </c>
      <c r="I127" s="116">
        <v>45779</v>
      </c>
      <c r="J127" s="116">
        <f>[4]Hoja1!W83</f>
        <v>45784</v>
      </c>
      <c r="K127" s="117"/>
      <c r="L127" s="117" t="s">
        <v>45</v>
      </c>
      <c r="M127" s="115">
        <v>2</v>
      </c>
      <c r="N127" s="118">
        <v>3</v>
      </c>
    </row>
    <row r="128" spans="1:14" s="82" customFormat="1" ht="57" customHeight="1">
      <c r="A128" s="111">
        <v>494</v>
      </c>
      <c r="B128" s="118" t="str">
        <f t="shared" si="2"/>
        <v>115/2025</v>
      </c>
      <c r="C128" s="118" t="str">
        <f t="shared" si="3"/>
        <v>INEA.2S.6.115_2025</v>
      </c>
      <c r="D128" s="114">
        <v>1</v>
      </c>
      <c r="E128" s="115" t="s">
        <v>134</v>
      </c>
      <c r="F128" s="115" t="str">
        <f>[4]Hoja1!S495</f>
        <v>VAZQUEZ</v>
      </c>
      <c r="G128" s="115" t="str">
        <f>[4]Hoja1!T495</f>
        <v>TORRES</v>
      </c>
      <c r="H128" s="115" t="str">
        <f>[4]Hoja1!U495</f>
        <v>JOEL ANTONIO</v>
      </c>
      <c r="I128" s="116">
        <v>45779</v>
      </c>
      <c r="J128" s="116">
        <f>[4]Hoja1!W187</f>
        <v>45824</v>
      </c>
      <c r="K128" s="117"/>
      <c r="L128" s="117" t="s">
        <v>45</v>
      </c>
      <c r="M128" s="115">
        <v>2</v>
      </c>
      <c r="N128" s="118">
        <v>3</v>
      </c>
    </row>
    <row r="129" spans="1:14" s="82" customFormat="1" ht="57" customHeight="1">
      <c r="A129" s="111">
        <v>495</v>
      </c>
      <c r="B129" s="118" t="str">
        <f t="shared" si="2"/>
        <v>116/2025</v>
      </c>
      <c r="C129" s="118" t="str">
        <f t="shared" si="3"/>
        <v>INEA.2S.6.116_2025</v>
      </c>
      <c r="D129" s="114">
        <v>1</v>
      </c>
      <c r="E129" s="115" t="s">
        <v>134</v>
      </c>
      <c r="F129" s="115" t="str">
        <f>[4]Hoja1!S496</f>
        <v>BARAJAS</v>
      </c>
      <c r="G129" s="115" t="str">
        <f>[4]Hoja1!T496</f>
        <v>VILLANUEVA</v>
      </c>
      <c r="H129" s="115" t="str">
        <f>[4]Hoja1!U496</f>
        <v>IDANIA ARELY</v>
      </c>
      <c r="I129" s="116">
        <v>45779</v>
      </c>
      <c r="J129" s="116">
        <f>[4]Hoja1!W211</f>
        <v>45784</v>
      </c>
      <c r="K129" s="117"/>
      <c r="L129" s="117" t="s">
        <v>45</v>
      </c>
      <c r="M129" s="115">
        <v>2</v>
      </c>
      <c r="N129" s="118">
        <v>3</v>
      </c>
    </row>
    <row r="130" spans="1:14" s="82" customFormat="1" ht="57" customHeight="1">
      <c r="A130" s="111">
        <v>496</v>
      </c>
      <c r="B130" s="118" t="str">
        <f t="shared" si="2"/>
        <v>117/2025</v>
      </c>
      <c r="C130" s="118" t="str">
        <f t="shared" si="3"/>
        <v>INEA.2S.6.117_2025</v>
      </c>
      <c r="D130" s="114">
        <v>1</v>
      </c>
      <c r="E130" s="115" t="s">
        <v>134</v>
      </c>
      <c r="F130" s="115" t="str">
        <f>[4]Hoja1!S497</f>
        <v>NAVARRETE</v>
      </c>
      <c r="G130" s="115" t="str">
        <f>[4]Hoja1!T497</f>
        <v>CASILLAS</v>
      </c>
      <c r="H130" s="115" t="str">
        <f>[4]Hoja1!U497</f>
        <v>JACQUELINE NAZARETH</v>
      </c>
      <c r="I130" s="116">
        <v>45779</v>
      </c>
      <c r="J130" s="116">
        <f>[4]Hoja1!W385</f>
        <v>45784</v>
      </c>
      <c r="K130" s="117"/>
      <c r="L130" s="117" t="s">
        <v>45</v>
      </c>
      <c r="M130" s="115">
        <v>2</v>
      </c>
      <c r="N130" s="118">
        <v>3</v>
      </c>
    </row>
    <row r="131" spans="1:14" s="82" customFormat="1" ht="57" customHeight="1">
      <c r="A131" s="111">
        <v>497</v>
      </c>
      <c r="B131" s="118" t="str">
        <f t="shared" si="2"/>
        <v>118/2025</v>
      </c>
      <c r="C131" s="118" t="str">
        <f t="shared" si="3"/>
        <v>INEA.2S.6.118_2025</v>
      </c>
      <c r="D131" s="114">
        <v>1</v>
      </c>
      <c r="E131" s="115" t="s">
        <v>134</v>
      </c>
      <c r="F131" s="115" t="str">
        <f>[4]Hoja1!S498</f>
        <v>MORALES</v>
      </c>
      <c r="G131" s="115" t="str">
        <f>[4]Hoja1!T498</f>
        <v>PADILLA</v>
      </c>
      <c r="H131" s="115" t="str">
        <f>[4]Hoja1!U498</f>
        <v>ANA BRITANNY</v>
      </c>
      <c r="I131" s="116">
        <v>45779</v>
      </c>
      <c r="J131" s="116">
        <f>[4]Hoja1!W395</f>
        <v>45841</v>
      </c>
      <c r="K131" s="117"/>
      <c r="L131" s="117" t="s">
        <v>45</v>
      </c>
      <c r="M131" s="115">
        <v>2</v>
      </c>
      <c r="N131" s="118">
        <v>3</v>
      </c>
    </row>
    <row r="132" spans="1:14" s="82" customFormat="1" ht="57" customHeight="1">
      <c r="A132" s="111">
        <v>498</v>
      </c>
      <c r="B132" s="118" t="str">
        <f t="shared" si="2"/>
        <v>119/2025</v>
      </c>
      <c r="C132" s="118" t="str">
        <f t="shared" si="3"/>
        <v>INEA.2S.6.119_2025</v>
      </c>
      <c r="D132" s="114">
        <v>1</v>
      </c>
      <c r="E132" s="115" t="s">
        <v>134</v>
      </c>
      <c r="F132" s="115" t="str">
        <f>[4]Hoja1!S499</f>
        <v>HERNANDEZ</v>
      </c>
      <c r="G132" s="115" t="str">
        <f>[4]Hoja1!T499</f>
        <v>MARTINEZ</v>
      </c>
      <c r="H132" s="115" t="str">
        <f>[4]Hoja1!U499</f>
        <v>CARMELA</v>
      </c>
      <c r="I132" s="116">
        <v>45779</v>
      </c>
      <c r="J132" s="116">
        <f>[4]Hoja1!W495</f>
        <v>45841</v>
      </c>
      <c r="K132" s="117"/>
      <c r="L132" s="117" t="s">
        <v>45</v>
      </c>
      <c r="M132" s="115">
        <v>2</v>
      </c>
      <c r="N132" s="118">
        <v>3</v>
      </c>
    </row>
    <row r="133" spans="1:14" s="82" customFormat="1" ht="57" customHeight="1">
      <c r="A133" s="111">
        <v>499</v>
      </c>
      <c r="B133" s="118" t="str">
        <f t="shared" si="2"/>
        <v>120/2025</v>
      </c>
      <c r="C133" s="118" t="str">
        <f t="shared" si="3"/>
        <v>INEA.2S.6.120_2025</v>
      </c>
      <c r="D133" s="114">
        <v>1</v>
      </c>
      <c r="E133" s="115" t="s">
        <v>134</v>
      </c>
      <c r="F133" s="115" t="str">
        <f>[4]Hoja1!S500</f>
        <v>ÑIECO</v>
      </c>
      <c r="G133" s="115" t="str">
        <f>[4]Hoja1!T500</f>
        <v>GUZMAN</v>
      </c>
      <c r="H133" s="115" t="str">
        <f>[4]Hoja1!U500</f>
        <v>GLORIA LETICIA</v>
      </c>
      <c r="I133" s="116">
        <v>45779</v>
      </c>
      <c r="J133" s="116">
        <f>[4]Hoja1!W727</f>
        <v>45784</v>
      </c>
      <c r="K133" s="117"/>
      <c r="L133" s="117" t="s">
        <v>45</v>
      </c>
      <c r="M133" s="115">
        <v>2</v>
      </c>
      <c r="N133" s="118">
        <v>3</v>
      </c>
    </row>
    <row r="134" spans="1:14" s="82" customFormat="1" ht="57" customHeight="1">
      <c r="A134" s="111">
        <v>500</v>
      </c>
      <c r="B134" s="118" t="str">
        <f t="shared" si="2"/>
        <v>121/2025</v>
      </c>
      <c r="C134" s="118" t="str">
        <f t="shared" si="3"/>
        <v>INEA.2S.6.121_2025</v>
      </c>
      <c r="D134" s="114">
        <v>1</v>
      </c>
      <c r="E134" s="115" t="s">
        <v>134</v>
      </c>
      <c r="F134" s="115" t="str">
        <f>[4]Hoja1!S501</f>
        <v>RAMOS</v>
      </c>
      <c r="G134" s="115" t="str">
        <f>[4]Hoja1!T501</f>
        <v>MINERO</v>
      </c>
      <c r="H134" s="115" t="str">
        <f>[4]Hoja1!U501</f>
        <v>OSCAR</v>
      </c>
      <c r="I134" s="116">
        <v>45779</v>
      </c>
      <c r="J134" s="116">
        <f>[4]Hoja1!W741</f>
        <v>45784</v>
      </c>
      <c r="K134" s="117"/>
      <c r="L134" s="117" t="s">
        <v>45</v>
      </c>
      <c r="M134" s="115">
        <v>2</v>
      </c>
      <c r="N134" s="118">
        <v>3</v>
      </c>
    </row>
    <row r="135" spans="1:14" s="82" customFormat="1" ht="57" customHeight="1">
      <c r="A135" s="111">
        <v>501</v>
      </c>
      <c r="B135" s="118" t="str">
        <f t="shared" si="2"/>
        <v>122/2025</v>
      </c>
      <c r="C135" s="118" t="str">
        <f t="shared" si="3"/>
        <v>INEA.2S.6.122_2025</v>
      </c>
      <c r="D135" s="114">
        <v>1</v>
      </c>
      <c r="E135" s="115" t="s">
        <v>134</v>
      </c>
      <c r="F135" s="115" t="str">
        <f>[4]Hoja1!S502</f>
        <v>SALAZAR</v>
      </c>
      <c r="G135" s="115" t="str">
        <f>[4]Hoja1!T502</f>
        <v>HERNANDEZ</v>
      </c>
      <c r="H135" s="115" t="str">
        <f>[4]Hoja1!U502</f>
        <v>JUAN PABLO</v>
      </c>
      <c r="I135" s="116">
        <v>45779</v>
      </c>
      <c r="J135" s="116">
        <f>[4]Hoja1!W742</f>
        <v>45784</v>
      </c>
      <c r="K135" s="117"/>
      <c r="L135" s="117" t="s">
        <v>45</v>
      </c>
      <c r="M135" s="115">
        <v>2</v>
      </c>
      <c r="N135" s="118">
        <v>3</v>
      </c>
    </row>
    <row r="136" spans="1:14" s="82" customFormat="1" ht="57" customHeight="1">
      <c r="A136" s="111">
        <v>502</v>
      </c>
      <c r="B136" s="118" t="str">
        <f t="shared" si="2"/>
        <v>123/2025</v>
      </c>
      <c r="C136" s="118" t="str">
        <f t="shared" si="3"/>
        <v>INEA.2S.6.123_2025</v>
      </c>
      <c r="D136" s="114">
        <v>1</v>
      </c>
      <c r="E136" s="115" t="s">
        <v>134</v>
      </c>
      <c r="F136" s="115" t="str">
        <f>[4]Hoja1!S503</f>
        <v>ESPARZA</v>
      </c>
      <c r="G136" s="115" t="str">
        <f>[4]Hoja1!T503</f>
        <v>GUERRERO</v>
      </c>
      <c r="H136" s="115" t="str">
        <f>[4]Hoja1!U503</f>
        <v>GEOVANNI ALEJANDRO</v>
      </c>
      <c r="I136" s="116">
        <v>45780</v>
      </c>
      <c r="J136" s="116">
        <f>[4]Hoja1!W168</f>
        <v>45799</v>
      </c>
      <c r="K136" s="117"/>
      <c r="L136" s="117" t="s">
        <v>45</v>
      </c>
      <c r="M136" s="115">
        <v>2</v>
      </c>
      <c r="N136" s="118">
        <v>3</v>
      </c>
    </row>
    <row r="137" spans="1:14" s="82" customFormat="1" ht="57" customHeight="1">
      <c r="A137" s="111">
        <v>503</v>
      </c>
      <c r="B137" s="118" t="str">
        <f t="shared" si="2"/>
        <v>124/2025</v>
      </c>
      <c r="C137" s="118" t="str">
        <f t="shared" si="3"/>
        <v>INEA.2S.6.124_2025</v>
      </c>
      <c r="D137" s="114">
        <v>1</v>
      </c>
      <c r="E137" s="115" t="s">
        <v>134</v>
      </c>
      <c r="F137" s="115" t="str">
        <f>[4]Hoja1!S504</f>
        <v>CERVANTES</v>
      </c>
      <c r="G137" s="115" t="str">
        <f>[4]Hoja1!T504</f>
        <v>CRUZ</v>
      </c>
      <c r="H137" s="115" t="str">
        <f>[4]Hoja1!U504</f>
        <v>ERNESTO JAVIER</v>
      </c>
      <c r="I137" s="116">
        <v>45780</v>
      </c>
      <c r="J137" s="116">
        <f>[4]Hoja1!W169</f>
        <v>45799</v>
      </c>
      <c r="K137" s="117"/>
      <c r="L137" s="117" t="s">
        <v>45</v>
      </c>
      <c r="M137" s="115">
        <v>2</v>
      </c>
      <c r="N137" s="118">
        <v>3</v>
      </c>
    </row>
    <row r="138" spans="1:14" s="82" customFormat="1" ht="57" customHeight="1">
      <c r="A138" s="111">
        <v>504</v>
      </c>
      <c r="B138" s="118" t="str">
        <f t="shared" si="2"/>
        <v>125/2025</v>
      </c>
      <c r="C138" s="118" t="str">
        <f t="shared" si="3"/>
        <v>INEA.2S.6.125_2025</v>
      </c>
      <c r="D138" s="114">
        <v>1</v>
      </c>
      <c r="E138" s="115" t="s">
        <v>134</v>
      </c>
      <c r="F138" s="115" t="str">
        <f>[4]Hoja1!S505</f>
        <v>RIVERA</v>
      </c>
      <c r="G138" s="115" t="str">
        <f>[4]Hoja1!T505</f>
        <v>RAMIREZ</v>
      </c>
      <c r="H138" s="115" t="str">
        <f>[4]Hoja1!U505</f>
        <v>NORMA LETICIA</v>
      </c>
      <c r="I138" s="116">
        <v>45780</v>
      </c>
      <c r="J138" s="116">
        <f>[4]Hoja1!W239</f>
        <v>45884</v>
      </c>
      <c r="K138" s="117"/>
      <c r="L138" s="117" t="s">
        <v>45</v>
      </c>
      <c r="M138" s="115">
        <v>2</v>
      </c>
      <c r="N138" s="118">
        <v>3</v>
      </c>
    </row>
    <row r="139" spans="1:14" s="82" customFormat="1" ht="57" customHeight="1">
      <c r="A139" s="111">
        <v>505</v>
      </c>
      <c r="B139" s="118" t="str">
        <f t="shared" si="2"/>
        <v>126/2025</v>
      </c>
      <c r="C139" s="118" t="str">
        <f t="shared" si="3"/>
        <v>INEA.2S.6.126_2025</v>
      </c>
      <c r="D139" s="114">
        <v>1</v>
      </c>
      <c r="E139" s="115" t="s">
        <v>134</v>
      </c>
      <c r="F139" s="115" t="str">
        <f>[4]Hoja1!S506</f>
        <v>RODRIGUEZ</v>
      </c>
      <c r="G139" s="115" t="str">
        <f>[4]Hoja1!T506</f>
        <v>AMEZCUA</v>
      </c>
      <c r="H139" s="115" t="str">
        <f>[4]Hoja1!U506</f>
        <v>BRISA GABRIELA</v>
      </c>
      <c r="I139" s="116">
        <v>45780</v>
      </c>
      <c r="J139" s="116">
        <f>[4]Hoja1!W572</f>
        <v>45787</v>
      </c>
      <c r="K139" s="117"/>
      <c r="L139" s="117" t="s">
        <v>45</v>
      </c>
      <c r="M139" s="115">
        <v>2</v>
      </c>
      <c r="N139" s="118">
        <v>3</v>
      </c>
    </row>
    <row r="140" spans="1:14" s="82" customFormat="1" ht="57" customHeight="1">
      <c r="A140" s="111">
        <v>506</v>
      </c>
      <c r="B140" s="118" t="str">
        <f t="shared" si="2"/>
        <v>127/2025</v>
      </c>
      <c r="C140" s="118" t="str">
        <f t="shared" si="3"/>
        <v>INEA.2S.6.127_2025</v>
      </c>
      <c r="D140" s="114">
        <v>1</v>
      </c>
      <c r="E140" s="115" t="s">
        <v>134</v>
      </c>
      <c r="F140" s="115" t="str">
        <f>[4]Hoja1!S507</f>
        <v>RIZO</v>
      </c>
      <c r="G140" s="115" t="str">
        <f>[4]Hoja1!T507</f>
        <v>CERVANTES</v>
      </c>
      <c r="H140" s="115" t="str">
        <f>[4]Hoja1!U507</f>
        <v>CLAUDIA LETICIA</v>
      </c>
      <c r="I140" s="116">
        <v>45780</v>
      </c>
      <c r="J140" s="116">
        <f>[4]Hoja1!W573</f>
        <v>45787</v>
      </c>
      <c r="K140" s="117"/>
      <c r="L140" s="117" t="s">
        <v>45</v>
      </c>
      <c r="M140" s="115">
        <v>2</v>
      </c>
      <c r="N140" s="118">
        <v>3</v>
      </c>
    </row>
    <row r="141" spans="1:14" s="82" customFormat="1" ht="57" customHeight="1">
      <c r="A141" s="111">
        <v>507</v>
      </c>
      <c r="B141" s="118" t="str">
        <f t="shared" si="2"/>
        <v>128/2025</v>
      </c>
      <c r="C141" s="118" t="str">
        <f t="shared" si="3"/>
        <v>INEA.2S.6.128_2025</v>
      </c>
      <c r="D141" s="114">
        <v>1</v>
      </c>
      <c r="E141" s="115" t="s">
        <v>134</v>
      </c>
      <c r="F141" s="115" t="str">
        <f>[4]Hoja1!S508</f>
        <v>DOMINGUEZ</v>
      </c>
      <c r="G141" s="115" t="str">
        <f>[4]Hoja1!T508</f>
        <v>PEREZ</v>
      </c>
      <c r="H141" s="115" t="str">
        <f>[4]Hoja1!U508</f>
        <v>LIZET</v>
      </c>
      <c r="I141" s="116">
        <v>45780</v>
      </c>
      <c r="J141" s="116">
        <f>[4]Hoja1!W732</f>
        <v>45787</v>
      </c>
      <c r="K141" s="117"/>
      <c r="L141" s="117" t="s">
        <v>45</v>
      </c>
      <c r="M141" s="115">
        <v>2</v>
      </c>
      <c r="N141" s="118">
        <v>3</v>
      </c>
    </row>
    <row r="142" spans="1:14" s="82" customFormat="1" ht="57" customHeight="1">
      <c r="A142" s="111">
        <v>508</v>
      </c>
      <c r="B142" s="118" t="str">
        <f t="shared" si="2"/>
        <v>129/2025</v>
      </c>
      <c r="C142" s="118" t="str">
        <f t="shared" si="3"/>
        <v>INEA.2S.6.129_2025</v>
      </c>
      <c r="D142" s="114">
        <v>1</v>
      </c>
      <c r="E142" s="115" t="s">
        <v>134</v>
      </c>
      <c r="F142" s="115" t="str">
        <f>[4]Hoja1!S509</f>
        <v>MARTINEZ</v>
      </c>
      <c r="G142" s="115" t="str">
        <f>[4]Hoja1!T509</f>
        <v>FRANCISCO</v>
      </c>
      <c r="H142" s="115" t="str">
        <f>[4]Hoja1!U509</f>
        <v>MAURICIO</v>
      </c>
      <c r="I142" s="116">
        <v>45780</v>
      </c>
      <c r="J142" s="116">
        <f>[4]Hoja1!W733</f>
        <v>45787</v>
      </c>
      <c r="K142" s="117"/>
      <c r="L142" s="117" t="s">
        <v>45</v>
      </c>
      <c r="M142" s="115">
        <v>2</v>
      </c>
      <c r="N142" s="118">
        <v>3</v>
      </c>
    </row>
    <row r="143" spans="1:14" s="82" customFormat="1" ht="57" customHeight="1">
      <c r="A143" s="111">
        <v>509</v>
      </c>
      <c r="B143" s="118" t="str">
        <f t="shared" si="2"/>
        <v>130/2025</v>
      </c>
      <c r="C143" s="118" t="str">
        <f t="shared" si="3"/>
        <v>INEA.2S.6.130_2025</v>
      </c>
      <c r="D143" s="114">
        <v>1</v>
      </c>
      <c r="E143" s="115" t="s">
        <v>134</v>
      </c>
      <c r="F143" s="115" t="str">
        <f>[4]Hoja1!S510</f>
        <v>MEJIA</v>
      </c>
      <c r="G143" s="115" t="str">
        <f>[4]Hoja1!T510</f>
        <v>PALIZADA</v>
      </c>
      <c r="H143" s="115" t="str">
        <f>[4]Hoja1!U510</f>
        <v>SANTIAGO</v>
      </c>
      <c r="I143" s="116">
        <v>45783</v>
      </c>
      <c r="J143" s="116">
        <f>[4]Hoja1!W84</f>
        <v>45877</v>
      </c>
      <c r="K143" s="117"/>
      <c r="L143" s="117" t="s">
        <v>45</v>
      </c>
      <c r="M143" s="115">
        <v>2</v>
      </c>
      <c r="N143" s="118">
        <v>3</v>
      </c>
    </row>
    <row r="144" spans="1:14" s="82" customFormat="1" ht="57" customHeight="1">
      <c r="A144" s="111">
        <v>510</v>
      </c>
      <c r="B144" s="118" t="str">
        <f t="shared" si="2"/>
        <v>131/2025</v>
      </c>
      <c r="C144" s="118" t="str">
        <f t="shared" si="3"/>
        <v>INEA.2S.6.131_2025</v>
      </c>
      <c r="D144" s="114">
        <v>1</v>
      </c>
      <c r="E144" s="115" t="s">
        <v>134</v>
      </c>
      <c r="F144" s="115" t="str">
        <f>[4]Hoja1!S511</f>
        <v>CABRERA</v>
      </c>
      <c r="G144" s="115" t="str">
        <f>[4]Hoja1!T511</f>
        <v>SAUCEDO</v>
      </c>
      <c r="H144" s="115" t="str">
        <f>[4]Hoja1!U511</f>
        <v>RICARDO</v>
      </c>
      <c r="I144" s="116">
        <v>45783</v>
      </c>
      <c r="J144" s="116">
        <f>[4]Hoja1!W89</f>
        <v>45805</v>
      </c>
      <c r="K144" s="117"/>
      <c r="L144" s="117" t="s">
        <v>45</v>
      </c>
      <c r="M144" s="115">
        <v>2</v>
      </c>
      <c r="N144" s="118">
        <v>3</v>
      </c>
    </row>
    <row r="145" spans="1:14" s="82" customFormat="1" ht="57" customHeight="1">
      <c r="A145" s="111">
        <v>511</v>
      </c>
      <c r="B145" s="118" t="str">
        <f t="shared" si="2"/>
        <v>132/2025</v>
      </c>
      <c r="C145" s="118" t="str">
        <f t="shared" si="3"/>
        <v>INEA.2S.6.132_2025</v>
      </c>
      <c r="D145" s="114">
        <v>1</v>
      </c>
      <c r="E145" s="115" t="s">
        <v>134</v>
      </c>
      <c r="F145" s="115" t="str">
        <f>[4]Hoja1!S512</f>
        <v>CASTRO</v>
      </c>
      <c r="G145" s="115" t="str">
        <f>[4]Hoja1!T512</f>
        <v>CONTRERAS</v>
      </c>
      <c r="H145" s="115" t="str">
        <f>[4]Hoja1!U512</f>
        <v>MIGUEL ANGEL</v>
      </c>
      <c r="I145" s="116">
        <v>45783</v>
      </c>
      <c r="J145" s="116">
        <f>[4]Hoja1!W176</f>
        <v>45783</v>
      </c>
      <c r="K145" s="117"/>
      <c r="L145" s="117" t="s">
        <v>45</v>
      </c>
      <c r="M145" s="115">
        <v>2</v>
      </c>
      <c r="N145" s="118">
        <v>3</v>
      </c>
    </row>
    <row r="146" spans="1:14" s="82" customFormat="1" ht="57" customHeight="1">
      <c r="A146" s="111">
        <v>512</v>
      </c>
      <c r="B146" s="118" t="str">
        <f t="shared" si="2"/>
        <v>133/2025</v>
      </c>
      <c r="C146" s="118" t="str">
        <f t="shared" si="3"/>
        <v>INEA.2S.6.133_2025</v>
      </c>
      <c r="D146" s="114">
        <v>1</v>
      </c>
      <c r="E146" s="115" t="s">
        <v>134</v>
      </c>
      <c r="F146" s="115" t="str">
        <f>[4]Hoja1!S513</f>
        <v>GONZALEZ</v>
      </c>
      <c r="G146" s="115" t="str">
        <f>[4]Hoja1!T513</f>
        <v>ZAVALA</v>
      </c>
      <c r="H146" s="115" t="str">
        <f>[4]Hoja1!U513</f>
        <v>GUSTAVO</v>
      </c>
      <c r="I146" s="116">
        <v>45783</v>
      </c>
      <c r="J146" s="116">
        <f>[4]Hoja1!W206</f>
        <v>45800</v>
      </c>
      <c r="K146" s="117"/>
      <c r="L146" s="117" t="s">
        <v>45</v>
      </c>
      <c r="M146" s="115">
        <v>2</v>
      </c>
      <c r="N146" s="118">
        <v>3</v>
      </c>
    </row>
    <row r="147" spans="1:14" s="82" customFormat="1" ht="57" customHeight="1">
      <c r="A147" s="111">
        <v>513</v>
      </c>
      <c r="B147" s="118" t="str">
        <f t="shared" ref="B147:B210" si="4">TEXT(ROW(A134),"00") &amp; "/2025"</f>
        <v>134/2025</v>
      </c>
      <c r="C147" s="118" t="str">
        <f t="shared" ref="C147:C210" si="5">"INEA.2S.6." &amp; TEXT(ROW(A134),"00") &amp; "_2025"</f>
        <v>INEA.2S.6.134_2025</v>
      </c>
      <c r="D147" s="114">
        <v>1</v>
      </c>
      <c r="E147" s="115" t="s">
        <v>134</v>
      </c>
      <c r="F147" s="115" t="str">
        <f>[4]Hoja1!S514</f>
        <v>SOTO</v>
      </c>
      <c r="G147" s="115" t="str">
        <f>[4]Hoja1!T514</f>
        <v>MEZA</v>
      </c>
      <c r="H147" s="115" t="str">
        <f>[4]Hoja1!U514</f>
        <v>BRAYAN ADRIAN</v>
      </c>
      <c r="I147" s="116">
        <v>45783</v>
      </c>
      <c r="J147" s="116">
        <f>[4]Hoja1!W207</f>
        <v>45805</v>
      </c>
      <c r="K147" s="117"/>
      <c r="L147" s="117" t="s">
        <v>45</v>
      </c>
      <c r="M147" s="115">
        <v>2</v>
      </c>
      <c r="N147" s="118">
        <v>3</v>
      </c>
    </row>
    <row r="148" spans="1:14" s="82" customFormat="1" ht="57" customHeight="1">
      <c r="A148" s="111">
        <v>514</v>
      </c>
      <c r="B148" s="118" t="str">
        <f t="shared" si="4"/>
        <v>135/2025</v>
      </c>
      <c r="C148" s="118" t="str">
        <f t="shared" si="5"/>
        <v>INEA.2S.6.135_2025</v>
      </c>
      <c r="D148" s="114">
        <v>1</v>
      </c>
      <c r="E148" s="115" t="s">
        <v>134</v>
      </c>
      <c r="F148" s="115" t="str">
        <f>[4]Hoja1!S515</f>
        <v>GALINDO</v>
      </c>
      <c r="G148" s="115" t="str">
        <f>[4]Hoja1!T515</f>
        <v>MONTIEL</v>
      </c>
      <c r="H148" s="115" t="str">
        <f>[4]Hoja1!U515</f>
        <v>ANGELICA</v>
      </c>
      <c r="I148" s="116">
        <v>45783</v>
      </c>
      <c r="J148" s="116">
        <f>[4]Hoja1!W242</f>
        <v>45783</v>
      </c>
      <c r="K148" s="117"/>
      <c r="L148" s="117" t="s">
        <v>45</v>
      </c>
      <c r="M148" s="115">
        <v>2</v>
      </c>
      <c r="N148" s="118">
        <v>3</v>
      </c>
    </row>
    <row r="149" spans="1:14" s="82" customFormat="1" ht="57" customHeight="1">
      <c r="A149" s="111">
        <v>515</v>
      </c>
      <c r="B149" s="118" t="str">
        <f t="shared" si="4"/>
        <v>136/2025</v>
      </c>
      <c r="C149" s="118" t="str">
        <f t="shared" si="5"/>
        <v>INEA.2S.6.136_2025</v>
      </c>
      <c r="D149" s="114">
        <v>1</v>
      </c>
      <c r="E149" s="115" t="s">
        <v>134</v>
      </c>
      <c r="F149" s="115" t="str">
        <f>[4]Hoja1!S516</f>
        <v>CRUZ</v>
      </c>
      <c r="G149" s="115" t="str">
        <f>[4]Hoja1!T516</f>
        <v>GALAVIZ</v>
      </c>
      <c r="H149" s="115" t="str">
        <f>[4]Hoja1!U516</f>
        <v>KARELI GUADALUPE</v>
      </c>
      <c r="I149" s="116">
        <v>45783</v>
      </c>
      <c r="J149" s="116">
        <f>[4]Hoja1!W362</f>
        <v>45912</v>
      </c>
      <c r="K149" s="117"/>
      <c r="L149" s="117" t="s">
        <v>45</v>
      </c>
      <c r="M149" s="115">
        <v>2</v>
      </c>
      <c r="N149" s="118">
        <v>3</v>
      </c>
    </row>
    <row r="150" spans="1:14" s="82" customFormat="1" ht="57" customHeight="1">
      <c r="A150" s="111">
        <v>516</v>
      </c>
      <c r="B150" s="118" t="str">
        <f t="shared" si="4"/>
        <v>137/2025</v>
      </c>
      <c r="C150" s="118" t="str">
        <f t="shared" si="5"/>
        <v>INEA.2S.6.137_2025</v>
      </c>
      <c r="D150" s="114">
        <v>1</v>
      </c>
      <c r="E150" s="115" t="s">
        <v>134</v>
      </c>
      <c r="F150" s="115" t="str">
        <f>[4]Hoja1!S517</f>
        <v>DE LA CRUZ</v>
      </c>
      <c r="G150" s="115" t="str">
        <f>[4]Hoja1!T517</f>
        <v>GOMEZ</v>
      </c>
      <c r="H150" s="115" t="str">
        <f>[4]Hoja1!U517</f>
        <v>MARIA ISABEL</v>
      </c>
      <c r="I150" s="116">
        <v>45783</v>
      </c>
      <c r="J150" s="116">
        <f>[4]Hoja1!W550</f>
        <v>45783</v>
      </c>
      <c r="K150" s="117"/>
      <c r="L150" s="117" t="s">
        <v>45</v>
      </c>
      <c r="M150" s="115">
        <v>2</v>
      </c>
      <c r="N150" s="118">
        <v>3</v>
      </c>
    </row>
    <row r="151" spans="1:14" s="82" customFormat="1" ht="57" customHeight="1">
      <c r="A151" s="111">
        <v>517</v>
      </c>
      <c r="B151" s="118" t="str">
        <f t="shared" si="4"/>
        <v>138/2025</v>
      </c>
      <c r="C151" s="118" t="str">
        <f t="shared" si="5"/>
        <v>INEA.2S.6.138_2025</v>
      </c>
      <c r="D151" s="114">
        <v>1</v>
      </c>
      <c r="E151" s="115" t="s">
        <v>134</v>
      </c>
      <c r="F151" s="115" t="str">
        <f>[4]Hoja1!S518</f>
        <v>GARCIA</v>
      </c>
      <c r="G151" s="115" t="str">
        <f>[4]Hoja1!T518</f>
        <v>HERNANDEZ</v>
      </c>
      <c r="H151" s="115" t="str">
        <f>[4]Hoja1!U518</f>
        <v>LIZBETH</v>
      </c>
      <c r="I151" s="116">
        <v>45783</v>
      </c>
      <c r="J151" s="116">
        <f>[4]Hoja1!W571</f>
        <v>45800</v>
      </c>
      <c r="K151" s="117"/>
      <c r="L151" s="117" t="s">
        <v>45</v>
      </c>
      <c r="M151" s="115">
        <v>2</v>
      </c>
      <c r="N151" s="118">
        <v>3</v>
      </c>
    </row>
    <row r="152" spans="1:14" s="82" customFormat="1" ht="57" customHeight="1">
      <c r="A152" s="111">
        <v>518</v>
      </c>
      <c r="B152" s="118" t="str">
        <f t="shared" si="4"/>
        <v>139/2025</v>
      </c>
      <c r="C152" s="118" t="str">
        <f t="shared" si="5"/>
        <v>INEA.2S.6.139_2025</v>
      </c>
      <c r="D152" s="114">
        <v>1</v>
      </c>
      <c r="E152" s="115" t="s">
        <v>134</v>
      </c>
      <c r="F152" s="115" t="str">
        <f>[4]Hoja1!S519</f>
        <v>ARMAS</v>
      </c>
      <c r="G152" s="115" t="str">
        <f>[4]Hoja1!T519</f>
        <v>PEÑA</v>
      </c>
      <c r="H152" s="115" t="str">
        <f>[4]Hoja1!U519</f>
        <v>ANA MARIA</v>
      </c>
      <c r="I152" s="116">
        <v>45783</v>
      </c>
      <c r="J152" s="116">
        <f>[4]Hoja1!W581</f>
        <v>45822</v>
      </c>
      <c r="K152" s="117"/>
      <c r="L152" s="117" t="s">
        <v>45</v>
      </c>
      <c r="M152" s="115">
        <v>2</v>
      </c>
      <c r="N152" s="118">
        <v>3</v>
      </c>
    </row>
    <row r="153" spans="1:14" s="82" customFormat="1" ht="57" customHeight="1">
      <c r="A153" s="111">
        <v>519</v>
      </c>
      <c r="B153" s="118" t="str">
        <f t="shared" si="4"/>
        <v>140/2025</v>
      </c>
      <c r="C153" s="118" t="str">
        <f t="shared" si="5"/>
        <v>INEA.2S.6.140_2025</v>
      </c>
      <c r="D153" s="114">
        <v>1</v>
      </c>
      <c r="E153" s="115" t="s">
        <v>134</v>
      </c>
      <c r="F153" s="115" t="str">
        <f>[4]Hoja1!S520</f>
        <v>BAZA</v>
      </c>
      <c r="G153" s="115" t="str">
        <f>[4]Hoja1!T520</f>
        <v>MELCHOR</v>
      </c>
      <c r="H153" s="115" t="str">
        <f>[4]Hoja1!U520</f>
        <v>RANFERI</v>
      </c>
      <c r="I153" s="116">
        <v>45783</v>
      </c>
      <c r="J153" s="116">
        <f>[4]Hoja1!W735</f>
        <v>45800</v>
      </c>
      <c r="K153" s="117"/>
      <c r="L153" s="117" t="s">
        <v>45</v>
      </c>
      <c r="M153" s="115">
        <v>2</v>
      </c>
      <c r="N153" s="118">
        <v>3</v>
      </c>
    </row>
    <row r="154" spans="1:14" s="82" customFormat="1" ht="57" customHeight="1">
      <c r="A154" s="111">
        <v>520</v>
      </c>
      <c r="B154" s="118" t="str">
        <f t="shared" si="4"/>
        <v>141/2025</v>
      </c>
      <c r="C154" s="118" t="str">
        <f t="shared" si="5"/>
        <v>INEA.2S.6.141_2025</v>
      </c>
      <c r="D154" s="114">
        <v>1</v>
      </c>
      <c r="E154" s="115" t="s">
        <v>134</v>
      </c>
      <c r="F154" s="115" t="str">
        <f>[4]Hoja1!S521</f>
        <v>LEIVA</v>
      </c>
      <c r="G154" s="115" t="str">
        <f>[4]Hoja1!T521</f>
        <v>DAVALOS</v>
      </c>
      <c r="H154" s="115" t="str">
        <f>[4]Hoja1!U521</f>
        <v>YADINA HIZEL</v>
      </c>
      <c r="I154" s="116">
        <v>45783</v>
      </c>
      <c r="J154" s="116">
        <f>[4]Hoja1!W736</f>
        <v>45800</v>
      </c>
      <c r="K154" s="117"/>
      <c r="L154" s="117" t="s">
        <v>45</v>
      </c>
      <c r="M154" s="115">
        <v>2</v>
      </c>
      <c r="N154" s="118">
        <v>3</v>
      </c>
    </row>
    <row r="155" spans="1:14" s="82" customFormat="1" ht="57" customHeight="1">
      <c r="A155" s="111">
        <v>521</v>
      </c>
      <c r="B155" s="118" t="str">
        <f t="shared" si="4"/>
        <v>142/2025</v>
      </c>
      <c r="C155" s="118" t="str">
        <f t="shared" si="5"/>
        <v>INEA.2S.6.142_2025</v>
      </c>
      <c r="D155" s="114">
        <v>1</v>
      </c>
      <c r="E155" s="115" t="s">
        <v>134</v>
      </c>
      <c r="F155" s="115" t="str">
        <f>[4]Hoja1!S522</f>
        <v>PEÑA</v>
      </c>
      <c r="G155" s="115" t="str">
        <f>[4]Hoja1!T522</f>
        <v>LARA</v>
      </c>
      <c r="H155" s="115" t="str">
        <f>[4]Hoja1!U522</f>
        <v>ERICK</v>
      </c>
      <c r="I155" s="116">
        <v>45783</v>
      </c>
      <c r="J155" s="116">
        <f>[4]Hoja1!W876</f>
        <v>45954</v>
      </c>
      <c r="K155" s="117"/>
      <c r="L155" s="117" t="s">
        <v>45</v>
      </c>
      <c r="M155" s="115">
        <v>2</v>
      </c>
      <c r="N155" s="118">
        <v>3</v>
      </c>
    </row>
    <row r="156" spans="1:14" s="82" customFormat="1" ht="57" customHeight="1">
      <c r="A156" s="111">
        <v>522</v>
      </c>
      <c r="B156" s="118" t="str">
        <f t="shared" si="4"/>
        <v>143/2025</v>
      </c>
      <c r="C156" s="118" t="str">
        <f t="shared" si="5"/>
        <v>INEA.2S.6.143_2025</v>
      </c>
      <c r="D156" s="114">
        <v>1</v>
      </c>
      <c r="E156" s="115" t="s">
        <v>134</v>
      </c>
      <c r="F156" s="115" t="str">
        <f>[4]Hoja1!S523</f>
        <v>FLORES</v>
      </c>
      <c r="G156" s="115" t="str">
        <f>[4]Hoja1!T523</f>
        <v>ARZETA</v>
      </c>
      <c r="H156" s="115" t="str">
        <f>[4]Hoja1!U523</f>
        <v>ABEL</v>
      </c>
      <c r="I156" s="116">
        <f>[5]Hoja1!R50</f>
        <v>45783</v>
      </c>
      <c r="J156" s="116"/>
      <c r="K156" s="117"/>
      <c r="L156" s="117" t="s">
        <v>45</v>
      </c>
      <c r="M156" s="115">
        <v>2</v>
      </c>
      <c r="N156" s="118">
        <v>3</v>
      </c>
    </row>
    <row r="157" spans="1:14" s="82" customFormat="1" ht="57" customHeight="1">
      <c r="A157" s="111">
        <v>523</v>
      </c>
      <c r="B157" s="118" t="str">
        <f t="shared" si="4"/>
        <v>144/2025</v>
      </c>
      <c r="C157" s="118" t="str">
        <f t="shared" si="5"/>
        <v>INEA.2S.6.144_2025</v>
      </c>
      <c r="D157" s="114">
        <v>1</v>
      </c>
      <c r="E157" s="115" t="s">
        <v>134</v>
      </c>
      <c r="F157" s="115" t="str">
        <f>[4]Hoja1!S524</f>
        <v>LARA</v>
      </c>
      <c r="G157" s="115" t="str">
        <f>[4]Hoja1!T524</f>
        <v>TREJO</v>
      </c>
      <c r="H157" s="115" t="str">
        <f>[4]Hoja1!U524</f>
        <v>MARIA ELENA</v>
      </c>
      <c r="I157" s="116">
        <f>[5]Hoja1!R51</f>
        <v>45783</v>
      </c>
      <c r="J157" s="116"/>
      <c r="K157" s="117"/>
      <c r="L157" s="117" t="s">
        <v>45</v>
      </c>
      <c r="M157" s="115">
        <v>2</v>
      </c>
      <c r="N157" s="118">
        <v>3</v>
      </c>
    </row>
    <row r="158" spans="1:14" s="82" customFormat="1" ht="57" customHeight="1">
      <c r="A158" s="111">
        <v>524</v>
      </c>
      <c r="B158" s="118" t="str">
        <f t="shared" si="4"/>
        <v>145/2025</v>
      </c>
      <c r="C158" s="118" t="str">
        <f t="shared" si="5"/>
        <v>INEA.2S.6.145_2025</v>
      </c>
      <c r="D158" s="114">
        <v>1</v>
      </c>
      <c r="E158" s="115" t="s">
        <v>134</v>
      </c>
      <c r="F158" s="115" t="str">
        <f>[4]Hoja1!S525</f>
        <v>ARELLANO</v>
      </c>
      <c r="G158" s="115" t="str">
        <f>[4]Hoja1!T525</f>
        <v>RUIZ</v>
      </c>
      <c r="H158" s="115" t="str">
        <f>[4]Hoja1!U525</f>
        <v>JOSE ANTONIO</v>
      </c>
      <c r="I158" s="116">
        <v>45784</v>
      </c>
      <c r="J158" s="116">
        <f>[4]Hoja1!W75</f>
        <v>45790</v>
      </c>
      <c r="K158" s="117"/>
      <c r="L158" s="117" t="s">
        <v>45</v>
      </c>
      <c r="M158" s="115">
        <v>2</v>
      </c>
      <c r="N158" s="118">
        <v>3</v>
      </c>
    </row>
    <row r="159" spans="1:14" s="82" customFormat="1" ht="57" customHeight="1">
      <c r="A159" s="111">
        <v>525</v>
      </c>
      <c r="B159" s="118" t="str">
        <f t="shared" si="4"/>
        <v>146/2025</v>
      </c>
      <c r="C159" s="118" t="str">
        <f t="shared" si="5"/>
        <v>INEA.2S.6.146_2025</v>
      </c>
      <c r="D159" s="114">
        <v>1</v>
      </c>
      <c r="E159" s="115" t="s">
        <v>134</v>
      </c>
      <c r="F159" s="115" t="str">
        <f>[4]Hoja1!S526</f>
        <v>RODRIGUEZ</v>
      </c>
      <c r="G159" s="115" t="str">
        <f>[4]Hoja1!T526</f>
        <v>VAZQUEZ</v>
      </c>
      <c r="H159" s="115" t="str">
        <f>[4]Hoja1!U526</f>
        <v>ROBERTO</v>
      </c>
      <c r="I159" s="116">
        <v>45784</v>
      </c>
      <c r="J159" s="116">
        <f>[4]Hoja1!W189</f>
        <v>45790</v>
      </c>
      <c r="K159" s="117"/>
      <c r="L159" s="117" t="s">
        <v>45</v>
      </c>
      <c r="M159" s="115">
        <v>2</v>
      </c>
      <c r="N159" s="118">
        <v>3</v>
      </c>
    </row>
    <row r="160" spans="1:14" s="82" customFormat="1" ht="57" customHeight="1">
      <c r="A160" s="111">
        <v>526</v>
      </c>
      <c r="B160" s="118" t="str">
        <f t="shared" si="4"/>
        <v>147/2025</v>
      </c>
      <c r="C160" s="118" t="str">
        <f t="shared" si="5"/>
        <v>INEA.2S.6.147_2025</v>
      </c>
      <c r="D160" s="114">
        <v>1</v>
      </c>
      <c r="E160" s="115" t="s">
        <v>134</v>
      </c>
      <c r="F160" s="115" t="str">
        <f>[4]Hoja1!S527</f>
        <v>SANCHEZ</v>
      </c>
      <c r="G160" s="115" t="str">
        <f>[4]Hoja1!T527</f>
        <v>CARDENAS</v>
      </c>
      <c r="H160" s="115" t="str">
        <f>[4]Hoja1!U527</f>
        <v>HEDY VIOLLETTE</v>
      </c>
      <c r="I160" s="116">
        <v>45784</v>
      </c>
      <c r="J160" s="116">
        <f>[4]Hoja1!W365</f>
        <v>45790</v>
      </c>
      <c r="K160" s="117"/>
      <c r="L160" s="117" t="s">
        <v>45</v>
      </c>
      <c r="M160" s="115">
        <v>2</v>
      </c>
      <c r="N160" s="118">
        <v>3</v>
      </c>
    </row>
    <row r="161" spans="1:14" s="82" customFormat="1" ht="57" customHeight="1">
      <c r="A161" s="111">
        <v>527</v>
      </c>
      <c r="B161" s="118" t="str">
        <f t="shared" si="4"/>
        <v>148/2025</v>
      </c>
      <c r="C161" s="118" t="str">
        <f t="shared" si="5"/>
        <v>INEA.2S.6.148_2025</v>
      </c>
      <c r="D161" s="114">
        <v>1</v>
      </c>
      <c r="E161" s="115" t="s">
        <v>134</v>
      </c>
      <c r="F161" s="115" t="str">
        <f>[4]Hoja1!S528</f>
        <v>BRAVO</v>
      </c>
      <c r="G161" s="115" t="str">
        <f>[4]Hoja1!T528</f>
        <v>RAMIREZ</v>
      </c>
      <c r="H161" s="115" t="str">
        <f>[4]Hoja1!U528</f>
        <v>ELMA YARELY</v>
      </c>
      <c r="I161" s="116">
        <v>45784</v>
      </c>
      <c r="J161" s="116">
        <f>[4]Hoja1!W368</f>
        <v>45790</v>
      </c>
      <c r="K161" s="117"/>
      <c r="L161" s="117" t="s">
        <v>45</v>
      </c>
      <c r="M161" s="115">
        <v>2</v>
      </c>
      <c r="N161" s="118">
        <v>3</v>
      </c>
    </row>
    <row r="162" spans="1:14" s="82" customFormat="1" ht="57" customHeight="1">
      <c r="A162" s="111">
        <v>528</v>
      </c>
      <c r="B162" s="118" t="str">
        <f t="shared" si="4"/>
        <v>149/2025</v>
      </c>
      <c r="C162" s="118" t="str">
        <f t="shared" si="5"/>
        <v>INEA.2S.6.149_2025</v>
      </c>
      <c r="D162" s="114">
        <v>1</v>
      </c>
      <c r="E162" s="115" t="s">
        <v>134</v>
      </c>
      <c r="F162" s="115" t="str">
        <f>[4]Hoja1!S529</f>
        <v>ESCOBEDO</v>
      </c>
      <c r="G162" s="115" t="str">
        <f>[4]Hoja1!T529</f>
        <v>SANCHEZ</v>
      </c>
      <c r="H162" s="115" t="str">
        <f>[4]Hoja1!U529</f>
        <v>DIEGO ESAU</v>
      </c>
      <c r="I162" s="116">
        <v>45784</v>
      </c>
      <c r="J162" s="116">
        <f>[4]Hoja1!W747</f>
        <v>45790</v>
      </c>
      <c r="K162" s="117"/>
      <c r="L162" s="117" t="s">
        <v>45</v>
      </c>
      <c r="M162" s="115">
        <v>2</v>
      </c>
      <c r="N162" s="118">
        <v>3</v>
      </c>
    </row>
    <row r="163" spans="1:14" s="82" customFormat="1" ht="57" customHeight="1">
      <c r="A163" s="111">
        <v>529</v>
      </c>
      <c r="B163" s="118" t="str">
        <f t="shared" si="4"/>
        <v>150/2025</v>
      </c>
      <c r="C163" s="118" t="str">
        <f t="shared" si="5"/>
        <v>INEA.2S.6.150_2025</v>
      </c>
      <c r="D163" s="114">
        <v>1</v>
      </c>
      <c r="E163" s="115" t="s">
        <v>134</v>
      </c>
      <c r="F163" s="115" t="str">
        <f>[4]Hoja1!S530</f>
        <v>PINAL</v>
      </c>
      <c r="G163" s="115" t="str">
        <f>[4]Hoja1!T530</f>
        <v>VAZQUEZ</v>
      </c>
      <c r="H163" s="115" t="str">
        <f>[4]Hoja1!U530</f>
        <v>SANJUANA</v>
      </c>
      <c r="I163" s="116">
        <v>45784</v>
      </c>
      <c r="J163" s="116">
        <f>[4]Hoja1!W829</f>
        <v>45789</v>
      </c>
      <c r="K163" s="117"/>
      <c r="L163" s="117" t="s">
        <v>45</v>
      </c>
      <c r="M163" s="115">
        <v>2</v>
      </c>
      <c r="N163" s="118">
        <v>3</v>
      </c>
    </row>
    <row r="164" spans="1:14" s="82" customFormat="1" ht="57" customHeight="1">
      <c r="A164" s="111">
        <v>530</v>
      </c>
      <c r="B164" s="118" t="str">
        <f t="shared" si="4"/>
        <v>151/2025</v>
      </c>
      <c r="C164" s="118" t="str">
        <f t="shared" si="5"/>
        <v>INEA.2S.6.151_2025</v>
      </c>
      <c r="D164" s="114">
        <v>1</v>
      </c>
      <c r="E164" s="115" t="s">
        <v>134</v>
      </c>
      <c r="F164" s="115" t="str">
        <f>[4]Hoja1!S531</f>
        <v>DIRCIO</v>
      </c>
      <c r="G164" s="115" t="str">
        <f>[4]Hoja1!T531</f>
        <v>MORALES</v>
      </c>
      <c r="H164" s="115" t="str">
        <f>[4]Hoja1!U531</f>
        <v>MARICARMEN</v>
      </c>
      <c r="I164" s="116">
        <v>45784</v>
      </c>
      <c r="J164" s="116">
        <f>[4]Hoja1!W892</f>
        <v>45790</v>
      </c>
      <c r="K164" s="117"/>
      <c r="L164" s="117" t="s">
        <v>45</v>
      </c>
      <c r="M164" s="115">
        <v>2</v>
      </c>
      <c r="N164" s="118">
        <v>3</v>
      </c>
    </row>
    <row r="165" spans="1:14" s="82" customFormat="1" ht="57" customHeight="1">
      <c r="A165" s="111">
        <v>531</v>
      </c>
      <c r="B165" s="118" t="str">
        <f t="shared" si="4"/>
        <v>152/2025</v>
      </c>
      <c r="C165" s="118" t="str">
        <f t="shared" si="5"/>
        <v>INEA.2S.6.152_2025</v>
      </c>
      <c r="D165" s="114">
        <v>1</v>
      </c>
      <c r="E165" s="115" t="s">
        <v>134</v>
      </c>
      <c r="F165" s="115" t="str">
        <f>[4]Hoja1!S532</f>
        <v>MORENO</v>
      </c>
      <c r="G165" s="115" t="str">
        <f>[4]Hoja1!T532</f>
        <v>BETANZOS</v>
      </c>
      <c r="H165" s="115" t="str">
        <f>[4]Hoja1!U532</f>
        <v>SEBASTIAN</v>
      </c>
      <c r="I165" s="116">
        <v>45785</v>
      </c>
      <c r="J165" s="116">
        <f>[4]Hoja1!W85</f>
        <v>45818</v>
      </c>
      <c r="K165" s="117"/>
      <c r="L165" s="117" t="s">
        <v>45</v>
      </c>
      <c r="M165" s="115">
        <v>2</v>
      </c>
      <c r="N165" s="118">
        <v>3</v>
      </c>
    </row>
    <row r="166" spans="1:14" s="82" customFormat="1" ht="57" customHeight="1">
      <c r="A166" s="111">
        <v>532</v>
      </c>
      <c r="B166" s="118" t="str">
        <f t="shared" si="4"/>
        <v>153/2025</v>
      </c>
      <c r="C166" s="118" t="str">
        <f t="shared" si="5"/>
        <v>INEA.2S.6.153_2025</v>
      </c>
      <c r="D166" s="114">
        <v>1</v>
      </c>
      <c r="E166" s="115" t="s">
        <v>134</v>
      </c>
      <c r="F166" s="115" t="str">
        <f>[4]Hoja1!S533</f>
        <v>LOPEZ</v>
      </c>
      <c r="G166" s="115" t="str">
        <f>[4]Hoja1!T533</f>
        <v>MARTINEZ</v>
      </c>
      <c r="H166" s="115" t="str">
        <f>[4]Hoja1!U533</f>
        <v>ESTRELLA DE LA LUZ</v>
      </c>
      <c r="I166" s="116">
        <v>45785</v>
      </c>
      <c r="J166" s="116">
        <f>[4]Hoja1!W877</f>
        <v>45791</v>
      </c>
      <c r="K166" s="117"/>
      <c r="L166" s="117" t="s">
        <v>45</v>
      </c>
      <c r="M166" s="115">
        <v>2</v>
      </c>
      <c r="N166" s="118">
        <v>3</v>
      </c>
    </row>
    <row r="167" spans="1:14" s="82" customFormat="1" ht="57" customHeight="1">
      <c r="A167" s="111">
        <v>533</v>
      </c>
      <c r="B167" s="118" t="str">
        <f t="shared" si="4"/>
        <v>154/2025</v>
      </c>
      <c r="C167" s="118" t="str">
        <f t="shared" si="5"/>
        <v>INEA.2S.6.154_2025</v>
      </c>
      <c r="D167" s="114">
        <v>1</v>
      </c>
      <c r="E167" s="115" t="s">
        <v>134</v>
      </c>
      <c r="F167" s="115" t="str">
        <f>[4]Hoja1!S534</f>
        <v>HERNANDEZ</v>
      </c>
      <c r="G167" s="115" t="str">
        <f>[4]Hoja1!T534</f>
        <v>PABLO</v>
      </c>
      <c r="H167" s="115" t="str">
        <f>[4]Hoja1!U534</f>
        <v>VICTOR MANUEL</v>
      </c>
      <c r="I167" s="116">
        <v>45786</v>
      </c>
      <c r="J167" s="116">
        <f>[4]Hoja1!W213</f>
        <v>45789</v>
      </c>
      <c r="K167" s="117"/>
      <c r="L167" s="117" t="s">
        <v>45</v>
      </c>
      <c r="M167" s="115">
        <v>2</v>
      </c>
      <c r="N167" s="118">
        <v>3</v>
      </c>
    </row>
    <row r="168" spans="1:14" s="82" customFormat="1" ht="57" customHeight="1">
      <c r="A168" s="111">
        <v>534</v>
      </c>
      <c r="B168" s="118" t="str">
        <f t="shared" si="4"/>
        <v>155/2025</v>
      </c>
      <c r="C168" s="118" t="str">
        <f t="shared" si="5"/>
        <v>INEA.2S.6.155_2025</v>
      </c>
      <c r="D168" s="114">
        <v>1</v>
      </c>
      <c r="E168" s="115" t="s">
        <v>134</v>
      </c>
      <c r="F168" s="115" t="str">
        <f>[4]Hoja1!S535</f>
        <v>PATZAN</v>
      </c>
      <c r="G168" s="115" t="str">
        <f>[4]Hoja1!T535</f>
        <v>VASQUEZ</v>
      </c>
      <c r="H168" s="115" t="str">
        <f>[4]Hoja1!U535</f>
        <v>MERY YOLANDA</v>
      </c>
      <c r="I168" s="116">
        <v>45786</v>
      </c>
      <c r="J168" s="116">
        <f>[4]Hoja1!W214</f>
        <v>45789</v>
      </c>
      <c r="K168" s="117"/>
      <c r="L168" s="117" t="s">
        <v>45</v>
      </c>
      <c r="M168" s="115">
        <v>2</v>
      </c>
      <c r="N168" s="118">
        <v>3</v>
      </c>
    </row>
    <row r="169" spans="1:14" s="82" customFormat="1" ht="57" customHeight="1">
      <c r="A169" s="111">
        <v>535</v>
      </c>
      <c r="B169" s="118" t="str">
        <f t="shared" si="4"/>
        <v>156/2025</v>
      </c>
      <c r="C169" s="118" t="str">
        <f t="shared" si="5"/>
        <v>INEA.2S.6.156_2025</v>
      </c>
      <c r="D169" s="114">
        <v>1</v>
      </c>
      <c r="E169" s="115" t="s">
        <v>134</v>
      </c>
      <c r="F169" s="115" t="str">
        <f>[4]Hoja1!S536</f>
        <v>CARRANZA</v>
      </c>
      <c r="G169" s="115" t="str">
        <f>[4]Hoja1!T536</f>
        <v>BURGOS</v>
      </c>
      <c r="H169" s="115" t="str">
        <f>[4]Hoja1!U536</f>
        <v>DEYLA SUGEY</v>
      </c>
      <c r="I169" s="116">
        <v>45786</v>
      </c>
      <c r="J169" s="116">
        <f>[4]Hoja1!W215</f>
        <v>45789</v>
      </c>
      <c r="K169" s="117"/>
      <c r="L169" s="117" t="s">
        <v>45</v>
      </c>
      <c r="M169" s="115">
        <v>2</v>
      </c>
      <c r="N169" s="118">
        <v>3</v>
      </c>
    </row>
    <row r="170" spans="1:14" s="82" customFormat="1" ht="57" customHeight="1">
      <c r="A170" s="111">
        <v>536</v>
      </c>
      <c r="B170" s="118" t="str">
        <f t="shared" si="4"/>
        <v>157/2025</v>
      </c>
      <c r="C170" s="118" t="str">
        <f t="shared" si="5"/>
        <v>INEA.2S.6.157_2025</v>
      </c>
      <c r="D170" s="114">
        <v>1</v>
      </c>
      <c r="E170" s="115" t="s">
        <v>134</v>
      </c>
      <c r="F170" s="115" t="str">
        <f>[4]Hoja1!S537</f>
        <v>CORRAL</v>
      </c>
      <c r="G170" s="115" t="str">
        <f>[4]Hoja1!T537</f>
        <v>MARTINEZ</v>
      </c>
      <c r="H170" s="115" t="str">
        <f>[4]Hoja1!U537</f>
        <v>LUZ AIDE</v>
      </c>
      <c r="I170" s="116">
        <v>45787</v>
      </c>
      <c r="J170" s="116">
        <f>[4]Hoja1!W616</f>
        <v>45941</v>
      </c>
      <c r="K170" s="117"/>
      <c r="L170" s="117" t="s">
        <v>45</v>
      </c>
      <c r="M170" s="115">
        <v>2</v>
      </c>
      <c r="N170" s="118">
        <v>3</v>
      </c>
    </row>
    <row r="171" spans="1:14" s="82" customFormat="1" ht="57" customHeight="1">
      <c r="A171" s="111">
        <v>537</v>
      </c>
      <c r="B171" s="118" t="str">
        <f t="shared" si="4"/>
        <v>158/2025</v>
      </c>
      <c r="C171" s="118" t="str">
        <f t="shared" si="5"/>
        <v>INEA.2S.6.158_2025</v>
      </c>
      <c r="D171" s="114">
        <v>1</v>
      </c>
      <c r="E171" s="115" t="s">
        <v>134</v>
      </c>
      <c r="F171" s="115" t="str">
        <f>[4]Hoja1!S538</f>
        <v>LOYA</v>
      </c>
      <c r="G171" s="115" t="str">
        <f>[4]Hoja1!T538</f>
        <v>NORIEGA</v>
      </c>
      <c r="H171" s="115" t="str">
        <f>[4]Hoja1!U538</f>
        <v>ELIZABETH BERENICE</v>
      </c>
      <c r="I171" s="116">
        <v>45787</v>
      </c>
      <c r="J171" s="116">
        <f>[4]Hoja1!W734</f>
        <v>45866</v>
      </c>
      <c r="K171" s="117"/>
      <c r="L171" s="117" t="s">
        <v>45</v>
      </c>
      <c r="M171" s="115">
        <v>2</v>
      </c>
      <c r="N171" s="118">
        <v>3</v>
      </c>
    </row>
    <row r="172" spans="1:14" s="82" customFormat="1" ht="57" customHeight="1">
      <c r="A172" s="111">
        <v>538</v>
      </c>
      <c r="B172" s="118" t="str">
        <f t="shared" si="4"/>
        <v>159/2025</v>
      </c>
      <c r="C172" s="118" t="str">
        <f t="shared" si="5"/>
        <v>INEA.2S.6.159_2025</v>
      </c>
      <c r="D172" s="114">
        <v>1</v>
      </c>
      <c r="E172" s="115" t="s">
        <v>134</v>
      </c>
      <c r="F172" s="115" t="str">
        <f>[4]Hoja1!S539</f>
        <v>DE LA TRINIDAD</v>
      </c>
      <c r="G172" s="115" t="str">
        <f>[4]Hoja1!T539</f>
        <v>LICERIO</v>
      </c>
      <c r="H172" s="115" t="str">
        <f>[4]Hoja1!U539</f>
        <v>MARIA BELEN</v>
      </c>
      <c r="I172" s="116">
        <v>45787</v>
      </c>
      <c r="J172" s="116">
        <f>[4]Hoja1!W893</f>
        <v>45914</v>
      </c>
      <c r="K172" s="117"/>
      <c r="L172" s="117" t="s">
        <v>45</v>
      </c>
      <c r="M172" s="115">
        <v>2</v>
      </c>
      <c r="N172" s="118">
        <v>3</v>
      </c>
    </row>
    <row r="173" spans="1:14" s="82" customFormat="1" ht="57" customHeight="1">
      <c r="A173" s="111">
        <v>539</v>
      </c>
      <c r="B173" s="118" t="str">
        <f t="shared" si="4"/>
        <v>160/2025</v>
      </c>
      <c r="C173" s="118" t="str">
        <f t="shared" si="5"/>
        <v>INEA.2S.6.160_2025</v>
      </c>
      <c r="D173" s="114">
        <v>1</v>
      </c>
      <c r="E173" s="115" t="s">
        <v>134</v>
      </c>
      <c r="F173" s="115" t="str">
        <f>[4]Hoja1!S540</f>
        <v>MORA</v>
      </c>
      <c r="G173" s="115" t="str">
        <f>[4]Hoja1!T540</f>
        <v>MURILLO</v>
      </c>
      <c r="H173" s="115" t="str">
        <f>[4]Hoja1!U540</f>
        <v>LAURA ANGELICA</v>
      </c>
      <c r="I173" s="116">
        <v>45787</v>
      </c>
      <c r="J173" s="116">
        <f>[4]Hoja1!W911</f>
        <v>45866</v>
      </c>
      <c r="K173" s="117"/>
      <c r="L173" s="117" t="s">
        <v>45</v>
      </c>
      <c r="M173" s="115">
        <v>2</v>
      </c>
      <c r="N173" s="118">
        <v>3</v>
      </c>
    </row>
    <row r="174" spans="1:14" s="82" customFormat="1" ht="57" customHeight="1">
      <c r="A174" s="111">
        <v>540</v>
      </c>
      <c r="B174" s="118" t="str">
        <f t="shared" si="4"/>
        <v>161/2025</v>
      </c>
      <c r="C174" s="118" t="str">
        <f t="shared" si="5"/>
        <v>INEA.2S.6.161_2025</v>
      </c>
      <c r="D174" s="114">
        <v>1</v>
      </c>
      <c r="E174" s="115" t="s">
        <v>134</v>
      </c>
      <c r="F174" s="115" t="str">
        <f>[4]Hoja1!S541</f>
        <v>GOMEZ</v>
      </c>
      <c r="G174" s="115" t="str">
        <f>[4]Hoja1!T541</f>
        <v>CABAL</v>
      </c>
      <c r="H174" s="115" t="str">
        <f>[4]Hoja1!U541</f>
        <v>JUDITH</v>
      </c>
      <c r="I174" s="116">
        <v>45788</v>
      </c>
      <c r="J174" s="116">
        <f>[4]Hoja1!W190</f>
        <v>45791</v>
      </c>
      <c r="K174" s="117"/>
      <c r="L174" s="117" t="s">
        <v>45</v>
      </c>
      <c r="M174" s="115">
        <v>2</v>
      </c>
      <c r="N174" s="118">
        <v>3</v>
      </c>
    </row>
    <row r="175" spans="1:14" s="82" customFormat="1" ht="57" customHeight="1">
      <c r="A175" s="111">
        <v>541</v>
      </c>
      <c r="B175" s="118" t="str">
        <f t="shared" si="4"/>
        <v>162/2025</v>
      </c>
      <c r="C175" s="118" t="str">
        <f t="shared" si="5"/>
        <v>INEA.2S.6.162_2025</v>
      </c>
      <c r="D175" s="114">
        <v>1</v>
      </c>
      <c r="E175" s="115" t="s">
        <v>134</v>
      </c>
      <c r="F175" s="115" t="str">
        <f>[4]Hoja1!S542</f>
        <v>SORIA</v>
      </c>
      <c r="G175" s="115" t="str">
        <f>[4]Hoja1!T542</f>
        <v>SANTILLAN</v>
      </c>
      <c r="H175" s="115" t="str">
        <f>[4]Hoja1!U542</f>
        <v>FATIMA SAMANTA</v>
      </c>
      <c r="I175" s="116">
        <v>45788</v>
      </c>
      <c r="J175" s="116">
        <f>[4]Hoja1!W617</f>
        <v>45797</v>
      </c>
      <c r="K175" s="117"/>
      <c r="L175" s="117" t="s">
        <v>45</v>
      </c>
      <c r="M175" s="115">
        <v>2</v>
      </c>
      <c r="N175" s="118">
        <v>3</v>
      </c>
    </row>
    <row r="176" spans="1:14" s="82" customFormat="1" ht="57" customHeight="1">
      <c r="A176" s="111">
        <v>542</v>
      </c>
      <c r="B176" s="118" t="str">
        <f t="shared" si="4"/>
        <v>163/2025</v>
      </c>
      <c r="C176" s="118" t="str">
        <f t="shared" si="5"/>
        <v>INEA.2S.6.163_2025</v>
      </c>
      <c r="D176" s="114">
        <v>1</v>
      </c>
      <c r="E176" s="115" t="s">
        <v>134</v>
      </c>
      <c r="F176" s="115" t="str">
        <f>[4]Hoja1!S543</f>
        <v>VARGAS</v>
      </c>
      <c r="G176" s="115" t="str">
        <f>[4]Hoja1!T543</f>
        <v>VARGAS</v>
      </c>
      <c r="H176" s="115" t="str">
        <f>[4]Hoja1!U543</f>
        <v>YADIRA JANET</v>
      </c>
      <c r="I176" s="116">
        <v>45788</v>
      </c>
      <c r="J176" s="116">
        <f>[4]Hoja1!W748</f>
        <v>45791</v>
      </c>
      <c r="K176" s="117"/>
      <c r="L176" s="117" t="s">
        <v>45</v>
      </c>
      <c r="M176" s="115">
        <v>2</v>
      </c>
      <c r="N176" s="118">
        <v>3</v>
      </c>
    </row>
    <row r="177" spans="1:14" s="82" customFormat="1" ht="57" customHeight="1">
      <c r="A177" s="111">
        <v>543</v>
      </c>
      <c r="B177" s="118" t="str">
        <f t="shared" si="4"/>
        <v>164/2025</v>
      </c>
      <c r="C177" s="118" t="str">
        <f t="shared" si="5"/>
        <v>INEA.2S.6.164_2025</v>
      </c>
      <c r="D177" s="114">
        <v>1</v>
      </c>
      <c r="E177" s="115" t="s">
        <v>134</v>
      </c>
      <c r="F177" s="115" t="str">
        <f>[4]Hoja1!S544</f>
        <v>ESCAMILLA</v>
      </c>
      <c r="G177" s="115" t="str">
        <f>[4]Hoja1!T544</f>
        <v>SALINAS</v>
      </c>
      <c r="H177" s="115" t="str">
        <f>[4]Hoja1!U544</f>
        <v>FRANCISCO JAVIER</v>
      </c>
      <c r="I177" s="116">
        <v>45789</v>
      </c>
      <c r="J177" s="116">
        <f>[4]Hoja1!W380</f>
        <v>45822</v>
      </c>
      <c r="K177" s="117"/>
      <c r="L177" s="117" t="s">
        <v>45</v>
      </c>
      <c r="M177" s="115">
        <v>2</v>
      </c>
      <c r="N177" s="118">
        <v>3</v>
      </c>
    </row>
    <row r="178" spans="1:14" s="82" customFormat="1" ht="57" customHeight="1">
      <c r="A178" s="111">
        <v>544</v>
      </c>
      <c r="B178" s="118" t="str">
        <f t="shared" si="4"/>
        <v>165/2025</v>
      </c>
      <c r="C178" s="118" t="str">
        <f t="shared" si="5"/>
        <v>INEA.2S.6.165_2025</v>
      </c>
      <c r="D178" s="114">
        <v>1</v>
      </c>
      <c r="E178" s="115" t="s">
        <v>134</v>
      </c>
      <c r="F178" s="115" t="str">
        <f>[4]Hoja1!S545</f>
        <v>RAMOS</v>
      </c>
      <c r="G178" s="115" t="str">
        <f>[4]Hoja1!T545</f>
        <v>BONILLA</v>
      </c>
      <c r="H178" s="115" t="str">
        <f>[4]Hoja1!U545</f>
        <v>AARON ISAIAS</v>
      </c>
      <c r="I178" s="116">
        <v>45789</v>
      </c>
      <c r="J178" s="116">
        <f>[4]Hoja1!W912</f>
        <v>45822</v>
      </c>
      <c r="K178" s="117"/>
      <c r="L178" s="117" t="s">
        <v>45</v>
      </c>
      <c r="M178" s="115">
        <v>2</v>
      </c>
      <c r="N178" s="118">
        <v>3</v>
      </c>
    </row>
    <row r="179" spans="1:14" s="82" customFormat="1" ht="57" customHeight="1">
      <c r="A179" s="111">
        <v>545</v>
      </c>
      <c r="B179" s="118" t="str">
        <f t="shared" si="4"/>
        <v>166/2025</v>
      </c>
      <c r="C179" s="118" t="str">
        <f t="shared" si="5"/>
        <v>INEA.2S.6.166_2025</v>
      </c>
      <c r="D179" s="114">
        <v>1</v>
      </c>
      <c r="E179" s="115" t="s">
        <v>134</v>
      </c>
      <c r="F179" s="115" t="str">
        <f>[4]Hoja1!S546</f>
        <v>GARCIA</v>
      </c>
      <c r="G179" s="115" t="str">
        <f>[4]Hoja1!T546</f>
        <v>LUCHO</v>
      </c>
      <c r="H179" s="115" t="str">
        <f>[4]Hoja1!U546</f>
        <v>YESKAR MANUEL</v>
      </c>
      <c r="I179" s="116">
        <v>45790</v>
      </c>
      <c r="J179" s="116">
        <f>[4]Hoja1!W259</f>
        <v>45792</v>
      </c>
      <c r="K179" s="117"/>
      <c r="L179" s="117" t="s">
        <v>45</v>
      </c>
      <c r="M179" s="115">
        <v>2</v>
      </c>
      <c r="N179" s="118">
        <v>3</v>
      </c>
    </row>
    <row r="180" spans="1:14" s="82" customFormat="1" ht="57" customHeight="1">
      <c r="A180" s="111">
        <v>546</v>
      </c>
      <c r="B180" s="118" t="str">
        <f t="shared" si="4"/>
        <v>167/2025</v>
      </c>
      <c r="C180" s="118" t="str">
        <f t="shared" si="5"/>
        <v>INEA.2S.6.167_2025</v>
      </c>
      <c r="D180" s="114">
        <v>1</v>
      </c>
      <c r="E180" s="115" t="s">
        <v>134</v>
      </c>
      <c r="F180" s="115" t="str">
        <f>[4]Hoja1!S547</f>
        <v>GOMEZ</v>
      </c>
      <c r="G180" s="115" t="str">
        <f>[4]Hoja1!T547</f>
        <v>CABAL</v>
      </c>
      <c r="H180" s="115" t="str">
        <f>[4]Hoja1!U547</f>
        <v>JOSUE</v>
      </c>
      <c r="I180" s="116">
        <v>45791</v>
      </c>
      <c r="J180" s="116">
        <f>[4]Hoja1!W81</f>
        <v>45878</v>
      </c>
      <c r="K180" s="117"/>
      <c r="L180" s="117" t="s">
        <v>45</v>
      </c>
      <c r="M180" s="115">
        <v>2</v>
      </c>
      <c r="N180" s="118">
        <v>3</v>
      </c>
    </row>
    <row r="181" spans="1:14" s="82" customFormat="1" ht="57" customHeight="1">
      <c r="A181" s="111">
        <v>547</v>
      </c>
      <c r="B181" s="118" t="str">
        <f t="shared" si="4"/>
        <v>168/2025</v>
      </c>
      <c r="C181" s="118" t="str">
        <f t="shared" si="5"/>
        <v>INEA.2S.6.168_2025</v>
      </c>
      <c r="D181" s="114">
        <v>1</v>
      </c>
      <c r="E181" s="115" t="s">
        <v>134</v>
      </c>
      <c r="F181" s="115" t="str">
        <f>[4]Hoja1!S548</f>
        <v>OSORIO</v>
      </c>
      <c r="G181" s="115" t="str">
        <f>[4]Hoja1!T548</f>
        <v>FIGUEROA</v>
      </c>
      <c r="H181" s="115" t="str">
        <f>[4]Hoja1!U548</f>
        <v>MARIA ESTELA</v>
      </c>
      <c r="I181" s="116">
        <v>45791</v>
      </c>
      <c r="J181" s="116">
        <f>[4]Hoja1!W82</f>
        <v>45791</v>
      </c>
      <c r="K181" s="117"/>
      <c r="L181" s="117" t="s">
        <v>45</v>
      </c>
      <c r="M181" s="115">
        <v>2</v>
      </c>
      <c r="N181" s="118">
        <v>3</v>
      </c>
    </row>
    <row r="182" spans="1:14" s="82" customFormat="1" ht="57" customHeight="1">
      <c r="A182" s="111">
        <v>548</v>
      </c>
      <c r="B182" s="118" t="str">
        <f t="shared" si="4"/>
        <v>169/2025</v>
      </c>
      <c r="C182" s="118" t="str">
        <f t="shared" si="5"/>
        <v>INEA.2S.6.169_2025</v>
      </c>
      <c r="D182" s="114">
        <v>1</v>
      </c>
      <c r="E182" s="115" t="s">
        <v>134</v>
      </c>
      <c r="F182" s="115" t="str">
        <f>[4]Hoja1!S549</f>
        <v>ESQUIVEL</v>
      </c>
      <c r="G182" s="115" t="str">
        <f>[4]Hoja1!T549</f>
        <v>VIDAL</v>
      </c>
      <c r="H182" s="115" t="str">
        <f>[4]Hoja1!U549</f>
        <v>FAUSTINO</v>
      </c>
      <c r="I182" s="116">
        <v>45791</v>
      </c>
      <c r="J182" s="116">
        <f>[4]Hoja1!W381</f>
        <v>45952</v>
      </c>
      <c r="K182" s="117"/>
      <c r="L182" s="117" t="s">
        <v>45</v>
      </c>
      <c r="M182" s="115">
        <v>2</v>
      </c>
      <c r="N182" s="118">
        <v>3</v>
      </c>
    </row>
    <row r="183" spans="1:14" s="82" customFormat="1" ht="57" customHeight="1">
      <c r="A183" s="111">
        <v>549</v>
      </c>
      <c r="B183" s="118" t="str">
        <f t="shared" si="4"/>
        <v>170/2025</v>
      </c>
      <c r="C183" s="118" t="str">
        <f t="shared" si="5"/>
        <v>INEA.2S.6.170_2025</v>
      </c>
      <c r="D183" s="114">
        <v>1</v>
      </c>
      <c r="E183" s="115" t="s">
        <v>134</v>
      </c>
      <c r="F183" s="115" t="str">
        <f>[4]Hoja1!S550</f>
        <v>VENTURA</v>
      </c>
      <c r="G183" s="115" t="str">
        <f>[4]Hoja1!T550</f>
        <v>AMARO</v>
      </c>
      <c r="H183" s="115" t="str">
        <f>[4]Hoja1!U550</f>
        <v>MARIA HORTENSIA</v>
      </c>
      <c r="I183" s="116">
        <v>45791</v>
      </c>
      <c r="J183" s="116">
        <f>[4]Hoja1!W592</f>
        <v>45860</v>
      </c>
      <c r="K183" s="117"/>
      <c r="L183" s="117" t="s">
        <v>45</v>
      </c>
      <c r="M183" s="115">
        <v>2</v>
      </c>
      <c r="N183" s="118">
        <v>3</v>
      </c>
    </row>
    <row r="184" spans="1:14" s="82" customFormat="1" ht="57" customHeight="1">
      <c r="A184" s="111">
        <v>550</v>
      </c>
      <c r="B184" s="118" t="str">
        <f t="shared" si="4"/>
        <v>171/2025</v>
      </c>
      <c r="C184" s="118" t="str">
        <f t="shared" si="5"/>
        <v>INEA.2S.6.171_2025</v>
      </c>
      <c r="D184" s="114">
        <v>1</v>
      </c>
      <c r="E184" s="115" t="s">
        <v>134</v>
      </c>
      <c r="F184" s="115" t="str">
        <f>[4]Hoja1!S551</f>
        <v>TORRES</v>
      </c>
      <c r="G184" s="115" t="str">
        <f>[4]Hoja1!T551</f>
        <v>CASTRO</v>
      </c>
      <c r="H184" s="115" t="str">
        <f>[4]Hoja1!U551</f>
        <v>ALMA IDEREYDA</v>
      </c>
      <c r="I184" s="116">
        <v>45791</v>
      </c>
      <c r="J184" s="116">
        <f>[4]Hoja1!W740</f>
        <v>45822</v>
      </c>
      <c r="K184" s="117"/>
      <c r="L184" s="117" t="s">
        <v>45</v>
      </c>
      <c r="M184" s="115">
        <v>2</v>
      </c>
      <c r="N184" s="118">
        <v>3</v>
      </c>
    </row>
    <row r="185" spans="1:14" s="82" customFormat="1" ht="57" customHeight="1">
      <c r="A185" s="111">
        <v>551</v>
      </c>
      <c r="B185" s="118" t="str">
        <f t="shared" si="4"/>
        <v>172/2025</v>
      </c>
      <c r="C185" s="118" t="str">
        <f t="shared" si="5"/>
        <v>INEA.2S.6.172_2025</v>
      </c>
      <c r="D185" s="114">
        <v>1</v>
      </c>
      <c r="E185" s="115" t="s">
        <v>134</v>
      </c>
      <c r="F185" s="115" t="str">
        <f>[4]Hoja1!S552</f>
        <v>SALCEDO</v>
      </c>
      <c r="G185" s="115" t="str">
        <f>[4]Hoja1!T552</f>
        <v>NUÑEZ</v>
      </c>
      <c r="H185" s="115" t="str">
        <f>[4]Hoja1!U552</f>
        <v>SINDI WALESCA</v>
      </c>
      <c r="I185" s="116">
        <v>45791</v>
      </c>
      <c r="J185" s="116">
        <f>[4]Hoja1!W851</f>
        <v>45969</v>
      </c>
      <c r="K185" s="117"/>
      <c r="L185" s="117" t="s">
        <v>45</v>
      </c>
      <c r="M185" s="115">
        <v>2</v>
      </c>
      <c r="N185" s="118">
        <v>3</v>
      </c>
    </row>
    <row r="186" spans="1:14" s="82" customFormat="1" ht="57" customHeight="1">
      <c r="A186" s="111">
        <v>552</v>
      </c>
      <c r="B186" s="118" t="str">
        <f t="shared" si="4"/>
        <v>173/2025</v>
      </c>
      <c r="C186" s="118" t="str">
        <f t="shared" si="5"/>
        <v>INEA.2S.6.173_2025</v>
      </c>
      <c r="D186" s="114">
        <v>1</v>
      </c>
      <c r="E186" s="115" t="s">
        <v>134</v>
      </c>
      <c r="F186" s="115" t="str">
        <f>[4]Hoja1!S553</f>
        <v>VAZQUEZ</v>
      </c>
      <c r="G186" s="115" t="str">
        <f>[4]Hoja1!T553</f>
        <v>HERNANDEZ</v>
      </c>
      <c r="H186" s="115" t="str">
        <f>[4]Hoja1!U553</f>
        <v>VERONICA</v>
      </c>
      <c r="I186" s="116">
        <v>45791</v>
      </c>
      <c r="J186" s="116">
        <f>[4]Hoja1!W852</f>
        <v>45822</v>
      </c>
      <c r="K186" s="117"/>
      <c r="L186" s="117" t="s">
        <v>45</v>
      </c>
      <c r="M186" s="115">
        <v>2</v>
      </c>
      <c r="N186" s="118">
        <v>3</v>
      </c>
    </row>
    <row r="187" spans="1:14" s="82" customFormat="1" ht="57" customHeight="1">
      <c r="A187" s="111">
        <v>553</v>
      </c>
      <c r="B187" s="118" t="str">
        <f t="shared" si="4"/>
        <v>174/2025</v>
      </c>
      <c r="C187" s="118" t="str">
        <f t="shared" si="5"/>
        <v>INEA.2S.6.174_2025</v>
      </c>
      <c r="D187" s="114">
        <v>1</v>
      </c>
      <c r="E187" s="115" t="s">
        <v>134</v>
      </c>
      <c r="F187" s="115" t="str">
        <f>[4]Hoja1!S554</f>
        <v>VIRGEN</v>
      </c>
      <c r="G187" s="115" t="str">
        <f>[4]Hoja1!T554</f>
        <v>ARTEAGA</v>
      </c>
      <c r="H187" s="115" t="str">
        <f>[4]Hoja1!U554</f>
        <v>GUADALUPE GABRIELA</v>
      </c>
      <c r="I187" s="116">
        <v>45791</v>
      </c>
      <c r="J187" s="116">
        <f>[4]Hoja1!W913</f>
        <v>45913</v>
      </c>
      <c r="K187" s="117"/>
      <c r="L187" s="117" t="s">
        <v>45</v>
      </c>
      <c r="M187" s="115">
        <v>2</v>
      </c>
      <c r="N187" s="118">
        <v>3</v>
      </c>
    </row>
    <row r="188" spans="1:14" s="82" customFormat="1" ht="57" customHeight="1">
      <c r="A188" s="111">
        <v>554</v>
      </c>
      <c r="B188" s="118" t="str">
        <f t="shared" si="4"/>
        <v>175/2025</v>
      </c>
      <c r="C188" s="118" t="str">
        <f t="shared" si="5"/>
        <v>INEA.2S.6.175_2025</v>
      </c>
      <c r="D188" s="114">
        <v>1</v>
      </c>
      <c r="E188" s="115" t="s">
        <v>134</v>
      </c>
      <c r="F188" s="115" t="str">
        <f>[4]Hoja1!S555</f>
        <v>LEYVA</v>
      </c>
      <c r="G188" s="115" t="str">
        <f>[4]Hoja1!T555</f>
        <v>HERRERA</v>
      </c>
      <c r="H188" s="115" t="str">
        <f>[4]Hoja1!U555</f>
        <v>GENESIS GABRIELA</v>
      </c>
      <c r="I188" s="116">
        <f>[5]Hoja1!R7</f>
        <v>45791</v>
      </c>
      <c r="J188" s="116"/>
      <c r="K188" s="117"/>
      <c r="L188" s="117" t="s">
        <v>45</v>
      </c>
      <c r="M188" s="115">
        <v>2</v>
      </c>
      <c r="N188" s="118">
        <v>3</v>
      </c>
    </row>
    <row r="189" spans="1:14" s="82" customFormat="1" ht="57" customHeight="1">
      <c r="A189" s="111">
        <v>555</v>
      </c>
      <c r="B189" s="118" t="str">
        <f t="shared" si="4"/>
        <v>176/2025</v>
      </c>
      <c r="C189" s="118" t="str">
        <f t="shared" si="5"/>
        <v>INEA.2S.6.176_2025</v>
      </c>
      <c r="D189" s="114">
        <v>1</v>
      </c>
      <c r="E189" s="115" t="s">
        <v>134</v>
      </c>
      <c r="F189" s="115" t="str">
        <f>[4]Hoja1!S556</f>
        <v>JIMENEZ</v>
      </c>
      <c r="G189" s="115" t="str">
        <f>[4]Hoja1!T556</f>
        <v>HERNANDEZ</v>
      </c>
      <c r="H189" s="115" t="str">
        <f>[4]Hoja1!U556</f>
        <v>YOLANDA</v>
      </c>
      <c r="I189" s="116">
        <f>[5]Hoja1!R8</f>
        <v>45791</v>
      </c>
      <c r="J189" s="116"/>
      <c r="K189" s="117"/>
      <c r="L189" s="117" t="s">
        <v>45</v>
      </c>
      <c r="M189" s="115">
        <v>2</v>
      </c>
      <c r="N189" s="118">
        <v>3</v>
      </c>
    </row>
    <row r="190" spans="1:14" s="82" customFormat="1" ht="57" customHeight="1">
      <c r="A190" s="111">
        <v>556</v>
      </c>
      <c r="B190" s="118" t="str">
        <f t="shared" si="4"/>
        <v>177/2025</v>
      </c>
      <c r="C190" s="118" t="str">
        <f t="shared" si="5"/>
        <v>INEA.2S.6.177_2025</v>
      </c>
      <c r="D190" s="114">
        <v>1</v>
      </c>
      <c r="E190" s="115" t="s">
        <v>134</v>
      </c>
      <c r="F190" s="115" t="str">
        <f>[4]Hoja1!S557</f>
        <v>ROMERO</v>
      </c>
      <c r="G190" s="115" t="str">
        <f>[4]Hoja1!T557</f>
        <v>LUIS</v>
      </c>
      <c r="H190" s="115" t="str">
        <f>[4]Hoja1!U557</f>
        <v>ADRIAN</v>
      </c>
      <c r="I190" s="116">
        <v>45792</v>
      </c>
      <c r="J190" s="116">
        <f>[4]Hoja1!W70</f>
        <v>45793</v>
      </c>
      <c r="K190" s="117"/>
      <c r="L190" s="117" t="s">
        <v>45</v>
      </c>
      <c r="M190" s="115">
        <v>2</v>
      </c>
      <c r="N190" s="118">
        <v>3</v>
      </c>
    </row>
    <row r="191" spans="1:14" s="82" customFormat="1" ht="57" customHeight="1">
      <c r="A191" s="111">
        <v>557</v>
      </c>
      <c r="B191" s="118" t="str">
        <f t="shared" si="4"/>
        <v>178/2025</v>
      </c>
      <c r="C191" s="118" t="str">
        <f t="shared" si="5"/>
        <v>INEA.2S.6.178_2025</v>
      </c>
      <c r="D191" s="114">
        <v>1</v>
      </c>
      <c r="E191" s="115" t="s">
        <v>134</v>
      </c>
      <c r="F191" s="115" t="str">
        <f>[4]Hoja1!S558</f>
        <v>AZAMAR</v>
      </c>
      <c r="G191" s="115" t="str">
        <f>[4]Hoja1!T558</f>
        <v>SANTIAGO</v>
      </c>
      <c r="H191" s="115" t="str">
        <f>[4]Hoja1!U558</f>
        <v>REYNA</v>
      </c>
      <c r="I191" s="116">
        <v>45792</v>
      </c>
      <c r="J191" s="116">
        <f>[4]Hoja1!W193</f>
        <v>45793</v>
      </c>
      <c r="K191" s="117"/>
      <c r="L191" s="117" t="s">
        <v>45</v>
      </c>
      <c r="M191" s="115">
        <v>2</v>
      </c>
      <c r="N191" s="118">
        <v>3</v>
      </c>
    </row>
    <row r="192" spans="1:14" s="82" customFormat="1" ht="57" customHeight="1">
      <c r="A192" s="111">
        <v>558</v>
      </c>
      <c r="B192" s="118" t="str">
        <f t="shared" si="4"/>
        <v>179/2025</v>
      </c>
      <c r="C192" s="118" t="str">
        <f t="shared" si="5"/>
        <v>INEA.2S.6.179_2025</v>
      </c>
      <c r="D192" s="114">
        <v>1</v>
      </c>
      <c r="E192" s="115" t="s">
        <v>134</v>
      </c>
      <c r="F192" s="115" t="str">
        <f>[4]Hoja1!S559</f>
        <v>HIGUERA</v>
      </c>
      <c r="G192" s="115" t="str">
        <f>[4]Hoja1!T559</f>
        <v/>
      </c>
      <c r="H192" s="115" t="str">
        <f>[4]Hoja1!U559</f>
        <v>GUILLERMO</v>
      </c>
      <c r="I192" s="116">
        <v>45792</v>
      </c>
      <c r="J192" s="116">
        <f>[4]Hoja1!W195</f>
        <v>45793</v>
      </c>
      <c r="K192" s="117"/>
      <c r="L192" s="117" t="s">
        <v>45</v>
      </c>
      <c r="M192" s="115">
        <v>2</v>
      </c>
      <c r="N192" s="118">
        <v>3</v>
      </c>
    </row>
    <row r="193" spans="1:14" s="82" customFormat="1" ht="57" customHeight="1">
      <c r="A193" s="111">
        <v>559</v>
      </c>
      <c r="B193" s="118" t="str">
        <f t="shared" si="4"/>
        <v>180/2025</v>
      </c>
      <c r="C193" s="118" t="str">
        <f t="shared" si="5"/>
        <v>INEA.2S.6.180_2025</v>
      </c>
      <c r="D193" s="114">
        <v>1</v>
      </c>
      <c r="E193" s="115" t="s">
        <v>134</v>
      </c>
      <c r="F193" s="115" t="str">
        <f>[4]Hoja1!S560</f>
        <v>RAMIREZ</v>
      </c>
      <c r="G193" s="115" t="str">
        <f>[4]Hoja1!T560</f>
        <v>CRUZ</v>
      </c>
      <c r="H193" s="115" t="str">
        <f>[4]Hoja1!U560</f>
        <v>ANGEL DAVID</v>
      </c>
      <c r="I193" s="116">
        <v>45792</v>
      </c>
      <c r="J193" s="116">
        <f>[4]Hoja1!W267</f>
        <v>45793</v>
      </c>
      <c r="K193" s="117"/>
      <c r="L193" s="117" t="s">
        <v>45</v>
      </c>
      <c r="M193" s="115">
        <v>2</v>
      </c>
      <c r="N193" s="118">
        <v>3</v>
      </c>
    </row>
    <row r="194" spans="1:14" s="82" customFormat="1" ht="57" customHeight="1">
      <c r="A194" s="111">
        <v>560</v>
      </c>
      <c r="B194" s="118" t="str">
        <f t="shared" si="4"/>
        <v>181/2025</v>
      </c>
      <c r="C194" s="118" t="str">
        <f t="shared" si="5"/>
        <v>INEA.2S.6.181_2025</v>
      </c>
      <c r="D194" s="114">
        <v>1</v>
      </c>
      <c r="E194" s="115" t="s">
        <v>134</v>
      </c>
      <c r="F194" s="115" t="str">
        <f>[4]Hoja1!S561</f>
        <v>MENDEZ</v>
      </c>
      <c r="G194" s="115" t="str">
        <f>[4]Hoja1!T561</f>
        <v>GONZALEZ</v>
      </c>
      <c r="H194" s="115" t="str">
        <f>[4]Hoja1!U561</f>
        <v>ANABELINDA</v>
      </c>
      <c r="I194" s="116">
        <v>45792</v>
      </c>
      <c r="J194" s="116">
        <f>[4]Hoja1!W370</f>
        <v>45793</v>
      </c>
      <c r="K194" s="117"/>
      <c r="L194" s="117" t="s">
        <v>45</v>
      </c>
      <c r="M194" s="115">
        <v>2</v>
      </c>
      <c r="N194" s="118">
        <v>3</v>
      </c>
    </row>
    <row r="195" spans="1:14" s="82" customFormat="1" ht="57" customHeight="1">
      <c r="A195" s="111">
        <v>561</v>
      </c>
      <c r="B195" s="118" t="str">
        <f t="shared" si="4"/>
        <v>182/2025</v>
      </c>
      <c r="C195" s="118" t="str">
        <f t="shared" si="5"/>
        <v>INEA.2S.6.182_2025</v>
      </c>
      <c r="D195" s="114">
        <v>1</v>
      </c>
      <c r="E195" s="115" t="s">
        <v>134</v>
      </c>
      <c r="F195" s="115" t="str">
        <f>[4]Hoja1!S562</f>
        <v>GARRIDO</v>
      </c>
      <c r="G195" s="115" t="str">
        <f>[4]Hoja1!T562</f>
        <v>ARZATE</v>
      </c>
      <c r="H195" s="115" t="str">
        <f>[4]Hoja1!U562</f>
        <v>EMANUEL</v>
      </c>
      <c r="I195" s="116">
        <v>45792</v>
      </c>
      <c r="J195" s="116">
        <f>[4]Hoja1!W371</f>
        <v>45793</v>
      </c>
      <c r="K195" s="117"/>
      <c r="L195" s="117" t="s">
        <v>45</v>
      </c>
      <c r="M195" s="115">
        <v>2</v>
      </c>
      <c r="N195" s="118">
        <v>3</v>
      </c>
    </row>
    <row r="196" spans="1:14" s="82" customFormat="1" ht="57" customHeight="1">
      <c r="A196" s="111">
        <v>562</v>
      </c>
      <c r="B196" s="118" t="str">
        <f t="shared" si="4"/>
        <v>183/2025</v>
      </c>
      <c r="C196" s="118" t="str">
        <f t="shared" si="5"/>
        <v>INEA.2S.6.183_2025</v>
      </c>
      <c r="D196" s="114">
        <v>1</v>
      </c>
      <c r="E196" s="115" t="s">
        <v>134</v>
      </c>
      <c r="F196" s="115" t="str">
        <f>[4]Hoja1!S563</f>
        <v>TORRES</v>
      </c>
      <c r="G196" s="115" t="str">
        <f>[4]Hoja1!T563</f>
        <v>OCHOA</v>
      </c>
      <c r="H196" s="115" t="str">
        <f>[4]Hoja1!U563</f>
        <v>JOSE CARLOS</v>
      </c>
      <c r="I196" s="116">
        <v>45792</v>
      </c>
      <c r="J196" s="116">
        <f>[4]Hoja1!W530</f>
        <v>45959</v>
      </c>
      <c r="K196" s="117"/>
      <c r="L196" s="117" t="s">
        <v>45</v>
      </c>
      <c r="M196" s="115">
        <v>2</v>
      </c>
      <c r="N196" s="118">
        <v>3</v>
      </c>
    </row>
    <row r="197" spans="1:14" s="82" customFormat="1" ht="57" customHeight="1">
      <c r="A197" s="111">
        <v>563</v>
      </c>
      <c r="B197" s="118" t="str">
        <f t="shared" si="4"/>
        <v>184/2025</v>
      </c>
      <c r="C197" s="118" t="str">
        <f t="shared" si="5"/>
        <v>INEA.2S.6.184_2025</v>
      </c>
      <c r="D197" s="114">
        <v>1</v>
      </c>
      <c r="E197" s="115" t="s">
        <v>134</v>
      </c>
      <c r="F197" s="115" t="str">
        <f>[4]Hoja1!S564</f>
        <v>GAMBOA</v>
      </c>
      <c r="G197" s="115" t="str">
        <f>[4]Hoja1!T564</f>
        <v>MARTINEZ</v>
      </c>
      <c r="H197" s="115" t="str">
        <f>[4]Hoja1!U564</f>
        <v>MARIA GUADALUPE</v>
      </c>
      <c r="I197" s="116">
        <v>45792</v>
      </c>
      <c r="J197" s="116">
        <f>[4]Hoja1!W603</f>
        <v>45793</v>
      </c>
      <c r="K197" s="117"/>
      <c r="L197" s="117" t="s">
        <v>45</v>
      </c>
      <c r="M197" s="115">
        <v>2</v>
      </c>
      <c r="N197" s="118">
        <v>3</v>
      </c>
    </row>
    <row r="198" spans="1:14" s="82" customFormat="1" ht="57" customHeight="1">
      <c r="A198" s="111">
        <v>564</v>
      </c>
      <c r="B198" s="118" t="str">
        <f t="shared" si="4"/>
        <v>185/2025</v>
      </c>
      <c r="C198" s="118" t="str">
        <f t="shared" si="5"/>
        <v>INEA.2S.6.185_2025</v>
      </c>
      <c r="D198" s="114">
        <v>1</v>
      </c>
      <c r="E198" s="115" t="s">
        <v>134</v>
      </c>
      <c r="F198" s="115" t="str">
        <f>[4]Hoja1!S565</f>
        <v>ROCHA</v>
      </c>
      <c r="G198" s="115" t="str">
        <f>[4]Hoja1!T565</f>
        <v>BUSTOS</v>
      </c>
      <c r="H198" s="115" t="str">
        <f>[4]Hoja1!U565</f>
        <v>JESUS AMAIRANI</v>
      </c>
      <c r="I198" s="116">
        <v>45792</v>
      </c>
      <c r="J198" s="116">
        <f>[4]Hoja1!W614</f>
        <v>45793</v>
      </c>
      <c r="K198" s="117"/>
      <c r="L198" s="117" t="s">
        <v>45</v>
      </c>
      <c r="M198" s="115">
        <v>2</v>
      </c>
      <c r="N198" s="118">
        <v>3</v>
      </c>
    </row>
    <row r="199" spans="1:14" s="82" customFormat="1" ht="57" customHeight="1">
      <c r="A199" s="111">
        <v>565</v>
      </c>
      <c r="B199" s="118" t="str">
        <f t="shared" si="4"/>
        <v>186/2025</v>
      </c>
      <c r="C199" s="118" t="str">
        <f t="shared" si="5"/>
        <v>INEA.2S.6.186_2025</v>
      </c>
      <c r="D199" s="114">
        <v>1</v>
      </c>
      <c r="E199" s="115" t="s">
        <v>134</v>
      </c>
      <c r="F199" s="115" t="str">
        <f>[4]Hoja1!S566</f>
        <v>ALBORES</v>
      </c>
      <c r="G199" s="115" t="str">
        <f>[4]Hoja1!T566</f>
        <v>MEJIA</v>
      </c>
      <c r="H199" s="115" t="str">
        <f>[4]Hoja1!U566</f>
        <v>EMILY EVANGELINE</v>
      </c>
      <c r="I199" s="116">
        <v>45792</v>
      </c>
      <c r="J199" s="116">
        <f>[4]Hoja1!W749</f>
        <v>45854</v>
      </c>
      <c r="K199" s="117"/>
      <c r="L199" s="117" t="s">
        <v>45</v>
      </c>
      <c r="M199" s="115">
        <v>2</v>
      </c>
      <c r="N199" s="118">
        <v>3</v>
      </c>
    </row>
    <row r="200" spans="1:14" s="82" customFormat="1" ht="57" customHeight="1">
      <c r="A200" s="111">
        <v>566</v>
      </c>
      <c r="B200" s="118" t="str">
        <f t="shared" si="4"/>
        <v>187/2025</v>
      </c>
      <c r="C200" s="118" t="str">
        <f t="shared" si="5"/>
        <v>INEA.2S.6.187_2025</v>
      </c>
      <c r="D200" s="114">
        <v>1</v>
      </c>
      <c r="E200" s="115" t="s">
        <v>134</v>
      </c>
      <c r="F200" s="115" t="str">
        <f>[4]Hoja1!S567</f>
        <v>CARBAJAL</v>
      </c>
      <c r="G200" s="115" t="str">
        <f>[4]Hoja1!T567</f>
        <v>CORONADO</v>
      </c>
      <c r="H200" s="115" t="str">
        <f>[4]Hoja1!U567</f>
        <v>GRICELDA</v>
      </c>
      <c r="I200" s="116">
        <v>45792</v>
      </c>
      <c r="J200" s="116">
        <f>[4]Hoja1!W750</f>
        <v>45818</v>
      </c>
      <c r="K200" s="117"/>
      <c r="L200" s="117" t="s">
        <v>45</v>
      </c>
      <c r="M200" s="115">
        <v>2</v>
      </c>
      <c r="N200" s="118">
        <v>3</v>
      </c>
    </row>
    <row r="201" spans="1:14" s="82" customFormat="1" ht="57" customHeight="1">
      <c r="A201" s="111">
        <v>567</v>
      </c>
      <c r="B201" s="118" t="str">
        <f t="shared" si="4"/>
        <v>188/2025</v>
      </c>
      <c r="C201" s="118" t="str">
        <f t="shared" si="5"/>
        <v>INEA.2S.6.188_2025</v>
      </c>
      <c r="D201" s="114">
        <v>1</v>
      </c>
      <c r="E201" s="115" t="s">
        <v>134</v>
      </c>
      <c r="F201" s="115" t="str">
        <f>[4]Hoja1!S568</f>
        <v>ALVAREZ</v>
      </c>
      <c r="G201" s="115" t="str">
        <f>[4]Hoja1!T568</f>
        <v>GALLARDO</v>
      </c>
      <c r="H201" s="115" t="str">
        <f>[4]Hoja1!U568</f>
        <v>MARIA DEL ROSARIO</v>
      </c>
      <c r="I201" s="116">
        <v>45792</v>
      </c>
      <c r="J201" s="116">
        <f>[4]Hoja1!W897</f>
        <v>45884</v>
      </c>
      <c r="K201" s="117"/>
      <c r="L201" s="117" t="s">
        <v>45</v>
      </c>
      <c r="M201" s="115">
        <v>2</v>
      </c>
      <c r="N201" s="118">
        <v>3</v>
      </c>
    </row>
    <row r="202" spans="1:14" s="82" customFormat="1" ht="57" customHeight="1">
      <c r="A202" s="111">
        <v>568</v>
      </c>
      <c r="B202" s="118" t="str">
        <f t="shared" si="4"/>
        <v>189/2025</v>
      </c>
      <c r="C202" s="118" t="str">
        <f t="shared" si="5"/>
        <v>INEA.2S.6.189_2025</v>
      </c>
      <c r="D202" s="114">
        <v>1</v>
      </c>
      <c r="E202" s="115" t="s">
        <v>134</v>
      </c>
      <c r="F202" s="115" t="str">
        <f>[4]Hoja1!S569</f>
        <v>RODRIGUEZ</v>
      </c>
      <c r="G202" s="115" t="str">
        <f>[4]Hoja1!T569</f>
        <v>LOPEZ</v>
      </c>
      <c r="H202" s="115" t="str">
        <f>[4]Hoja1!U569</f>
        <v>LAZARITA</v>
      </c>
      <c r="I202" s="116">
        <v>45792</v>
      </c>
      <c r="J202" s="116">
        <f>[4]Hoja1!W898</f>
        <v>45793</v>
      </c>
      <c r="K202" s="117"/>
      <c r="L202" s="117" t="s">
        <v>45</v>
      </c>
      <c r="M202" s="115">
        <v>2</v>
      </c>
      <c r="N202" s="118">
        <v>3</v>
      </c>
    </row>
    <row r="203" spans="1:14" s="82" customFormat="1" ht="57" customHeight="1">
      <c r="A203" s="111">
        <v>569</v>
      </c>
      <c r="B203" s="118" t="str">
        <f t="shared" si="4"/>
        <v>190/2025</v>
      </c>
      <c r="C203" s="118" t="str">
        <f t="shared" si="5"/>
        <v>INEA.2S.6.190_2025</v>
      </c>
      <c r="D203" s="114">
        <v>1</v>
      </c>
      <c r="E203" s="115" t="s">
        <v>134</v>
      </c>
      <c r="F203" s="115" t="str">
        <f>[4]Hoja1!S570</f>
        <v>ALVARADO</v>
      </c>
      <c r="G203" s="115" t="str">
        <f>[4]Hoja1!T570</f>
        <v>ROMO</v>
      </c>
      <c r="H203" s="115" t="str">
        <f>[4]Hoja1!U570</f>
        <v>NEYVA YARITZA</v>
      </c>
      <c r="I203" s="116">
        <v>45792</v>
      </c>
      <c r="J203" s="116">
        <f>[4]Hoja1!W900</f>
        <v>45793</v>
      </c>
      <c r="K203" s="117"/>
      <c r="L203" s="117" t="s">
        <v>45</v>
      </c>
      <c r="M203" s="115">
        <v>2</v>
      </c>
      <c r="N203" s="118">
        <v>3</v>
      </c>
    </row>
    <row r="204" spans="1:14" s="82" customFormat="1" ht="57" customHeight="1">
      <c r="A204" s="111">
        <v>570</v>
      </c>
      <c r="B204" s="118" t="str">
        <f t="shared" si="4"/>
        <v>191/2025</v>
      </c>
      <c r="C204" s="118" t="str">
        <f t="shared" si="5"/>
        <v>INEA.2S.6.191_2025</v>
      </c>
      <c r="D204" s="114">
        <v>1</v>
      </c>
      <c r="E204" s="115" t="s">
        <v>134</v>
      </c>
      <c r="F204" s="115" t="str">
        <f>[4]Hoja1!S571</f>
        <v>GARCIA</v>
      </c>
      <c r="G204" s="115" t="str">
        <f>[4]Hoja1!T571</f>
        <v>ALVARADO</v>
      </c>
      <c r="H204" s="115" t="str">
        <f>[4]Hoja1!U571</f>
        <v>LUDIS ENRIQUE</v>
      </c>
      <c r="I204" s="116">
        <v>45796</v>
      </c>
      <c r="J204" s="116">
        <f>[4]Hoja1!W216</f>
        <v>45923</v>
      </c>
      <c r="K204" s="117"/>
      <c r="L204" s="117" t="s">
        <v>45</v>
      </c>
      <c r="M204" s="115">
        <v>2</v>
      </c>
      <c r="N204" s="118">
        <v>3</v>
      </c>
    </row>
    <row r="205" spans="1:14" s="82" customFormat="1" ht="57" customHeight="1">
      <c r="A205" s="111">
        <v>571</v>
      </c>
      <c r="B205" s="118" t="str">
        <f t="shared" si="4"/>
        <v>192/2025</v>
      </c>
      <c r="C205" s="118" t="str">
        <f t="shared" si="5"/>
        <v>INEA.2S.6.192_2025</v>
      </c>
      <c r="D205" s="114">
        <v>1</v>
      </c>
      <c r="E205" s="115" t="s">
        <v>134</v>
      </c>
      <c r="F205" s="115" t="str">
        <f>[4]Hoja1!S572</f>
        <v>DE LA CRUZ</v>
      </c>
      <c r="G205" s="115" t="str">
        <f>[4]Hoja1!T572</f>
        <v>AVILA</v>
      </c>
      <c r="H205" s="115" t="str">
        <f>[4]Hoja1!U572</f>
        <v>ASHLEE JACKELINEE</v>
      </c>
      <c r="I205" s="116">
        <v>45796</v>
      </c>
      <c r="J205" s="116">
        <f>[4]Hoja1!W223</f>
        <v>45923</v>
      </c>
      <c r="K205" s="117"/>
      <c r="L205" s="117" t="s">
        <v>45</v>
      </c>
      <c r="M205" s="115">
        <v>2</v>
      </c>
      <c r="N205" s="118">
        <v>3</v>
      </c>
    </row>
    <row r="206" spans="1:14" s="82" customFormat="1" ht="57" customHeight="1">
      <c r="A206" s="111">
        <v>572</v>
      </c>
      <c r="B206" s="118" t="str">
        <f t="shared" si="4"/>
        <v>193/2025</v>
      </c>
      <c r="C206" s="118" t="str">
        <f t="shared" si="5"/>
        <v>INEA.2S.6.193_2025</v>
      </c>
      <c r="D206" s="114">
        <v>1</v>
      </c>
      <c r="E206" s="115" t="s">
        <v>134</v>
      </c>
      <c r="F206" s="115" t="str">
        <f>[4]Hoja1!S573</f>
        <v>MARTINEZ</v>
      </c>
      <c r="G206" s="115" t="str">
        <f>[4]Hoja1!T573</f>
        <v>REYES</v>
      </c>
      <c r="H206" s="115" t="str">
        <f>[4]Hoja1!U573</f>
        <v>MARIA VIANEY</v>
      </c>
      <c r="I206" s="116">
        <v>45796</v>
      </c>
      <c r="J206" s="116">
        <f>[4]Hoja1!W227</f>
        <v>45801</v>
      </c>
      <c r="K206" s="117"/>
      <c r="L206" s="117" t="s">
        <v>45</v>
      </c>
      <c r="M206" s="115">
        <v>2</v>
      </c>
      <c r="N206" s="118">
        <v>3</v>
      </c>
    </row>
    <row r="207" spans="1:14" s="82" customFormat="1" ht="57" customHeight="1">
      <c r="A207" s="111">
        <v>573</v>
      </c>
      <c r="B207" s="118" t="str">
        <f t="shared" si="4"/>
        <v>194/2025</v>
      </c>
      <c r="C207" s="118" t="str">
        <f t="shared" si="5"/>
        <v>INEA.2S.6.194_2025</v>
      </c>
      <c r="D207" s="114">
        <v>1</v>
      </c>
      <c r="E207" s="115" t="s">
        <v>134</v>
      </c>
      <c r="F207" s="115" t="str">
        <f>[4]Hoja1!S574</f>
        <v>GARCIA</v>
      </c>
      <c r="G207" s="115" t="str">
        <f>[4]Hoja1!T574</f>
        <v>GARCIA</v>
      </c>
      <c r="H207" s="115" t="str">
        <f>[4]Hoja1!U574</f>
        <v>ADAN MISAEL</v>
      </c>
      <c r="I207" s="116">
        <v>45796</v>
      </c>
      <c r="J207" s="116">
        <f>[4]Hoja1!W228</f>
        <v>45835</v>
      </c>
      <c r="K207" s="117"/>
      <c r="L207" s="117" t="s">
        <v>45</v>
      </c>
      <c r="M207" s="115">
        <v>2</v>
      </c>
      <c r="N207" s="118">
        <v>3</v>
      </c>
    </row>
    <row r="208" spans="1:14" s="82" customFormat="1" ht="57" customHeight="1">
      <c r="A208" s="111">
        <v>574</v>
      </c>
      <c r="B208" s="118" t="str">
        <f t="shared" si="4"/>
        <v>195/2025</v>
      </c>
      <c r="C208" s="118" t="str">
        <f t="shared" si="5"/>
        <v>INEA.2S.6.195_2025</v>
      </c>
      <c r="D208" s="114">
        <v>1</v>
      </c>
      <c r="E208" s="115" t="s">
        <v>134</v>
      </c>
      <c r="F208" s="115" t="str">
        <f>[4]Hoja1!S575</f>
        <v>PALACIOS</v>
      </c>
      <c r="G208" s="115" t="str">
        <f>[4]Hoja1!T575</f>
        <v>VILLANUEVA</v>
      </c>
      <c r="H208" s="115" t="str">
        <f>[4]Hoja1!U575</f>
        <v>EDUVIGES</v>
      </c>
      <c r="I208" s="116">
        <v>45796</v>
      </c>
      <c r="J208" s="116">
        <f>[4]Hoja1!W363</f>
        <v>45803</v>
      </c>
      <c r="K208" s="117"/>
      <c r="L208" s="117" t="s">
        <v>45</v>
      </c>
      <c r="M208" s="115">
        <v>2</v>
      </c>
      <c r="N208" s="118">
        <v>3</v>
      </c>
    </row>
    <row r="209" spans="1:14" s="82" customFormat="1" ht="57" customHeight="1">
      <c r="A209" s="111">
        <v>575</v>
      </c>
      <c r="B209" s="118" t="str">
        <f t="shared" si="4"/>
        <v>196/2025</v>
      </c>
      <c r="C209" s="118" t="str">
        <f t="shared" si="5"/>
        <v>INEA.2S.6.196_2025</v>
      </c>
      <c r="D209" s="114">
        <v>1</v>
      </c>
      <c r="E209" s="115" t="s">
        <v>134</v>
      </c>
      <c r="F209" s="115" t="str">
        <f>[4]Hoja1!S576</f>
        <v>DELGADO</v>
      </c>
      <c r="G209" s="115" t="str">
        <f>[4]Hoja1!T576</f>
        <v>REYES</v>
      </c>
      <c r="H209" s="115" t="str">
        <f>[4]Hoja1!U576</f>
        <v>JAVIER</v>
      </c>
      <c r="I209" s="116">
        <v>45796</v>
      </c>
      <c r="J209" s="116">
        <f>[4]Hoja1!W364</f>
        <v>45801</v>
      </c>
      <c r="K209" s="117"/>
      <c r="L209" s="117" t="s">
        <v>45</v>
      </c>
      <c r="M209" s="115">
        <v>2</v>
      </c>
      <c r="N209" s="118">
        <v>3</v>
      </c>
    </row>
    <row r="210" spans="1:14" s="82" customFormat="1" ht="57" customHeight="1">
      <c r="A210" s="111">
        <v>576</v>
      </c>
      <c r="B210" s="118" t="str">
        <f t="shared" si="4"/>
        <v>197/2025</v>
      </c>
      <c r="C210" s="118" t="str">
        <f t="shared" si="5"/>
        <v>INEA.2S.6.197_2025</v>
      </c>
      <c r="D210" s="114">
        <v>1</v>
      </c>
      <c r="E210" s="115" t="s">
        <v>134</v>
      </c>
      <c r="F210" s="115" t="str">
        <f>[4]Hoja1!S577</f>
        <v>SANCHEZ</v>
      </c>
      <c r="G210" s="115" t="str">
        <f>[4]Hoja1!T577</f>
        <v>LOPEZ</v>
      </c>
      <c r="H210" s="115" t="str">
        <f>[4]Hoja1!U577</f>
        <v>MARIA AMERICA</v>
      </c>
      <c r="I210" s="116">
        <v>45796</v>
      </c>
      <c r="J210" s="116">
        <f>[4]Hoja1!W583</f>
        <v>45822</v>
      </c>
      <c r="K210" s="117"/>
      <c r="L210" s="117" t="s">
        <v>45</v>
      </c>
      <c r="M210" s="115">
        <v>2</v>
      </c>
      <c r="N210" s="118">
        <v>3</v>
      </c>
    </row>
    <row r="211" spans="1:14" s="82" customFormat="1" ht="57" customHeight="1">
      <c r="A211" s="111">
        <v>577</v>
      </c>
      <c r="B211" s="118" t="str">
        <f t="shared" ref="B211:B274" si="6">TEXT(ROW(A198),"00") &amp; "/2025"</f>
        <v>198/2025</v>
      </c>
      <c r="C211" s="118" t="str">
        <f t="shared" ref="C211:C274" si="7">"INEA.2S.6." &amp; TEXT(ROW(A198),"00") &amp; "_2025"</f>
        <v>INEA.2S.6.198_2025</v>
      </c>
      <c r="D211" s="114">
        <v>1</v>
      </c>
      <c r="E211" s="115" t="s">
        <v>134</v>
      </c>
      <c r="F211" s="115" t="str">
        <f>[4]Hoja1!S578</f>
        <v>CARDENAS</v>
      </c>
      <c r="G211" s="115" t="str">
        <f>[4]Hoja1!T578</f>
        <v>SEPULVEDA</v>
      </c>
      <c r="H211" s="115" t="str">
        <f>[4]Hoja1!U578</f>
        <v>JUAN MANUEL</v>
      </c>
      <c r="I211" s="116">
        <v>45796</v>
      </c>
      <c r="J211" s="116">
        <f>[4]Hoja1!W737</f>
        <v>45801</v>
      </c>
      <c r="K211" s="117"/>
      <c r="L211" s="117" t="s">
        <v>45</v>
      </c>
      <c r="M211" s="115">
        <v>2</v>
      </c>
      <c r="N211" s="118">
        <v>3</v>
      </c>
    </row>
    <row r="212" spans="1:14" s="82" customFormat="1" ht="57" customHeight="1">
      <c r="A212" s="111">
        <v>578</v>
      </c>
      <c r="B212" s="118" t="str">
        <f t="shared" si="6"/>
        <v>199/2025</v>
      </c>
      <c r="C212" s="118" t="str">
        <f t="shared" si="7"/>
        <v>INEA.2S.6.199_2025</v>
      </c>
      <c r="D212" s="114">
        <v>1</v>
      </c>
      <c r="E212" s="115" t="s">
        <v>134</v>
      </c>
      <c r="F212" s="115" t="str">
        <f>[4]Hoja1!S579</f>
        <v>MARTINEZ</v>
      </c>
      <c r="G212" s="115" t="str">
        <f>[4]Hoja1!T579</f>
        <v>GARCIA</v>
      </c>
      <c r="H212" s="115" t="str">
        <f>[4]Hoja1!U579</f>
        <v>MARIA GUADALUPE</v>
      </c>
      <c r="I212" s="116">
        <v>45796</v>
      </c>
      <c r="J212" s="116">
        <f>[4]Hoja1!W914</f>
        <v>45923</v>
      </c>
      <c r="K212" s="117"/>
      <c r="L212" s="117" t="s">
        <v>45</v>
      </c>
      <c r="M212" s="115">
        <v>2</v>
      </c>
      <c r="N212" s="118">
        <v>3</v>
      </c>
    </row>
    <row r="213" spans="1:14" s="82" customFormat="1" ht="57" customHeight="1">
      <c r="A213" s="111">
        <v>579</v>
      </c>
      <c r="B213" s="118" t="str">
        <f t="shared" si="6"/>
        <v>200/2025</v>
      </c>
      <c r="C213" s="118" t="str">
        <f t="shared" si="7"/>
        <v>INEA.2S.6.200_2025</v>
      </c>
      <c r="D213" s="114">
        <v>1</v>
      </c>
      <c r="E213" s="115" t="s">
        <v>134</v>
      </c>
      <c r="F213" s="115" t="str">
        <f>[4]Hoja1!S580</f>
        <v>ROCHA</v>
      </c>
      <c r="G213" s="115" t="str">
        <f>[4]Hoja1!T580</f>
        <v>CASTRO</v>
      </c>
      <c r="H213" s="115" t="str">
        <f>[4]Hoja1!U580</f>
        <v>CLAUDIA GUADALUPE</v>
      </c>
      <c r="I213" s="116">
        <v>45796</v>
      </c>
      <c r="J213" s="116">
        <f>[4]Hoja1!W915</f>
        <v>45923</v>
      </c>
      <c r="K213" s="117"/>
      <c r="L213" s="117" t="s">
        <v>45</v>
      </c>
      <c r="M213" s="115">
        <v>2</v>
      </c>
      <c r="N213" s="118">
        <v>3</v>
      </c>
    </row>
    <row r="214" spans="1:14" s="82" customFormat="1" ht="57" customHeight="1">
      <c r="A214" s="111">
        <v>580</v>
      </c>
      <c r="B214" s="118" t="str">
        <f t="shared" si="6"/>
        <v>201/2025</v>
      </c>
      <c r="C214" s="118" t="str">
        <f t="shared" si="7"/>
        <v>INEA.2S.6.201_2025</v>
      </c>
      <c r="D214" s="114">
        <v>1</v>
      </c>
      <c r="E214" s="115" t="s">
        <v>134</v>
      </c>
      <c r="F214" s="115" t="str">
        <f>[4]Hoja1!S581</f>
        <v>HERNANDEZ</v>
      </c>
      <c r="G214" s="115" t="str">
        <f>[4]Hoja1!T581</f>
        <v>MEDINA</v>
      </c>
      <c r="H214" s="115" t="str">
        <f>[4]Hoja1!U581</f>
        <v>ROBERTH ALEXANDER</v>
      </c>
      <c r="I214" s="116">
        <f>[5]Hoja1!R9</f>
        <v>45799</v>
      </c>
      <c r="J214" s="116"/>
      <c r="K214" s="117"/>
      <c r="L214" s="117" t="s">
        <v>45</v>
      </c>
      <c r="M214" s="115">
        <v>2</v>
      </c>
      <c r="N214" s="118">
        <v>3</v>
      </c>
    </row>
    <row r="215" spans="1:14" s="82" customFormat="1" ht="57" customHeight="1">
      <c r="A215" s="111">
        <v>581</v>
      </c>
      <c r="B215" s="118" t="str">
        <f t="shared" si="6"/>
        <v>202/2025</v>
      </c>
      <c r="C215" s="118" t="str">
        <f t="shared" si="7"/>
        <v>INEA.2S.6.202_2025</v>
      </c>
      <c r="D215" s="114">
        <v>1</v>
      </c>
      <c r="E215" s="115" t="s">
        <v>134</v>
      </c>
      <c r="F215" s="115" t="str">
        <f>[4]Hoja1!S582</f>
        <v>VEGA</v>
      </c>
      <c r="G215" s="115" t="str">
        <f>[4]Hoja1!T582</f>
        <v>TAPIA</v>
      </c>
      <c r="H215" s="115" t="str">
        <f>[4]Hoja1!U582</f>
        <v>OSCAR IVAN</v>
      </c>
      <c r="I215" s="116">
        <v>45800</v>
      </c>
      <c r="J215" s="116">
        <f>[4]Hoja1!W894</f>
        <v>45812</v>
      </c>
      <c r="K215" s="117"/>
      <c r="L215" s="117" t="s">
        <v>45</v>
      </c>
      <c r="M215" s="115">
        <v>2</v>
      </c>
      <c r="N215" s="118">
        <v>3</v>
      </c>
    </row>
    <row r="216" spans="1:14" s="82" customFormat="1" ht="57" customHeight="1">
      <c r="A216" s="111">
        <v>582</v>
      </c>
      <c r="B216" s="118" t="str">
        <f t="shared" si="6"/>
        <v>203/2025</v>
      </c>
      <c r="C216" s="118" t="str">
        <f t="shared" si="7"/>
        <v>INEA.2S.6.203_2025</v>
      </c>
      <c r="D216" s="114">
        <v>1</v>
      </c>
      <c r="E216" s="115" t="s">
        <v>134</v>
      </c>
      <c r="F216" s="115" t="str">
        <f>[4]Hoja1!S583</f>
        <v>PINEDA</v>
      </c>
      <c r="G216" s="115" t="str">
        <f>[4]Hoja1!T583</f>
        <v>PANTALEON</v>
      </c>
      <c r="H216" s="115" t="str">
        <f>[4]Hoja1!U583</f>
        <v>MIRIAM</v>
      </c>
      <c r="I216" s="116">
        <v>45804</v>
      </c>
      <c r="J216" s="116">
        <f>[4]Hoja1!W71</f>
        <v>45805</v>
      </c>
      <c r="K216" s="117"/>
      <c r="L216" s="117" t="s">
        <v>45</v>
      </c>
      <c r="M216" s="115">
        <v>2</v>
      </c>
      <c r="N216" s="118">
        <v>3</v>
      </c>
    </row>
    <row r="217" spans="1:14" s="82" customFormat="1" ht="57" customHeight="1">
      <c r="A217" s="111">
        <v>583</v>
      </c>
      <c r="B217" s="118" t="str">
        <f t="shared" si="6"/>
        <v>204/2025</v>
      </c>
      <c r="C217" s="118" t="str">
        <f t="shared" si="7"/>
        <v>INEA.2S.6.204_2025</v>
      </c>
      <c r="D217" s="114">
        <v>1</v>
      </c>
      <c r="E217" s="115" t="s">
        <v>134</v>
      </c>
      <c r="F217" s="115" t="str">
        <f>[4]Hoja1!S584</f>
        <v>CASTRO</v>
      </c>
      <c r="G217" s="115" t="str">
        <f>[4]Hoja1!T584</f>
        <v>NUÑEZ</v>
      </c>
      <c r="H217" s="115" t="str">
        <f>[4]Hoja1!U584</f>
        <v>JOAQUIN SAMUEL</v>
      </c>
      <c r="I217" s="116">
        <v>45804</v>
      </c>
      <c r="J217" s="116">
        <f>[4]Hoja1!W72</f>
        <v>45806</v>
      </c>
      <c r="K217" s="117"/>
      <c r="L217" s="117" t="s">
        <v>45</v>
      </c>
      <c r="M217" s="115">
        <v>2</v>
      </c>
      <c r="N217" s="118">
        <v>3</v>
      </c>
    </row>
    <row r="218" spans="1:14" s="82" customFormat="1" ht="57" customHeight="1">
      <c r="A218" s="111">
        <v>584</v>
      </c>
      <c r="B218" s="118" t="str">
        <f t="shared" si="6"/>
        <v>205/2025</v>
      </c>
      <c r="C218" s="118" t="str">
        <f t="shared" si="7"/>
        <v>INEA.2S.6.205_2025</v>
      </c>
      <c r="D218" s="114">
        <v>1</v>
      </c>
      <c r="E218" s="115" t="s">
        <v>134</v>
      </c>
      <c r="F218" s="115" t="str">
        <f>[4]Hoja1!S585</f>
        <v>RANGEL</v>
      </c>
      <c r="G218" s="115" t="str">
        <f>[4]Hoja1!T585</f>
        <v>MARISCAL</v>
      </c>
      <c r="H218" s="115" t="str">
        <f>[4]Hoja1!U585</f>
        <v>ANGELICA JANETH</v>
      </c>
      <c r="I218" s="116">
        <v>45804</v>
      </c>
      <c r="J218" s="116">
        <f>[4]Hoja1!W191</f>
        <v>45839</v>
      </c>
      <c r="K218" s="117"/>
      <c r="L218" s="117" t="s">
        <v>45</v>
      </c>
      <c r="M218" s="115">
        <v>2</v>
      </c>
      <c r="N218" s="118">
        <v>3</v>
      </c>
    </row>
    <row r="219" spans="1:14" s="82" customFormat="1" ht="57" customHeight="1">
      <c r="A219" s="111">
        <v>585</v>
      </c>
      <c r="B219" s="118" t="str">
        <f t="shared" si="6"/>
        <v>206/2025</v>
      </c>
      <c r="C219" s="118" t="str">
        <f t="shared" si="7"/>
        <v>INEA.2S.6.206_2025</v>
      </c>
      <c r="D219" s="114">
        <v>1</v>
      </c>
      <c r="E219" s="115" t="s">
        <v>134</v>
      </c>
      <c r="F219" s="115" t="str">
        <f>[4]Hoja1!S586</f>
        <v>CHAVARRIA</v>
      </c>
      <c r="G219" s="115" t="str">
        <f>[4]Hoja1!T586</f>
        <v>PEREZ</v>
      </c>
      <c r="H219" s="115" t="str">
        <f>[4]Hoja1!U586</f>
        <v>MARICELA</v>
      </c>
      <c r="I219" s="116">
        <v>45804</v>
      </c>
      <c r="J219" s="116">
        <f>[4]Hoja1!W192</f>
        <v>45876</v>
      </c>
      <c r="K219" s="117"/>
      <c r="L219" s="117" t="s">
        <v>45</v>
      </c>
      <c r="M219" s="115">
        <v>2</v>
      </c>
      <c r="N219" s="118">
        <v>3</v>
      </c>
    </row>
    <row r="220" spans="1:14" s="82" customFormat="1" ht="57" customHeight="1">
      <c r="A220" s="111">
        <v>586</v>
      </c>
      <c r="B220" s="118" t="str">
        <f t="shared" si="6"/>
        <v>207/2025</v>
      </c>
      <c r="C220" s="118" t="str">
        <f t="shared" si="7"/>
        <v>INEA.2S.6.207_2025</v>
      </c>
      <c r="D220" s="114">
        <v>1</v>
      </c>
      <c r="E220" s="115" t="s">
        <v>134</v>
      </c>
      <c r="F220" s="115" t="str">
        <f>[4]Hoja1!S587</f>
        <v>SOTO</v>
      </c>
      <c r="G220" s="115" t="str">
        <f>[4]Hoja1!T587</f>
        <v>MACIAS</v>
      </c>
      <c r="H220" s="115" t="str">
        <f>[4]Hoja1!U587</f>
        <v>MARTHA IMELDA</v>
      </c>
      <c r="I220" s="116">
        <v>45804</v>
      </c>
      <c r="J220" s="116">
        <f>[4]Hoja1!W194</f>
        <v>45805</v>
      </c>
      <c r="K220" s="117"/>
      <c r="L220" s="117" t="s">
        <v>45</v>
      </c>
      <c r="M220" s="115">
        <v>2</v>
      </c>
      <c r="N220" s="118">
        <v>3</v>
      </c>
    </row>
    <row r="221" spans="1:14" s="82" customFormat="1" ht="57" customHeight="1">
      <c r="A221" s="111">
        <v>587</v>
      </c>
      <c r="B221" s="118" t="str">
        <f t="shared" si="6"/>
        <v>208/2025</v>
      </c>
      <c r="C221" s="118" t="str">
        <f t="shared" si="7"/>
        <v>INEA.2S.6.208_2025</v>
      </c>
      <c r="D221" s="114">
        <v>1</v>
      </c>
      <c r="E221" s="115" t="s">
        <v>134</v>
      </c>
      <c r="F221" s="115" t="str">
        <f>[4]Hoja1!S588</f>
        <v>SALAZAR</v>
      </c>
      <c r="G221" s="115" t="str">
        <f>[4]Hoja1!T588</f>
        <v>REYES</v>
      </c>
      <c r="H221" s="115" t="str">
        <f>[4]Hoja1!U588</f>
        <v>ELSA NOEMI</v>
      </c>
      <c r="I221" s="116">
        <v>45804</v>
      </c>
      <c r="J221" s="116">
        <f>[4]Hoja1!W268</f>
        <v>45933</v>
      </c>
      <c r="K221" s="117"/>
      <c r="L221" s="117" t="s">
        <v>45</v>
      </c>
      <c r="M221" s="115">
        <v>2</v>
      </c>
      <c r="N221" s="118">
        <v>3</v>
      </c>
    </row>
    <row r="222" spans="1:14" s="82" customFormat="1" ht="57" customHeight="1">
      <c r="A222" s="111">
        <v>588</v>
      </c>
      <c r="B222" s="118" t="str">
        <f t="shared" si="6"/>
        <v>209/2025</v>
      </c>
      <c r="C222" s="118" t="str">
        <f t="shared" si="7"/>
        <v>INEA.2S.6.209_2025</v>
      </c>
      <c r="D222" s="114">
        <v>1</v>
      </c>
      <c r="E222" s="115" t="s">
        <v>134</v>
      </c>
      <c r="F222" s="115" t="str">
        <f>[4]Hoja1!S589</f>
        <v>MORENO</v>
      </c>
      <c r="G222" s="115" t="str">
        <f>[4]Hoja1!T589</f>
        <v>ALDABA</v>
      </c>
      <c r="H222" s="115" t="str">
        <f>[4]Hoja1!U589</f>
        <v>ANA ELISA</v>
      </c>
      <c r="I222" s="116">
        <v>45804</v>
      </c>
      <c r="J222" s="116">
        <f>[4]Hoja1!W369</f>
        <v>45907</v>
      </c>
      <c r="K222" s="117"/>
      <c r="L222" s="117" t="s">
        <v>45</v>
      </c>
      <c r="M222" s="115">
        <v>2</v>
      </c>
      <c r="N222" s="118">
        <v>3</v>
      </c>
    </row>
    <row r="223" spans="1:14" s="82" customFormat="1" ht="57" customHeight="1">
      <c r="A223" s="111">
        <v>589</v>
      </c>
      <c r="B223" s="118" t="str">
        <f t="shared" si="6"/>
        <v>210/2025</v>
      </c>
      <c r="C223" s="118" t="str">
        <f t="shared" si="7"/>
        <v>INEA.2S.6.210_2025</v>
      </c>
      <c r="D223" s="114">
        <v>1</v>
      </c>
      <c r="E223" s="115" t="s">
        <v>134</v>
      </c>
      <c r="F223" s="115" t="str">
        <f>[4]Hoja1!S590</f>
        <v>ALEJANDRO</v>
      </c>
      <c r="G223" s="115" t="str">
        <f>[4]Hoja1!T590</f>
        <v>CARRERA</v>
      </c>
      <c r="H223" s="115" t="str">
        <f>[4]Hoja1!U590</f>
        <v>LILIANA</v>
      </c>
      <c r="I223" s="116">
        <v>45804</v>
      </c>
      <c r="J223" s="116">
        <f>[4]Hoja1!W529</f>
        <v>45843</v>
      </c>
      <c r="K223" s="117"/>
      <c r="L223" s="117" t="s">
        <v>45</v>
      </c>
      <c r="M223" s="115">
        <v>2</v>
      </c>
      <c r="N223" s="118">
        <v>3</v>
      </c>
    </row>
    <row r="224" spans="1:14" s="82" customFormat="1" ht="57" customHeight="1">
      <c r="A224" s="111">
        <v>590</v>
      </c>
      <c r="B224" s="118" t="str">
        <f t="shared" si="6"/>
        <v>211/2025</v>
      </c>
      <c r="C224" s="118" t="str">
        <f t="shared" si="7"/>
        <v>INEA.2S.6.211_2025</v>
      </c>
      <c r="D224" s="114">
        <v>1</v>
      </c>
      <c r="E224" s="115" t="s">
        <v>134</v>
      </c>
      <c r="F224" s="115" t="str">
        <f>[4]Hoja1!S591</f>
        <v>FLORES</v>
      </c>
      <c r="G224" s="115" t="str">
        <f>[4]Hoja1!T591</f>
        <v>MUÑOS</v>
      </c>
      <c r="H224" s="115" t="str">
        <f>[4]Hoja1!U591</f>
        <v>EVODIA</v>
      </c>
      <c r="I224" s="116">
        <v>45804</v>
      </c>
      <c r="J224" s="116">
        <f>[4]Hoja1!W621</f>
        <v>45967</v>
      </c>
      <c r="K224" s="117"/>
      <c r="L224" s="117" t="s">
        <v>45</v>
      </c>
      <c r="M224" s="115">
        <v>2</v>
      </c>
      <c r="N224" s="118">
        <v>3</v>
      </c>
    </row>
    <row r="225" spans="1:14" s="82" customFormat="1" ht="57" customHeight="1">
      <c r="A225" s="111">
        <v>591</v>
      </c>
      <c r="B225" s="118" t="str">
        <f t="shared" si="6"/>
        <v>212/2025</v>
      </c>
      <c r="C225" s="118" t="str">
        <f t="shared" si="7"/>
        <v>INEA.2S.6.212_2025</v>
      </c>
      <c r="D225" s="114">
        <v>1</v>
      </c>
      <c r="E225" s="115" t="s">
        <v>134</v>
      </c>
      <c r="F225" s="115" t="str">
        <f>[4]Hoja1!S592</f>
        <v>MARTINEZ</v>
      </c>
      <c r="G225" s="115" t="str">
        <f>[4]Hoja1!T592</f>
        <v>LOZOLLA</v>
      </c>
      <c r="H225" s="115" t="str">
        <f>[4]Hoja1!U592</f>
        <v>MANUEL ROBERTO</v>
      </c>
      <c r="I225" s="116">
        <v>45804</v>
      </c>
      <c r="J225" s="116">
        <f>[4]Hoja1!W622</f>
        <v>45876</v>
      </c>
      <c r="K225" s="117"/>
      <c r="L225" s="117" t="s">
        <v>45</v>
      </c>
      <c r="M225" s="115">
        <v>2</v>
      </c>
      <c r="N225" s="118">
        <v>3</v>
      </c>
    </row>
    <row r="226" spans="1:14" s="82" customFormat="1" ht="57" customHeight="1">
      <c r="A226" s="111">
        <v>592</v>
      </c>
      <c r="B226" s="118" t="str">
        <f t="shared" si="6"/>
        <v>213/2025</v>
      </c>
      <c r="C226" s="118" t="str">
        <f t="shared" si="7"/>
        <v>INEA.2S.6.213_2025</v>
      </c>
      <c r="D226" s="114">
        <v>1</v>
      </c>
      <c r="E226" s="115" t="s">
        <v>134</v>
      </c>
      <c r="F226" s="115" t="str">
        <f>[4]Hoja1!S593</f>
        <v>GALVAN</v>
      </c>
      <c r="G226" s="115" t="str">
        <f>[4]Hoja1!T593</f>
        <v>VILLA</v>
      </c>
      <c r="H226" s="115" t="str">
        <f>[4]Hoja1!U593</f>
        <v>EMMANUEL ARAMIS</v>
      </c>
      <c r="I226" s="116">
        <v>45804</v>
      </c>
      <c r="J226" s="116">
        <f>[4]Hoja1!W623</f>
        <v>45805</v>
      </c>
      <c r="K226" s="117"/>
      <c r="L226" s="117" t="s">
        <v>45</v>
      </c>
      <c r="M226" s="115">
        <v>2</v>
      </c>
      <c r="N226" s="118">
        <v>3</v>
      </c>
    </row>
    <row r="227" spans="1:14" s="82" customFormat="1" ht="57" customHeight="1">
      <c r="A227" s="111">
        <v>593</v>
      </c>
      <c r="B227" s="118" t="str">
        <f t="shared" si="6"/>
        <v>214/2025</v>
      </c>
      <c r="C227" s="118" t="str">
        <f t="shared" si="7"/>
        <v>INEA.2S.6.214_2025</v>
      </c>
      <c r="D227" s="114">
        <v>1</v>
      </c>
      <c r="E227" s="115" t="s">
        <v>134</v>
      </c>
      <c r="F227" s="115" t="str">
        <f>[4]Hoja1!S594</f>
        <v>ROJO</v>
      </c>
      <c r="G227" s="115" t="str">
        <f>[4]Hoja1!T594</f>
        <v>ROJO</v>
      </c>
      <c r="H227" s="115" t="str">
        <f>[4]Hoja1!U594</f>
        <v>MARIA DEL CARMEN</v>
      </c>
      <c r="I227" s="116">
        <v>45804</v>
      </c>
      <c r="J227" s="116">
        <f>[4]Hoja1!W896</f>
        <v>45876</v>
      </c>
      <c r="K227" s="117"/>
      <c r="L227" s="117" t="s">
        <v>45</v>
      </c>
      <c r="M227" s="115">
        <v>2</v>
      </c>
      <c r="N227" s="118">
        <v>3</v>
      </c>
    </row>
    <row r="228" spans="1:14" s="82" customFormat="1" ht="57" customHeight="1">
      <c r="A228" s="111">
        <v>594</v>
      </c>
      <c r="B228" s="118" t="str">
        <f t="shared" si="6"/>
        <v>215/2025</v>
      </c>
      <c r="C228" s="118" t="str">
        <f t="shared" si="7"/>
        <v>INEA.2S.6.215_2025</v>
      </c>
      <c r="D228" s="114">
        <v>1</v>
      </c>
      <c r="E228" s="115" t="s">
        <v>134</v>
      </c>
      <c r="F228" s="115" t="str">
        <f>[4]Hoja1!S595</f>
        <v>ORTEGA</v>
      </c>
      <c r="G228" s="115" t="str">
        <f>[4]Hoja1!T595</f>
        <v>HERNANDEZ</v>
      </c>
      <c r="H228" s="115" t="str">
        <f>[4]Hoja1!U595</f>
        <v>SALVADOR</v>
      </c>
      <c r="I228" s="116">
        <v>45804</v>
      </c>
      <c r="J228" s="116">
        <f>[4]Hoja1!W899</f>
        <v>45890</v>
      </c>
      <c r="K228" s="117"/>
      <c r="L228" s="117" t="s">
        <v>45</v>
      </c>
      <c r="M228" s="115">
        <v>2</v>
      </c>
      <c r="N228" s="118">
        <v>3</v>
      </c>
    </row>
    <row r="229" spans="1:14" s="82" customFormat="1" ht="57" customHeight="1">
      <c r="A229" s="111">
        <v>595</v>
      </c>
      <c r="B229" s="118" t="str">
        <f t="shared" si="6"/>
        <v>216/2025</v>
      </c>
      <c r="C229" s="118" t="str">
        <f t="shared" si="7"/>
        <v>INEA.2S.6.216_2025</v>
      </c>
      <c r="D229" s="114">
        <v>1</v>
      </c>
      <c r="E229" s="115" t="s">
        <v>134</v>
      </c>
      <c r="F229" s="115" t="str">
        <f>[4]Hoja1!S596</f>
        <v>LOPEZ</v>
      </c>
      <c r="G229" s="115" t="str">
        <f>[4]Hoja1!T596</f>
        <v>ZAMBRANO</v>
      </c>
      <c r="H229" s="115" t="str">
        <f>[4]Hoja1!U596</f>
        <v>CARMI</v>
      </c>
      <c r="I229" s="116">
        <v>45804</v>
      </c>
      <c r="J229" s="116">
        <f>[4]Hoja1!W916</f>
        <v>45890</v>
      </c>
      <c r="K229" s="117"/>
      <c r="L229" s="117" t="s">
        <v>45</v>
      </c>
      <c r="M229" s="115">
        <v>2</v>
      </c>
      <c r="N229" s="118">
        <v>3</v>
      </c>
    </row>
    <row r="230" spans="1:14" s="82" customFormat="1" ht="57" customHeight="1">
      <c r="A230" s="111">
        <v>596</v>
      </c>
      <c r="B230" s="118" t="str">
        <f t="shared" si="6"/>
        <v>217/2025</v>
      </c>
      <c r="C230" s="118" t="str">
        <f t="shared" si="7"/>
        <v>INEA.2S.6.217_2025</v>
      </c>
      <c r="D230" s="114">
        <v>1</v>
      </c>
      <c r="E230" s="115" t="s">
        <v>134</v>
      </c>
      <c r="F230" s="115" t="str">
        <f>[4]Hoja1!S597</f>
        <v>MARTINEZ</v>
      </c>
      <c r="G230" s="115" t="str">
        <f>[4]Hoja1!T597</f>
        <v>SANCHEZ</v>
      </c>
      <c r="H230" s="115" t="str">
        <f>[4]Hoja1!U597</f>
        <v>CONSUELO</v>
      </c>
      <c r="I230" s="116">
        <f>[5]Hoja1!R53</f>
        <v>45804</v>
      </c>
      <c r="J230" s="116"/>
      <c r="K230" s="117"/>
      <c r="L230" s="117" t="s">
        <v>45</v>
      </c>
      <c r="M230" s="115">
        <v>2</v>
      </c>
      <c r="N230" s="118">
        <v>3</v>
      </c>
    </row>
    <row r="231" spans="1:14" s="82" customFormat="1" ht="57" customHeight="1">
      <c r="A231" s="111">
        <v>597</v>
      </c>
      <c r="B231" s="118" t="str">
        <f t="shared" si="6"/>
        <v>218/2025</v>
      </c>
      <c r="C231" s="118" t="str">
        <f t="shared" si="7"/>
        <v>INEA.2S.6.218_2025</v>
      </c>
      <c r="D231" s="114">
        <v>1</v>
      </c>
      <c r="E231" s="115" t="s">
        <v>134</v>
      </c>
      <c r="F231" s="115" t="str">
        <f>[4]Hoja1!S598</f>
        <v>HERNANDEZ</v>
      </c>
      <c r="G231" s="115" t="str">
        <f>[4]Hoja1!T598</f>
        <v>VELASCO</v>
      </c>
      <c r="H231" s="115" t="str">
        <f>[4]Hoja1!U598</f>
        <v>BRYANT ALEXANDER´S</v>
      </c>
      <c r="I231" s="116">
        <f>[5]Hoja1!R58</f>
        <v>45804</v>
      </c>
      <c r="J231" s="116"/>
      <c r="K231" s="117"/>
      <c r="L231" s="117" t="s">
        <v>45</v>
      </c>
      <c r="M231" s="115">
        <v>2</v>
      </c>
      <c r="N231" s="118">
        <v>3</v>
      </c>
    </row>
    <row r="232" spans="1:14" s="82" customFormat="1" ht="57" customHeight="1">
      <c r="A232" s="111">
        <v>598</v>
      </c>
      <c r="B232" s="118" t="str">
        <f t="shared" si="6"/>
        <v>219/2025</v>
      </c>
      <c r="C232" s="118" t="str">
        <f t="shared" si="7"/>
        <v>INEA.2S.6.219_2025</v>
      </c>
      <c r="D232" s="114">
        <v>1</v>
      </c>
      <c r="E232" s="115" t="s">
        <v>134</v>
      </c>
      <c r="F232" s="115" t="str">
        <f>[4]Hoja1!S599</f>
        <v>ALBARRAN</v>
      </c>
      <c r="G232" s="115" t="str">
        <f>[4]Hoja1!T599</f>
        <v>QUIJADA</v>
      </c>
      <c r="H232" s="115" t="str">
        <f>[4]Hoja1!U599</f>
        <v>GISELLE YAMILETH</v>
      </c>
      <c r="I232" s="116">
        <v>45807</v>
      </c>
      <c r="J232" s="116">
        <f>[4]Hoja1!W630</f>
        <v>45817</v>
      </c>
      <c r="K232" s="117"/>
      <c r="L232" s="117" t="s">
        <v>45</v>
      </c>
      <c r="M232" s="115">
        <v>2</v>
      </c>
      <c r="N232" s="118">
        <v>3</v>
      </c>
    </row>
    <row r="233" spans="1:14" s="82" customFormat="1" ht="57" customHeight="1">
      <c r="A233" s="111">
        <v>599</v>
      </c>
      <c r="B233" s="118" t="str">
        <f t="shared" si="6"/>
        <v>220/2025</v>
      </c>
      <c r="C233" s="118" t="str">
        <f t="shared" si="7"/>
        <v>INEA.2S.6.220_2025</v>
      </c>
      <c r="D233" s="114">
        <v>1</v>
      </c>
      <c r="E233" s="115" t="s">
        <v>134</v>
      </c>
      <c r="F233" s="115" t="str">
        <f>[4]Hoja1!S600</f>
        <v>GARCIA</v>
      </c>
      <c r="G233" s="115" t="str">
        <f>[4]Hoja1!T600</f>
        <v>ESCOBAR</v>
      </c>
      <c r="H233" s="115" t="str">
        <f>[4]Hoja1!U600</f>
        <v>CAMELIA</v>
      </c>
      <c r="I233" s="116">
        <v>45807</v>
      </c>
      <c r="J233" s="116">
        <f>[4]Hoja1!W833</f>
        <v>45817</v>
      </c>
      <c r="K233" s="117"/>
      <c r="L233" s="117" t="s">
        <v>45</v>
      </c>
      <c r="M233" s="115">
        <v>2</v>
      </c>
      <c r="N233" s="118">
        <v>3</v>
      </c>
    </row>
    <row r="234" spans="1:14" s="82" customFormat="1" ht="57" customHeight="1">
      <c r="A234" s="111">
        <v>600</v>
      </c>
      <c r="B234" s="118" t="str">
        <f t="shared" si="6"/>
        <v>221/2025</v>
      </c>
      <c r="C234" s="118" t="str">
        <f t="shared" si="7"/>
        <v>INEA.2S.6.221_2025</v>
      </c>
      <c r="D234" s="114">
        <v>1</v>
      </c>
      <c r="E234" s="115" t="s">
        <v>134</v>
      </c>
      <c r="F234" s="115" t="str">
        <f>[4]Hoja1!S601</f>
        <v>QUIROZ</v>
      </c>
      <c r="G234" s="115" t="str">
        <f>[4]Hoja1!T601</f>
        <v>MIRANDA</v>
      </c>
      <c r="H234" s="115" t="str">
        <f>[4]Hoja1!U601</f>
        <v>JESSICA EDITH</v>
      </c>
      <c r="I234" s="116">
        <v>45809</v>
      </c>
      <c r="J234" s="116">
        <f>[4]Hoja1!W79</f>
        <v>45819</v>
      </c>
      <c r="K234" s="117"/>
      <c r="L234" s="117" t="s">
        <v>45</v>
      </c>
      <c r="M234" s="115">
        <v>2</v>
      </c>
      <c r="N234" s="118">
        <v>3</v>
      </c>
    </row>
    <row r="235" spans="1:14" s="82" customFormat="1" ht="57" customHeight="1">
      <c r="A235" s="111">
        <v>601</v>
      </c>
      <c r="B235" s="118" t="str">
        <f t="shared" si="6"/>
        <v>222/2025</v>
      </c>
      <c r="C235" s="118" t="str">
        <f t="shared" si="7"/>
        <v>INEA.2S.6.222_2025</v>
      </c>
      <c r="D235" s="114">
        <v>1</v>
      </c>
      <c r="E235" s="115" t="s">
        <v>134</v>
      </c>
      <c r="F235" s="115" t="str">
        <f>[4]Hoja1!S602</f>
        <v>ARMENTA</v>
      </c>
      <c r="G235" s="115" t="str">
        <f>[4]Hoja1!T602</f>
        <v>PEREZ</v>
      </c>
      <c r="H235" s="115" t="str">
        <f>[4]Hoja1!U602</f>
        <v>ZOYLA MARIBEL</v>
      </c>
      <c r="I235" s="116">
        <v>45809</v>
      </c>
      <c r="J235" s="116">
        <f>[4]Hoja1!W96</f>
        <v>45824</v>
      </c>
      <c r="K235" s="117"/>
      <c r="L235" s="117" t="s">
        <v>45</v>
      </c>
      <c r="M235" s="115">
        <v>2</v>
      </c>
      <c r="N235" s="118">
        <v>3</v>
      </c>
    </row>
    <row r="236" spans="1:14" s="82" customFormat="1" ht="57" customHeight="1">
      <c r="A236" s="111">
        <v>602</v>
      </c>
      <c r="B236" s="118" t="str">
        <f t="shared" si="6"/>
        <v>223/2025</v>
      </c>
      <c r="C236" s="118" t="str">
        <f t="shared" si="7"/>
        <v>INEA.2S.6.223_2025</v>
      </c>
      <c r="D236" s="114">
        <v>1</v>
      </c>
      <c r="E236" s="115" t="s">
        <v>134</v>
      </c>
      <c r="F236" s="115" t="str">
        <f>[4]Hoja1!S603</f>
        <v>MARTINEZ</v>
      </c>
      <c r="G236" s="115" t="str">
        <f>[4]Hoja1!T603</f>
        <v>ACOSTA</v>
      </c>
      <c r="H236" s="115" t="str">
        <f>[4]Hoja1!U603</f>
        <v>AMANDA LIZETH</v>
      </c>
      <c r="I236" s="116">
        <v>45809</v>
      </c>
      <c r="J236" s="116">
        <f>[4]Hoja1!W231</f>
        <v>45813</v>
      </c>
      <c r="K236" s="117"/>
      <c r="L236" s="117" t="s">
        <v>45</v>
      </c>
      <c r="M236" s="115">
        <v>2</v>
      </c>
      <c r="N236" s="118">
        <v>3</v>
      </c>
    </row>
    <row r="237" spans="1:14" s="82" customFormat="1" ht="57" customHeight="1">
      <c r="A237" s="111">
        <v>603</v>
      </c>
      <c r="B237" s="118" t="str">
        <f t="shared" si="6"/>
        <v>224/2025</v>
      </c>
      <c r="C237" s="118" t="str">
        <f t="shared" si="7"/>
        <v>INEA.2S.6.224_2025</v>
      </c>
      <c r="D237" s="114">
        <v>1</v>
      </c>
      <c r="E237" s="115" t="s">
        <v>134</v>
      </c>
      <c r="F237" s="115" t="str">
        <f>[4]Hoja1!S604</f>
        <v>SERRANO</v>
      </c>
      <c r="G237" s="115" t="str">
        <f>[4]Hoja1!T604</f>
        <v>CARRILLO</v>
      </c>
      <c r="H237" s="115" t="str">
        <f>[4]Hoja1!U604</f>
        <v>MONICA YANILETH</v>
      </c>
      <c r="I237" s="116">
        <v>45809</v>
      </c>
      <c r="J237" s="116">
        <f>[4]Hoja1!W278</f>
        <v>45819</v>
      </c>
      <c r="K237" s="117"/>
      <c r="L237" s="117" t="s">
        <v>45</v>
      </c>
      <c r="M237" s="115">
        <v>2</v>
      </c>
      <c r="N237" s="118">
        <v>3</v>
      </c>
    </row>
    <row r="238" spans="1:14" s="82" customFormat="1" ht="57" customHeight="1">
      <c r="A238" s="111">
        <v>604</v>
      </c>
      <c r="B238" s="118" t="str">
        <f t="shared" si="6"/>
        <v>225/2025</v>
      </c>
      <c r="C238" s="118" t="str">
        <f t="shared" si="7"/>
        <v>INEA.2S.6.225_2025</v>
      </c>
      <c r="D238" s="114">
        <v>1</v>
      </c>
      <c r="E238" s="115" t="s">
        <v>134</v>
      </c>
      <c r="F238" s="115" t="str">
        <f>[4]Hoja1!S605</f>
        <v>RODRIGUEZ</v>
      </c>
      <c r="G238" s="115" t="str">
        <f>[4]Hoja1!T605</f>
        <v/>
      </c>
      <c r="H238" s="115" t="str">
        <f>[4]Hoja1!U605</f>
        <v>RICHARD</v>
      </c>
      <c r="I238" s="116">
        <v>45809</v>
      </c>
      <c r="J238" s="116">
        <f>[4]Hoja1!W280</f>
        <v>45817</v>
      </c>
      <c r="K238" s="117"/>
      <c r="L238" s="117" t="s">
        <v>45</v>
      </c>
      <c r="M238" s="115">
        <v>2</v>
      </c>
      <c r="N238" s="118">
        <v>3</v>
      </c>
    </row>
    <row r="239" spans="1:14" s="82" customFormat="1" ht="57" customHeight="1">
      <c r="A239" s="111">
        <v>605</v>
      </c>
      <c r="B239" s="118" t="str">
        <f t="shared" si="6"/>
        <v>226/2025</v>
      </c>
      <c r="C239" s="118" t="str">
        <f t="shared" si="7"/>
        <v>INEA.2S.6.226_2025</v>
      </c>
      <c r="D239" s="114">
        <v>1</v>
      </c>
      <c r="E239" s="115" t="s">
        <v>134</v>
      </c>
      <c r="F239" s="115" t="str">
        <f>[4]Hoja1!S606</f>
        <v>PALMA</v>
      </c>
      <c r="G239" s="115" t="str">
        <f>[4]Hoja1!T606</f>
        <v>PALOMARES</v>
      </c>
      <c r="H239" s="115" t="str">
        <f>[4]Hoja1!U606</f>
        <v>ROCIO</v>
      </c>
      <c r="I239" s="116">
        <v>45809</v>
      </c>
      <c r="J239" s="116">
        <f>[4]Hoja1!W410</f>
        <v>45819</v>
      </c>
      <c r="K239" s="117"/>
      <c r="L239" s="117" t="s">
        <v>45</v>
      </c>
      <c r="M239" s="115">
        <v>2</v>
      </c>
      <c r="N239" s="118">
        <v>3</v>
      </c>
    </row>
    <row r="240" spans="1:14" s="82" customFormat="1" ht="57" customHeight="1">
      <c r="A240" s="111">
        <v>606</v>
      </c>
      <c r="B240" s="118" t="str">
        <f t="shared" si="6"/>
        <v>227/2025</v>
      </c>
      <c r="C240" s="118" t="str">
        <f t="shared" si="7"/>
        <v>INEA.2S.6.227_2025</v>
      </c>
      <c r="D240" s="114">
        <v>1</v>
      </c>
      <c r="E240" s="115" t="s">
        <v>134</v>
      </c>
      <c r="F240" s="115" t="str">
        <f>[4]Hoja1!S607</f>
        <v>PIGEON</v>
      </c>
      <c r="G240" s="115" t="str">
        <f>[4]Hoja1!T607</f>
        <v>GARCIA</v>
      </c>
      <c r="H240" s="115" t="str">
        <f>[4]Hoja1!U607</f>
        <v>MAGDALENA</v>
      </c>
      <c r="I240" s="116">
        <v>45809</v>
      </c>
      <c r="J240" s="116">
        <f>[4]Hoja1!W411</f>
        <v>45818</v>
      </c>
      <c r="K240" s="117"/>
      <c r="L240" s="117" t="s">
        <v>45</v>
      </c>
      <c r="M240" s="115">
        <v>2</v>
      </c>
      <c r="N240" s="118">
        <v>3</v>
      </c>
    </row>
    <row r="241" spans="1:14" s="82" customFormat="1" ht="57" customHeight="1">
      <c r="A241" s="111">
        <v>607</v>
      </c>
      <c r="B241" s="118" t="str">
        <f t="shared" si="6"/>
        <v>228/2025</v>
      </c>
      <c r="C241" s="118" t="str">
        <f t="shared" si="7"/>
        <v>INEA.2S.6.228_2025</v>
      </c>
      <c r="D241" s="114">
        <v>1</v>
      </c>
      <c r="E241" s="115" t="s">
        <v>134</v>
      </c>
      <c r="F241" s="115" t="str">
        <f>[4]Hoja1!S608</f>
        <v>JIMENEZ</v>
      </c>
      <c r="G241" s="115" t="str">
        <f>[4]Hoja1!T608</f>
        <v>DIAZ</v>
      </c>
      <c r="H241" s="115" t="str">
        <f>[4]Hoja1!U608</f>
        <v>SANTOS FRANCISCO</v>
      </c>
      <c r="I241" s="116">
        <v>45809</v>
      </c>
      <c r="J241" s="116">
        <f>[4]Hoja1!W559</f>
        <v>45813</v>
      </c>
      <c r="K241" s="117"/>
      <c r="L241" s="117" t="s">
        <v>45</v>
      </c>
      <c r="M241" s="115">
        <v>2</v>
      </c>
      <c r="N241" s="118">
        <v>3</v>
      </c>
    </row>
    <row r="242" spans="1:14" s="82" customFormat="1" ht="57" customHeight="1">
      <c r="A242" s="111">
        <v>608</v>
      </c>
      <c r="B242" s="118" t="str">
        <f t="shared" si="6"/>
        <v>229/2025</v>
      </c>
      <c r="C242" s="118" t="str">
        <f t="shared" si="7"/>
        <v>INEA.2S.6.229_2025</v>
      </c>
      <c r="D242" s="114">
        <v>1</v>
      </c>
      <c r="E242" s="115" t="s">
        <v>134</v>
      </c>
      <c r="F242" s="115" t="str">
        <f>[4]Hoja1!S609</f>
        <v>MARTINEZ</v>
      </c>
      <c r="G242" s="115" t="str">
        <f>[4]Hoja1!T609</f>
        <v>BRAVO</v>
      </c>
      <c r="H242" s="115" t="str">
        <f>[4]Hoja1!U609</f>
        <v>ROLANDO</v>
      </c>
      <c r="I242" s="116">
        <v>45809</v>
      </c>
      <c r="J242" s="116">
        <f>[4]Hoja1!W604</f>
        <v>45829</v>
      </c>
      <c r="K242" s="117"/>
      <c r="L242" s="117" t="s">
        <v>45</v>
      </c>
      <c r="M242" s="115">
        <v>2</v>
      </c>
      <c r="N242" s="118">
        <v>3</v>
      </c>
    </row>
    <row r="243" spans="1:14" s="82" customFormat="1" ht="57" customHeight="1">
      <c r="A243" s="111">
        <v>609</v>
      </c>
      <c r="B243" s="118" t="str">
        <f t="shared" si="6"/>
        <v>230/2025</v>
      </c>
      <c r="C243" s="118" t="str">
        <f t="shared" si="7"/>
        <v>INEA.2S.6.230_2025</v>
      </c>
      <c r="D243" s="114">
        <v>1</v>
      </c>
      <c r="E243" s="115" t="s">
        <v>134</v>
      </c>
      <c r="F243" s="115" t="str">
        <f>[4]Hoja1!S610</f>
        <v>ORTIZ</v>
      </c>
      <c r="G243" s="115" t="str">
        <f>[4]Hoja1!T610</f>
        <v>DURAN</v>
      </c>
      <c r="H243" s="115" t="str">
        <f>[4]Hoja1!U610</f>
        <v>MARIANA</v>
      </c>
      <c r="I243" s="116">
        <v>45809</v>
      </c>
      <c r="J243" s="116">
        <f>[4]Hoja1!W605</f>
        <v>45856</v>
      </c>
      <c r="K243" s="117"/>
      <c r="L243" s="117" t="s">
        <v>45</v>
      </c>
      <c r="M243" s="115">
        <v>2</v>
      </c>
      <c r="N243" s="118">
        <v>3</v>
      </c>
    </row>
    <row r="244" spans="1:14" s="82" customFormat="1" ht="57" customHeight="1">
      <c r="A244" s="111">
        <v>610</v>
      </c>
      <c r="B244" s="118" t="str">
        <f t="shared" si="6"/>
        <v>231/2025</v>
      </c>
      <c r="C244" s="118" t="str">
        <f t="shared" si="7"/>
        <v>INEA.2S.6.231_2025</v>
      </c>
      <c r="D244" s="114">
        <v>1</v>
      </c>
      <c r="E244" s="115" t="s">
        <v>134</v>
      </c>
      <c r="F244" s="115" t="str">
        <f>[4]Hoja1!S611</f>
        <v>TORRES</v>
      </c>
      <c r="G244" s="115" t="str">
        <f>[4]Hoja1!T611</f>
        <v>BLANCO</v>
      </c>
      <c r="H244" s="115" t="str">
        <f>[4]Hoja1!U611</f>
        <v>WENDY MARISOL</v>
      </c>
      <c r="I244" s="116">
        <v>45809</v>
      </c>
      <c r="J244" s="116">
        <f>[4]Hoja1!W606</f>
        <v>45818</v>
      </c>
      <c r="K244" s="117"/>
      <c r="L244" s="117" t="s">
        <v>45</v>
      </c>
      <c r="M244" s="115">
        <v>2</v>
      </c>
      <c r="N244" s="118">
        <v>3</v>
      </c>
    </row>
    <row r="245" spans="1:14" s="82" customFormat="1" ht="57" customHeight="1">
      <c r="A245" s="111">
        <v>611</v>
      </c>
      <c r="B245" s="118" t="str">
        <f t="shared" si="6"/>
        <v>232/2025</v>
      </c>
      <c r="C245" s="118" t="str">
        <f t="shared" si="7"/>
        <v>INEA.2S.6.232_2025</v>
      </c>
      <c r="D245" s="114">
        <v>1</v>
      </c>
      <c r="E245" s="115" t="s">
        <v>134</v>
      </c>
      <c r="F245" s="115" t="str">
        <f>[4]Hoja1!S612</f>
        <v>CHAVEZ</v>
      </c>
      <c r="G245" s="115" t="str">
        <f>[4]Hoja1!T612</f>
        <v>LOPEZ</v>
      </c>
      <c r="H245" s="115" t="str">
        <f>[4]Hoja1!U612</f>
        <v>MARIA DE LOS ANGELES</v>
      </c>
      <c r="I245" s="116">
        <v>45809</v>
      </c>
      <c r="J245" s="116">
        <f>[4]Hoja1!W607</f>
        <v>45824</v>
      </c>
      <c r="K245" s="117"/>
      <c r="L245" s="117" t="s">
        <v>45</v>
      </c>
      <c r="M245" s="115">
        <v>2</v>
      </c>
      <c r="N245" s="118">
        <v>3</v>
      </c>
    </row>
    <row r="246" spans="1:14" s="82" customFormat="1" ht="57" customHeight="1">
      <c r="A246" s="111">
        <v>612</v>
      </c>
      <c r="B246" s="118" t="str">
        <f t="shared" si="6"/>
        <v>233/2025</v>
      </c>
      <c r="C246" s="118" t="str">
        <f t="shared" si="7"/>
        <v>INEA.2S.6.233_2025</v>
      </c>
      <c r="D246" s="114">
        <v>1</v>
      </c>
      <c r="E246" s="115" t="s">
        <v>134</v>
      </c>
      <c r="F246" s="115" t="str">
        <f>[4]Hoja1!S613</f>
        <v>PEREZ</v>
      </c>
      <c r="G246" s="115" t="str">
        <f>[4]Hoja1!T613</f>
        <v>ROBLERO</v>
      </c>
      <c r="H246" s="115" t="str">
        <f>[4]Hoja1!U613</f>
        <v>ADALI</v>
      </c>
      <c r="I246" s="116">
        <v>45809</v>
      </c>
      <c r="J246" s="116">
        <f>[4]Hoja1!W657</f>
        <v>45824</v>
      </c>
      <c r="K246" s="117"/>
      <c r="L246" s="117" t="s">
        <v>45</v>
      </c>
      <c r="M246" s="115">
        <v>2</v>
      </c>
      <c r="N246" s="118">
        <v>3</v>
      </c>
    </row>
    <row r="247" spans="1:14" s="82" customFormat="1" ht="57" customHeight="1">
      <c r="A247" s="111">
        <v>613</v>
      </c>
      <c r="B247" s="118" t="str">
        <f t="shared" si="6"/>
        <v>234/2025</v>
      </c>
      <c r="C247" s="118" t="str">
        <f t="shared" si="7"/>
        <v>INEA.2S.6.234_2025</v>
      </c>
      <c r="D247" s="114">
        <v>1</v>
      </c>
      <c r="E247" s="115" t="s">
        <v>134</v>
      </c>
      <c r="F247" s="115" t="str">
        <f>[4]Hoja1!S614</f>
        <v>LERMA</v>
      </c>
      <c r="G247" s="115" t="str">
        <f>[4]Hoja1!T614</f>
        <v>AYALA</v>
      </c>
      <c r="H247" s="115" t="str">
        <f>[4]Hoja1!U614</f>
        <v>VANESSA ALEJANDRA</v>
      </c>
      <c r="I247" s="116">
        <v>45809</v>
      </c>
      <c r="J247" s="116">
        <f>[4]Hoja1!W658</f>
        <v>45918</v>
      </c>
      <c r="K247" s="117"/>
      <c r="L247" s="117" t="s">
        <v>45</v>
      </c>
      <c r="M247" s="115">
        <v>2</v>
      </c>
      <c r="N247" s="118">
        <v>3</v>
      </c>
    </row>
    <row r="248" spans="1:14" s="82" customFormat="1" ht="57" customHeight="1">
      <c r="A248" s="111">
        <v>614</v>
      </c>
      <c r="B248" s="118" t="str">
        <f t="shared" si="6"/>
        <v>235/2025</v>
      </c>
      <c r="C248" s="118" t="str">
        <f t="shared" si="7"/>
        <v>INEA.2S.6.235_2025</v>
      </c>
      <c r="D248" s="114">
        <v>1</v>
      </c>
      <c r="E248" s="115" t="s">
        <v>134</v>
      </c>
      <c r="F248" s="115" t="str">
        <f>[4]Hoja1!S615</f>
        <v>MARTINEZ</v>
      </c>
      <c r="G248" s="115" t="str">
        <f>[4]Hoja1!T615</f>
        <v>GARCIA</v>
      </c>
      <c r="H248" s="115" t="str">
        <f>[4]Hoja1!U615</f>
        <v>ALEJANDRA</v>
      </c>
      <c r="I248" s="116">
        <v>45809</v>
      </c>
      <c r="J248" s="116">
        <f>[4]Hoja1!W834</f>
        <v>45813</v>
      </c>
      <c r="K248" s="117"/>
      <c r="L248" s="117" t="s">
        <v>45</v>
      </c>
      <c r="M248" s="115">
        <v>2</v>
      </c>
      <c r="N248" s="118">
        <v>3</v>
      </c>
    </row>
    <row r="249" spans="1:14" s="82" customFormat="1" ht="57" customHeight="1">
      <c r="A249" s="111">
        <v>615</v>
      </c>
      <c r="B249" s="118" t="str">
        <f t="shared" si="6"/>
        <v>236/2025</v>
      </c>
      <c r="C249" s="118" t="str">
        <f t="shared" si="7"/>
        <v>INEA.2S.6.236_2025</v>
      </c>
      <c r="D249" s="114">
        <v>1</v>
      </c>
      <c r="E249" s="115" t="s">
        <v>134</v>
      </c>
      <c r="F249" s="115" t="str">
        <f>[4]Hoja1!S616</f>
        <v>ZAMORA</v>
      </c>
      <c r="G249" s="115" t="str">
        <f>[4]Hoja1!T616</f>
        <v>RANGEL</v>
      </c>
      <c r="H249" s="115" t="str">
        <f>[4]Hoja1!U616</f>
        <v>AMBAR ELISE</v>
      </c>
      <c r="I249" s="116">
        <v>45809</v>
      </c>
      <c r="J249" s="116">
        <f>[4]Hoja1!W835</f>
        <v>45913</v>
      </c>
      <c r="K249" s="117"/>
      <c r="L249" s="117" t="s">
        <v>45</v>
      </c>
      <c r="M249" s="115">
        <v>2</v>
      </c>
      <c r="N249" s="118">
        <v>3</v>
      </c>
    </row>
    <row r="250" spans="1:14" s="82" customFormat="1" ht="57" customHeight="1">
      <c r="A250" s="111">
        <v>616</v>
      </c>
      <c r="B250" s="118" t="str">
        <f t="shared" si="6"/>
        <v>237/2025</v>
      </c>
      <c r="C250" s="118" t="str">
        <f t="shared" si="7"/>
        <v>INEA.2S.6.237_2025</v>
      </c>
      <c r="D250" s="114">
        <v>1</v>
      </c>
      <c r="E250" s="115" t="s">
        <v>134</v>
      </c>
      <c r="F250" s="115" t="str">
        <f>[4]Hoja1!S617</f>
        <v>PEREZ</v>
      </c>
      <c r="G250" s="115" t="str">
        <f>[4]Hoja1!T617</f>
        <v>ORTEGA</v>
      </c>
      <c r="H250" s="115" t="str">
        <f>[4]Hoja1!U617</f>
        <v>ANA MARIA</v>
      </c>
      <c r="I250" s="116">
        <v>45809</v>
      </c>
      <c r="J250" s="116">
        <f>[4]Hoja1!W857</f>
        <v>45817</v>
      </c>
      <c r="K250" s="117"/>
      <c r="L250" s="117" t="s">
        <v>45</v>
      </c>
      <c r="M250" s="115">
        <v>2</v>
      </c>
      <c r="N250" s="118">
        <v>3</v>
      </c>
    </row>
    <row r="251" spans="1:14" s="82" customFormat="1" ht="57" customHeight="1">
      <c r="A251" s="111">
        <v>617</v>
      </c>
      <c r="B251" s="118" t="str">
        <f t="shared" si="6"/>
        <v>238/2025</v>
      </c>
      <c r="C251" s="118" t="str">
        <f t="shared" si="7"/>
        <v>INEA.2S.6.238_2025</v>
      </c>
      <c r="D251" s="114">
        <v>1</v>
      </c>
      <c r="E251" s="115" t="s">
        <v>134</v>
      </c>
      <c r="F251" s="115" t="str">
        <f>[4]Hoja1!S618</f>
        <v>PADILLA</v>
      </c>
      <c r="G251" s="115" t="str">
        <f>[4]Hoja1!T618</f>
        <v>OSUNA</v>
      </c>
      <c r="H251" s="115" t="str">
        <f>[4]Hoja1!U618</f>
        <v>YAJAIRA SUNUBIA</v>
      </c>
      <c r="I251" s="116">
        <v>45813</v>
      </c>
      <c r="J251" s="116">
        <f>[4]Hoja1!W246</f>
        <v>45849</v>
      </c>
      <c r="K251" s="117"/>
      <c r="L251" s="117" t="s">
        <v>45</v>
      </c>
      <c r="M251" s="115">
        <v>2</v>
      </c>
      <c r="N251" s="118">
        <v>3</v>
      </c>
    </row>
    <row r="252" spans="1:14" s="82" customFormat="1" ht="57" customHeight="1">
      <c r="A252" s="111">
        <v>618</v>
      </c>
      <c r="B252" s="118" t="str">
        <f t="shared" si="6"/>
        <v>239/2025</v>
      </c>
      <c r="C252" s="118" t="str">
        <f t="shared" si="7"/>
        <v>INEA.2S.6.239_2025</v>
      </c>
      <c r="D252" s="114">
        <v>1</v>
      </c>
      <c r="E252" s="115" t="s">
        <v>134</v>
      </c>
      <c r="F252" s="115" t="str">
        <f>[4]Hoja1!S619</f>
        <v>DIAZ</v>
      </c>
      <c r="G252" s="115" t="str">
        <f>[4]Hoja1!T619</f>
        <v>LOPEZ</v>
      </c>
      <c r="H252" s="115" t="str">
        <f>[4]Hoja1!U619</f>
        <v>ANA MARIA</v>
      </c>
      <c r="I252" s="116">
        <v>45813</v>
      </c>
      <c r="J252" s="116">
        <f>[4]Hoja1!W401</f>
        <v>45849</v>
      </c>
      <c r="K252" s="117"/>
      <c r="L252" s="117" t="s">
        <v>45</v>
      </c>
      <c r="M252" s="115">
        <v>2</v>
      </c>
      <c r="N252" s="118">
        <v>3</v>
      </c>
    </row>
    <row r="253" spans="1:14" s="82" customFormat="1" ht="57" customHeight="1">
      <c r="A253" s="111">
        <v>619</v>
      </c>
      <c r="B253" s="118" t="str">
        <f t="shared" si="6"/>
        <v>240/2025</v>
      </c>
      <c r="C253" s="118" t="str">
        <f t="shared" si="7"/>
        <v>INEA.2S.6.240_2025</v>
      </c>
      <c r="D253" s="114">
        <v>1</v>
      </c>
      <c r="E253" s="115" t="s">
        <v>134</v>
      </c>
      <c r="F253" s="115" t="str">
        <f>[4]Hoja1!S620</f>
        <v>CABADA</v>
      </c>
      <c r="G253" s="115" t="str">
        <f>[4]Hoja1!T620</f>
        <v>PAEZ</v>
      </c>
      <c r="H253" s="115" t="str">
        <f>[4]Hoja1!U620</f>
        <v>MARGARITA MARIBEL</v>
      </c>
      <c r="I253" s="116">
        <v>45813</v>
      </c>
      <c r="J253" s="116">
        <f>[4]Hoja1!W408</f>
        <v>45905</v>
      </c>
      <c r="K253" s="117"/>
      <c r="L253" s="117" t="s">
        <v>45</v>
      </c>
      <c r="M253" s="115">
        <v>2</v>
      </c>
      <c r="N253" s="118">
        <v>3</v>
      </c>
    </row>
    <row r="254" spans="1:14" s="82" customFormat="1" ht="57" customHeight="1">
      <c r="A254" s="111">
        <v>620</v>
      </c>
      <c r="B254" s="118" t="str">
        <f t="shared" si="6"/>
        <v>241/2025</v>
      </c>
      <c r="C254" s="118" t="str">
        <f t="shared" si="7"/>
        <v>INEA.2S.6.241_2025</v>
      </c>
      <c r="D254" s="114">
        <v>1</v>
      </c>
      <c r="E254" s="115" t="s">
        <v>134</v>
      </c>
      <c r="F254" s="115" t="str">
        <f>[4]Hoja1!S621</f>
        <v>ADAME</v>
      </c>
      <c r="G254" s="115" t="str">
        <f>[4]Hoja1!T621</f>
        <v>BIBIANO</v>
      </c>
      <c r="H254" s="115" t="str">
        <f>[4]Hoja1!U621</f>
        <v>DULCE DAYANA</v>
      </c>
      <c r="I254" s="116">
        <v>45813</v>
      </c>
      <c r="J254" s="116">
        <f>[4]Hoja1!W598</f>
        <v>45891</v>
      </c>
      <c r="K254" s="117"/>
      <c r="L254" s="117" t="s">
        <v>45</v>
      </c>
      <c r="M254" s="115">
        <v>2</v>
      </c>
      <c r="N254" s="118">
        <v>3</v>
      </c>
    </row>
    <row r="255" spans="1:14" s="82" customFormat="1" ht="57" customHeight="1">
      <c r="A255" s="111">
        <v>621</v>
      </c>
      <c r="B255" s="118" t="str">
        <f t="shared" si="6"/>
        <v>242/2025</v>
      </c>
      <c r="C255" s="118" t="str">
        <f t="shared" si="7"/>
        <v>INEA.2S.6.242_2025</v>
      </c>
      <c r="D255" s="114">
        <v>1</v>
      </c>
      <c r="E255" s="115" t="s">
        <v>134</v>
      </c>
      <c r="F255" s="115" t="str">
        <f>[4]Hoja1!S622</f>
        <v>CORTES</v>
      </c>
      <c r="G255" s="115" t="str">
        <f>[4]Hoja1!T622</f>
        <v>SILVA</v>
      </c>
      <c r="H255" s="115" t="str">
        <f>[4]Hoja1!U622</f>
        <v>IVON KARELY</v>
      </c>
      <c r="I255" s="116">
        <v>45813</v>
      </c>
      <c r="J255" s="116">
        <f>[4]Hoja1!W599</f>
        <v>45919</v>
      </c>
      <c r="K255" s="117"/>
      <c r="L255" s="117" t="s">
        <v>45</v>
      </c>
      <c r="M255" s="115">
        <v>2</v>
      </c>
      <c r="N255" s="118">
        <v>3</v>
      </c>
    </row>
    <row r="256" spans="1:14" s="82" customFormat="1" ht="57" customHeight="1">
      <c r="A256" s="111">
        <v>622</v>
      </c>
      <c r="B256" s="118" t="str">
        <f t="shared" si="6"/>
        <v>243/2025</v>
      </c>
      <c r="C256" s="118" t="str">
        <f t="shared" si="7"/>
        <v>INEA.2S.6.243_2025</v>
      </c>
      <c r="D256" s="114">
        <v>1</v>
      </c>
      <c r="E256" s="115" t="s">
        <v>134</v>
      </c>
      <c r="F256" s="115" t="str">
        <f>[4]Hoja1!S623</f>
        <v>VALENZUELA</v>
      </c>
      <c r="G256" s="115" t="str">
        <f>[4]Hoja1!T623</f>
        <v>AYALA</v>
      </c>
      <c r="H256" s="115" t="str">
        <f>[4]Hoja1!U623</f>
        <v>ANA LILIA</v>
      </c>
      <c r="I256" s="116">
        <v>45813</v>
      </c>
      <c r="J256" s="116">
        <f>[4]Hoja1!W879</f>
        <v>45877</v>
      </c>
      <c r="K256" s="117"/>
      <c r="L256" s="117" t="s">
        <v>45</v>
      </c>
      <c r="M256" s="115">
        <v>2</v>
      </c>
      <c r="N256" s="118">
        <v>3</v>
      </c>
    </row>
    <row r="257" spans="1:14" s="82" customFormat="1" ht="57" customHeight="1">
      <c r="A257" s="111">
        <v>623</v>
      </c>
      <c r="B257" s="118" t="str">
        <f t="shared" si="6"/>
        <v>244/2025</v>
      </c>
      <c r="C257" s="118" t="str">
        <f t="shared" si="7"/>
        <v>INEA.2S.6.244_2025</v>
      </c>
      <c r="D257" s="114">
        <v>1</v>
      </c>
      <c r="E257" s="115" t="s">
        <v>134</v>
      </c>
      <c r="F257" s="115" t="str">
        <f>[4]Hoja1!S624</f>
        <v>CONSTANTINO</v>
      </c>
      <c r="G257" s="115" t="str">
        <f>[4]Hoja1!T624</f>
        <v>ZERMEÑO</v>
      </c>
      <c r="H257" s="115" t="str">
        <f>[4]Hoja1!U624</f>
        <v>URIEL IGNACIO</v>
      </c>
      <c r="I257" s="116">
        <f>[5]Hoja1!R10</f>
        <v>45813</v>
      </c>
      <c r="J257" s="116"/>
      <c r="K257" s="117"/>
      <c r="L257" s="117" t="s">
        <v>45</v>
      </c>
      <c r="M257" s="115">
        <v>2</v>
      </c>
      <c r="N257" s="118">
        <v>3</v>
      </c>
    </row>
    <row r="258" spans="1:14" s="82" customFormat="1" ht="57" customHeight="1">
      <c r="A258" s="111">
        <v>624</v>
      </c>
      <c r="B258" s="118" t="str">
        <f t="shared" si="6"/>
        <v>245/2025</v>
      </c>
      <c r="C258" s="118" t="str">
        <f t="shared" si="7"/>
        <v>INEA.2S.6.245_2025</v>
      </c>
      <c r="D258" s="114">
        <v>1</v>
      </c>
      <c r="E258" s="115" t="s">
        <v>134</v>
      </c>
      <c r="F258" s="115" t="str">
        <f>[4]Hoja1!S625</f>
        <v>RIOS</v>
      </c>
      <c r="G258" s="115" t="str">
        <f>[4]Hoja1!T625</f>
        <v>ZAMORA</v>
      </c>
      <c r="H258" s="115" t="str">
        <f>[4]Hoja1!U625</f>
        <v>CINTHIA BETZAYDA</v>
      </c>
      <c r="I258" s="116">
        <f>[5]Hoja1!R57</f>
        <v>45813</v>
      </c>
      <c r="J258" s="116"/>
      <c r="K258" s="117"/>
      <c r="L258" s="117" t="s">
        <v>45</v>
      </c>
      <c r="M258" s="115">
        <v>2</v>
      </c>
      <c r="N258" s="118">
        <v>3</v>
      </c>
    </row>
    <row r="259" spans="1:14" s="82" customFormat="1" ht="57" customHeight="1">
      <c r="A259" s="111">
        <v>625</v>
      </c>
      <c r="B259" s="118" t="str">
        <f t="shared" si="6"/>
        <v>246/2025</v>
      </c>
      <c r="C259" s="118" t="str">
        <f t="shared" si="7"/>
        <v>INEA.2S.6.246_2025</v>
      </c>
      <c r="D259" s="114">
        <v>1</v>
      </c>
      <c r="E259" s="115" t="s">
        <v>134</v>
      </c>
      <c r="F259" s="115" t="str">
        <f>[4]Hoja1!S626</f>
        <v>ROMO</v>
      </c>
      <c r="G259" s="115" t="str">
        <f>[4]Hoja1!T626</f>
        <v>CASANOVA</v>
      </c>
      <c r="H259" s="115" t="str">
        <f>[4]Hoja1!U626</f>
        <v>SERGIO GUSTAVO</v>
      </c>
      <c r="I259" s="116">
        <f>[5]Hoja1!R59</f>
        <v>45813</v>
      </c>
      <c r="J259" s="116"/>
      <c r="K259" s="117"/>
      <c r="L259" s="117" t="s">
        <v>45</v>
      </c>
      <c r="M259" s="115">
        <v>2</v>
      </c>
      <c r="N259" s="118">
        <v>3</v>
      </c>
    </row>
    <row r="260" spans="1:14" s="82" customFormat="1" ht="57" customHeight="1">
      <c r="A260" s="111">
        <v>626</v>
      </c>
      <c r="B260" s="118" t="str">
        <f t="shared" si="6"/>
        <v>247/2025</v>
      </c>
      <c r="C260" s="118" t="str">
        <f t="shared" si="7"/>
        <v>INEA.2S.6.247_2025</v>
      </c>
      <c r="D260" s="114">
        <v>1</v>
      </c>
      <c r="E260" s="115" t="s">
        <v>134</v>
      </c>
      <c r="F260" s="115" t="str">
        <f>[4]Hoja1!S627</f>
        <v>ARENAS</v>
      </c>
      <c r="G260" s="115" t="str">
        <f>[4]Hoja1!T627</f>
        <v>ALVAREZ</v>
      </c>
      <c r="H260" s="115" t="str">
        <f>[4]Hoja1!U627</f>
        <v>MARICRUZ</v>
      </c>
      <c r="I260" s="116">
        <f>[5]Hoja1!R60</f>
        <v>45813</v>
      </c>
      <c r="J260" s="116"/>
      <c r="K260" s="117"/>
      <c r="L260" s="117" t="s">
        <v>45</v>
      </c>
      <c r="M260" s="115">
        <v>2</v>
      </c>
      <c r="N260" s="118">
        <v>3</v>
      </c>
    </row>
    <row r="261" spans="1:14" s="82" customFormat="1" ht="57" customHeight="1">
      <c r="A261" s="111">
        <v>627</v>
      </c>
      <c r="B261" s="118" t="str">
        <f t="shared" si="6"/>
        <v>248/2025</v>
      </c>
      <c r="C261" s="118" t="str">
        <f t="shared" si="7"/>
        <v>INEA.2S.6.248_2025</v>
      </c>
      <c r="D261" s="114">
        <v>1</v>
      </c>
      <c r="E261" s="115" t="s">
        <v>134</v>
      </c>
      <c r="F261" s="115" t="str">
        <f>[4]Hoja1!S628</f>
        <v>TORRES</v>
      </c>
      <c r="G261" s="115" t="str">
        <f>[4]Hoja1!T628</f>
        <v>GALINDO</v>
      </c>
      <c r="H261" s="115" t="str">
        <f>[4]Hoja1!U628</f>
        <v>NUVIA YARITZIA</v>
      </c>
      <c r="I261" s="116">
        <v>45815</v>
      </c>
      <c r="J261" s="116">
        <f>[4]Hoja1!W234</f>
        <v>45941</v>
      </c>
      <c r="K261" s="117"/>
      <c r="L261" s="117" t="s">
        <v>45</v>
      </c>
      <c r="M261" s="115">
        <v>2</v>
      </c>
      <c r="N261" s="118">
        <v>3</v>
      </c>
    </row>
    <row r="262" spans="1:14" s="82" customFormat="1" ht="57" customHeight="1">
      <c r="A262" s="111">
        <v>628</v>
      </c>
      <c r="B262" s="118" t="str">
        <f t="shared" si="6"/>
        <v>249/2025</v>
      </c>
      <c r="C262" s="118" t="str">
        <f t="shared" si="7"/>
        <v>INEA.2S.6.249_2025</v>
      </c>
      <c r="D262" s="114">
        <v>1</v>
      </c>
      <c r="E262" s="115" t="s">
        <v>134</v>
      </c>
      <c r="F262" s="115" t="str">
        <f>[4]Hoja1!S629</f>
        <v>ARAUJO</v>
      </c>
      <c r="G262" s="115" t="str">
        <f>[4]Hoja1!T629</f>
        <v>LEON</v>
      </c>
      <c r="H262" s="115" t="str">
        <f>[4]Hoja1!U629</f>
        <v>DIANA MARGARITA</v>
      </c>
      <c r="I262" s="116">
        <v>45815</v>
      </c>
      <c r="J262" s="116">
        <f>[4]Hoja1!W920</f>
        <v>45941</v>
      </c>
      <c r="K262" s="117"/>
      <c r="L262" s="117" t="s">
        <v>45</v>
      </c>
      <c r="M262" s="115">
        <v>2</v>
      </c>
      <c r="N262" s="118">
        <v>3</v>
      </c>
    </row>
    <row r="263" spans="1:14" s="82" customFormat="1" ht="57" customHeight="1">
      <c r="A263" s="111">
        <v>629</v>
      </c>
      <c r="B263" s="118" t="str">
        <f t="shared" si="6"/>
        <v>250/2025</v>
      </c>
      <c r="C263" s="118" t="str">
        <f t="shared" si="7"/>
        <v>INEA.2S.6.250_2025</v>
      </c>
      <c r="D263" s="114">
        <v>1</v>
      </c>
      <c r="E263" s="115" t="s">
        <v>134</v>
      </c>
      <c r="F263" s="115" t="str">
        <f>[4]Hoja1!S630</f>
        <v>PEREZ</v>
      </c>
      <c r="G263" s="115" t="str">
        <f>[4]Hoja1!T630</f>
        <v>NUÑEZ</v>
      </c>
      <c r="H263" s="115" t="str">
        <f>[4]Hoja1!U630</f>
        <v>KARLA MARIA</v>
      </c>
      <c r="I263" s="116">
        <v>45817</v>
      </c>
      <c r="J263" s="116">
        <f>[4]Hoja1!W80</f>
        <v>45959</v>
      </c>
      <c r="K263" s="117"/>
      <c r="L263" s="117" t="s">
        <v>45</v>
      </c>
      <c r="M263" s="115">
        <v>2</v>
      </c>
      <c r="N263" s="118">
        <v>3</v>
      </c>
    </row>
    <row r="264" spans="1:14" s="82" customFormat="1" ht="57" customHeight="1">
      <c r="A264" s="111">
        <v>630</v>
      </c>
      <c r="B264" s="118" t="str">
        <f t="shared" si="6"/>
        <v>251/2025</v>
      </c>
      <c r="C264" s="118" t="str">
        <f t="shared" si="7"/>
        <v>INEA.2S.6.251_2025</v>
      </c>
      <c r="D264" s="114">
        <v>1</v>
      </c>
      <c r="E264" s="115" t="s">
        <v>134</v>
      </c>
      <c r="F264" s="115" t="str">
        <f>[4]Hoja1!S631</f>
        <v>LOPEZ</v>
      </c>
      <c r="G264" s="115" t="str">
        <f>[4]Hoja1!T631</f>
        <v>VAZQUEZ</v>
      </c>
      <c r="H264" s="115" t="str">
        <f>[4]Hoja1!U631</f>
        <v>LUIS ANGEL</v>
      </c>
      <c r="I264" s="116">
        <v>45817</v>
      </c>
      <c r="J264" s="116">
        <f>[4]Hoja1!W240</f>
        <v>45822</v>
      </c>
      <c r="K264" s="117"/>
      <c r="L264" s="117" t="s">
        <v>45</v>
      </c>
      <c r="M264" s="115">
        <v>2</v>
      </c>
      <c r="N264" s="118">
        <v>3</v>
      </c>
    </row>
    <row r="265" spans="1:14" s="82" customFormat="1" ht="57" customHeight="1">
      <c r="A265" s="111">
        <v>631</v>
      </c>
      <c r="B265" s="118" t="str">
        <f t="shared" si="6"/>
        <v>252/2025</v>
      </c>
      <c r="C265" s="118" t="str">
        <f t="shared" si="7"/>
        <v>INEA.2S.6.252_2025</v>
      </c>
      <c r="D265" s="114">
        <v>1</v>
      </c>
      <c r="E265" s="115" t="s">
        <v>134</v>
      </c>
      <c r="F265" s="115" t="str">
        <f>[4]Hoja1!S632</f>
        <v>OLIVO</v>
      </c>
      <c r="G265" s="115" t="str">
        <f>[4]Hoja1!T632</f>
        <v>RAMIREZ</v>
      </c>
      <c r="H265" s="115" t="str">
        <f>[4]Hoja1!U632</f>
        <v>JOSE LUIS</v>
      </c>
      <c r="I265" s="116">
        <v>45817</v>
      </c>
      <c r="J265" s="116">
        <f>[4]Hoja1!W241</f>
        <v>45890</v>
      </c>
      <c r="K265" s="117"/>
      <c r="L265" s="117" t="s">
        <v>45</v>
      </c>
      <c r="M265" s="115">
        <v>2</v>
      </c>
      <c r="N265" s="118">
        <v>3</v>
      </c>
    </row>
    <row r="266" spans="1:14" s="82" customFormat="1" ht="57" customHeight="1">
      <c r="A266" s="111">
        <v>632</v>
      </c>
      <c r="B266" s="118" t="str">
        <f t="shared" si="6"/>
        <v>253/2025</v>
      </c>
      <c r="C266" s="118" t="str">
        <f t="shared" si="7"/>
        <v>INEA.2S.6.253_2025</v>
      </c>
      <c r="D266" s="114">
        <v>1</v>
      </c>
      <c r="E266" s="115" t="s">
        <v>134</v>
      </c>
      <c r="F266" s="115" t="str">
        <f>[4]Hoja1!S633</f>
        <v>VAZQUEZ</v>
      </c>
      <c r="G266" s="115" t="str">
        <f>[4]Hoja1!T633</f>
        <v>CHAVEZ</v>
      </c>
      <c r="H266" s="115" t="str">
        <f>[4]Hoja1!U633</f>
        <v>SERGIO</v>
      </c>
      <c r="I266" s="116">
        <v>45817</v>
      </c>
      <c r="J266" s="116">
        <f>[4]Hoja1!W277</f>
        <v>45952</v>
      </c>
      <c r="K266" s="117"/>
      <c r="L266" s="117" t="s">
        <v>45</v>
      </c>
      <c r="M266" s="115">
        <v>2</v>
      </c>
      <c r="N266" s="118">
        <v>3</v>
      </c>
    </row>
    <row r="267" spans="1:14" s="82" customFormat="1" ht="57" customHeight="1">
      <c r="A267" s="111">
        <v>633</v>
      </c>
      <c r="B267" s="118" t="str">
        <f t="shared" si="6"/>
        <v>254/2025</v>
      </c>
      <c r="C267" s="118" t="str">
        <f t="shared" si="7"/>
        <v>INEA.2S.6.254_2025</v>
      </c>
      <c r="D267" s="114">
        <v>1</v>
      </c>
      <c r="E267" s="115" t="s">
        <v>134</v>
      </c>
      <c r="F267" s="115" t="str">
        <f>[4]Hoja1!S634</f>
        <v>RUGAMA</v>
      </c>
      <c r="G267" s="115" t="str">
        <f>[4]Hoja1!T634</f>
        <v>BETANCO</v>
      </c>
      <c r="H267" s="115" t="str">
        <f>[4]Hoja1!U634</f>
        <v>YESLING PAOLA</v>
      </c>
      <c r="I267" s="116">
        <v>45817</v>
      </c>
      <c r="J267" s="116">
        <f>[4]Hoja1!W279</f>
        <v>45958</v>
      </c>
      <c r="K267" s="117"/>
      <c r="L267" s="117" t="s">
        <v>45</v>
      </c>
      <c r="M267" s="115">
        <v>2</v>
      </c>
      <c r="N267" s="118">
        <v>3</v>
      </c>
    </row>
    <row r="268" spans="1:14" s="82" customFormat="1" ht="57" customHeight="1">
      <c r="A268" s="111">
        <v>634</v>
      </c>
      <c r="B268" s="118" t="str">
        <f t="shared" si="6"/>
        <v>255/2025</v>
      </c>
      <c r="C268" s="118" t="str">
        <f t="shared" si="7"/>
        <v>INEA.2S.6.255_2025</v>
      </c>
      <c r="D268" s="114">
        <v>1</v>
      </c>
      <c r="E268" s="115" t="s">
        <v>134</v>
      </c>
      <c r="F268" s="115" t="str">
        <f>[4]Hoja1!S635</f>
        <v>PRIETO</v>
      </c>
      <c r="G268" s="115" t="str">
        <f>[4]Hoja1!T635</f>
        <v>OROZCO</v>
      </c>
      <c r="H268" s="115" t="str">
        <f>[4]Hoja1!U635</f>
        <v>CHRISTIAN JESUS</v>
      </c>
      <c r="I268" s="116">
        <v>45817</v>
      </c>
      <c r="J268" s="116">
        <f>[4]Hoja1!W636</f>
        <v>45822</v>
      </c>
      <c r="K268" s="117"/>
      <c r="L268" s="117" t="s">
        <v>45</v>
      </c>
      <c r="M268" s="115">
        <v>2</v>
      </c>
      <c r="N268" s="118">
        <v>3</v>
      </c>
    </row>
    <row r="269" spans="1:14" s="82" customFormat="1" ht="57" customHeight="1">
      <c r="A269" s="111">
        <v>635</v>
      </c>
      <c r="B269" s="118" t="str">
        <f t="shared" si="6"/>
        <v>256/2025</v>
      </c>
      <c r="C269" s="118" t="str">
        <f t="shared" si="7"/>
        <v>INEA.2S.6.256_2025</v>
      </c>
      <c r="D269" s="114">
        <v>1</v>
      </c>
      <c r="E269" s="115" t="s">
        <v>134</v>
      </c>
      <c r="F269" s="115" t="str">
        <f>[4]Hoja1!S636</f>
        <v>PUENTES</v>
      </c>
      <c r="G269" s="115" t="str">
        <f>[4]Hoja1!T636</f>
        <v>TREJO</v>
      </c>
      <c r="H269" s="115" t="str">
        <f>[4]Hoja1!U636</f>
        <v>GENESIS</v>
      </c>
      <c r="I269" s="116">
        <v>45817</v>
      </c>
      <c r="J269" s="116">
        <f>[4]Hoja1!W917</f>
        <v>45959</v>
      </c>
      <c r="K269" s="117"/>
      <c r="L269" s="117" t="s">
        <v>45</v>
      </c>
      <c r="M269" s="115">
        <v>2</v>
      </c>
      <c r="N269" s="118">
        <v>3</v>
      </c>
    </row>
    <row r="270" spans="1:14" s="82" customFormat="1" ht="57" customHeight="1">
      <c r="A270" s="111">
        <v>636</v>
      </c>
      <c r="B270" s="118" t="str">
        <f t="shared" si="6"/>
        <v>257/2025</v>
      </c>
      <c r="C270" s="118" t="str">
        <f t="shared" si="7"/>
        <v>INEA.2S.6.257_2025</v>
      </c>
      <c r="D270" s="114">
        <v>1</v>
      </c>
      <c r="E270" s="115" t="s">
        <v>134</v>
      </c>
      <c r="F270" s="115" t="str">
        <f>[4]Hoja1!S637</f>
        <v>SORIA</v>
      </c>
      <c r="G270" s="115" t="str">
        <f>[4]Hoja1!T637</f>
        <v>CORTEZ</v>
      </c>
      <c r="H270" s="115" t="str">
        <f>[4]Hoja1!U637</f>
        <v>ROSA NAYELI</v>
      </c>
      <c r="I270" s="116">
        <v>45817</v>
      </c>
      <c r="J270" s="116">
        <f>[4]Hoja1!W918</f>
        <v>45958</v>
      </c>
      <c r="K270" s="117"/>
      <c r="L270" s="117" t="s">
        <v>45</v>
      </c>
      <c r="M270" s="115">
        <v>2</v>
      </c>
      <c r="N270" s="118">
        <v>3</v>
      </c>
    </row>
    <row r="271" spans="1:14" s="82" customFormat="1" ht="57" customHeight="1">
      <c r="A271" s="111">
        <v>637</v>
      </c>
      <c r="B271" s="118" t="str">
        <f t="shared" si="6"/>
        <v>258/2025</v>
      </c>
      <c r="C271" s="118" t="str">
        <f t="shared" si="7"/>
        <v>INEA.2S.6.258_2025</v>
      </c>
      <c r="D271" s="114">
        <v>1</v>
      </c>
      <c r="E271" s="115" t="s">
        <v>134</v>
      </c>
      <c r="F271" s="115" t="str">
        <f>[4]Hoja1!S638</f>
        <v>DURAN</v>
      </c>
      <c r="G271" s="115" t="str">
        <f>[4]Hoja1!T638</f>
        <v>HERNANDEZ</v>
      </c>
      <c r="H271" s="115" t="str">
        <f>[4]Hoja1!U638</f>
        <v>LETICIA ISABEL</v>
      </c>
      <c r="I271" s="116">
        <v>45817</v>
      </c>
      <c r="J271" s="116">
        <f>[4]Hoja1!W919</f>
        <v>45890</v>
      </c>
      <c r="K271" s="117"/>
      <c r="L271" s="117" t="s">
        <v>45</v>
      </c>
      <c r="M271" s="115">
        <v>2</v>
      </c>
      <c r="N271" s="118">
        <v>3</v>
      </c>
    </row>
    <row r="272" spans="1:14" s="82" customFormat="1" ht="57" customHeight="1">
      <c r="A272" s="111">
        <v>638</v>
      </c>
      <c r="B272" s="118" t="str">
        <f t="shared" si="6"/>
        <v>259/2025</v>
      </c>
      <c r="C272" s="118" t="str">
        <f t="shared" si="7"/>
        <v>INEA.2S.6.259_2025</v>
      </c>
      <c r="D272" s="114">
        <v>1</v>
      </c>
      <c r="E272" s="115" t="s">
        <v>134</v>
      </c>
      <c r="F272" s="115" t="str">
        <f>[4]Hoja1!S639</f>
        <v>HERNANDEZ</v>
      </c>
      <c r="G272" s="115" t="str">
        <f>[4]Hoja1!T639</f>
        <v>LOPEZ</v>
      </c>
      <c r="H272" s="115" t="str">
        <f>[4]Hoja1!U639</f>
        <v>BLANDINA DIONORA</v>
      </c>
      <c r="I272" s="116">
        <f>[5]Hoja1!R11</f>
        <v>45817</v>
      </c>
      <c r="J272" s="116"/>
      <c r="K272" s="117"/>
      <c r="L272" s="117" t="s">
        <v>45</v>
      </c>
      <c r="M272" s="115">
        <v>2</v>
      </c>
      <c r="N272" s="118">
        <v>3</v>
      </c>
    </row>
    <row r="273" spans="1:14" s="82" customFormat="1" ht="57" customHeight="1">
      <c r="A273" s="111">
        <v>639</v>
      </c>
      <c r="B273" s="118" t="str">
        <f t="shared" si="6"/>
        <v>260/2025</v>
      </c>
      <c r="C273" s="118" t="str">
        <f t="shared" si="7"/>
        <v>INEA.2S.6.260_2025</v>
      </c>
      <c r="D273" s="114">
        <v>1</v>
      </c>
      <c r="E273" s="115" t="s">
        <v>134</v>
      </c>
      <c r="F273" s="115" t="str">
        <f>[4]Hoja1!S640</f>
        <v>HERNANDEZ</v>
      </c>
      <c r="G273" s="115" t="str">
        <f>[4]Hoja1!T640</f>
        <v>MORENO</v>
      </c>
      <c r="H273" s="115" t="str">
        <f>[4]Hoja1!U640</f>
        <v>BRIANDA MARCELA</v>
      </c>
      <c r="I273" s="116">
        <f>[5]Hoja1!R16</f>
        <v>45817</v>
      </c>
      <c r="J273" s="116"/>
      <c r="K273" s="117"/>
      <c r="L273" s="117" t="s">
        <v>45</v>
      </c>
      <c r="M273" s="115">
        <v>2</v>
      </c>
      <c r="N273" s="118">
        <v>3</v>
      </c>
    </row>
    <row r="274" spans="1:14" s="82" customFormat="1" ht="57" customHeight="1">
      <c r="A274" s="111">
        <v>640</v>
      </c>
      <c r="B274" s="118" t="str">
        <f t="shared" si="6"/>
        <v>261/2025</v>
      </c>
      <c r="C274" s="118" t="str">
        <f t="shared" si="7"/>
        <v>INEA.2S.6.261_2025</v>
      </c>
      <c r="D274" s="114">
        <v>1</v>
      </c>
      <c r="E274" s="115" t="s">
        <v>134</v>
      </c>
      <c r="F274" s="115" t="str">
        <f>[4]Hoja1!S641</f>
        <v>LOPEZ</v>
      </c>
      <c r="G274" s="115" t="str">
        <f>[4]Hoja1!T641</f>
        <v>AGUILAR</v>
      </c>
      <c r="H274" s="115" t="str">
        <f>[4]Hoja1!U641</f>
        <v>RAQUEL</v>
      </c>
      <c r="I274" s="116">
        <f>[5]Hoja1!R54</f>
        <v>45817</v>
      </c>
      <c r="J274" s="116"/>
      <c r="K274" s="117"/>
      <c r="L274" s="117" t="s">
        <v>45</v>
      </c>
      <c r="M274" s="115">
        <v>2</v>
      </c>
      <c r="N274" s="118">
        <v>3</v>
      </c>
    </row>
    <row r="275" spans="1:14" s="82" customFormat="1" ht="57" customHeight="1">
      <c r="A275" s="111">
        <v>641</v>
      </c>
      <c r="B275" s="118" t="str">
        <f t="shared" ref="B275:B338" si="8">TEXT(ROW(A262),"00") &amp; "/2025"</f>
        <v>262/2025</v>
      </c>
      <c r="C275" s="118" t="str">
        <f t="shared" ref="C275:C338" si="9">"INEA.2S.6." &amp; TEXT(ROW(A262),"00") &amp; "_2025"</f>
        <v>INEA.2S.6.262_2025</v>
      </c>
      <c r="D275" s="114">
        <v>1</v>
      </c>
      <c r="E275" s="115" t="s">
        <v>134</v>
      </c>
      <c r="F275" s="115" t="str">
        <f>[4]Hoja1!S642</f>
        <v>PALACIOS</v>
      </c>
      <c r="G275" s="115" t="str">
        <f>[4]Hoja1!T642</f>
        <v/>
      </c>
      <c r="H275" s="115" t="str">
        <f>[4]Hoja1!U642</f>
        <v>LORENZA</v>
      </c>
      <c r="I275" s="116">
        <f>[5]Hoja1!R55</f>
        <v>45817</v>
      </c>
      <c r="J275" s="116"/>
      <c r="K275" s="117"/>
      <c r="L275" s="117" t="s">
        <v>45</v>
      </c>
      <c r="M275" s="115">
        <v>2</v>
      </c>
      <c r="N275" s="118">
        <v>3</v>
      </c>
    </row>
    <row r="276" spans="1:14" s="82" customFormat="1" ht="57" customHeight="1">
      <c r="A276" s="111">
        <v>642</v>
      </c>
      <c r="B276" s="118" t="str">
        <f t="shared" si="8"/>
        <v>263/2025</v>
      </c>
      <c r="C276" s="118" t="str">
        <f t="shared" si="9"/>
        <v>INEA.2S.6.263_2025</v>
      </c>
      <c r="D276" s="114">
        <v>1</v>
      </c>
      <c r="E276" s="115" t="s">
        <v>134</v>
      </c>
      <c r="F276" s="115" t="str">
        <f>[4]Hoja1!S643</f>
        <v>BURCIAGA</v>
      </c>
      <c r="G276" s="115" t="str">
        <f>[4]Hoja1!T643</f>
        <v>OLMOS</v>
      </c>
      <c r="H276" s="115" t="str">
        <f>[4]Hoja1!U643</f>
        <v>MICHELLE ARELI</v>
      </c>
      <c r="I276" s="116">
        <f>[5]Hoja1!R56</f>
        <v>45817</v>
      </c>
      <c r="J276" s="116"/>
      <c r="K276" s="117"/>
      <c r="L276" s="117" t="s">
        <v>45</v>
      </c>
      <c r="M276" s="115">
        <v>2</v>
      </c>
      <c r="N276" s="118">
        <v>3</v>
      </c>
    </row>
    <row r="277" spans="1:14" s="82" customFormat="1" ht="57" customHeight="1">
      <c r="A277" s="111">
        <v>643</v>
      </c>
      <c r="B277" s="118" t="str">
        <f t="shared" si="8"/>
        <v>264/2025</v>
      </c>
      <c r="C277" s="118" t="str">
        <f t="shared" si="9"/>
        <v>INEA.2S.6.264_2025</v>
      </c>
      <c r="D277" s="114">
        <v>1</v>
      </c>
      <c r="E277" s="115" t="s">
        <v>134</v>
      </c>
      <c r="F277" s="115" t="str">
        <f>[4]Hoja1!S644</f>
        <v>SILVA</v>
      </c>
      <c r="G277" s="115" t="str">
        <f>[4]Hoja1!T644</f>
        <v>GONZALEZ</v>
      </c>
      <c r="H277" s="115" t="str">
        <f>[4]Hoja1!U644</f>
        <v>IRAIS</v>
      </c>
      <c r="I277" s="116">
        <v>45818</v>
      </c>
      <c r="J277" s="116">
        <f>[4]Hoja1!W86</f>
        <v>45968</v>
      </c>
      <c r="K277" s="117"/>
      <c r="L277" s="117" t="s">
        <v>45</v>
      </c>
      <c r="M277" s="115">
        <v>2</v>
      </c>
      <c r="N277" s="118">
        <v>3</v>
      </c>
    </row>
    <row r="278" spans="1:14" s="82" customFormat="1" ht="57" customHeight="1">
      <c r="A278" s="111">
        <v>644</v>
      </c>
      <c r="B278" s="118" t="str">
        <f t="shared" si="8"/>
        <v>265/2025</v>
      </c>
      <c r="C278" s="118" t="str">
        <f t="shared" si="9"/>
        <v>INEA.2S.6.265_2025</v>
      </c>
      <c r="D278" s="114">
        <v>1</v>
      </c>
      <c r="E278" s="115" t="s">
        <v>134</v>
      </c>
      <c r="F278" s="115" t="str">
        <f>[4]Hoja1!S645</f>
        <v>RAMIREZ</v>
      </c>
      <c r="G278" s="115" t="str">
        <f>[4]Hoja1!T645</f>
        <v>MATA</v>
      </c>
      <c r="H278" s="115" t="str">
        <f>[4]Hoja1!U645</f>
        <v>VERONICA</v>
      </c>
      <c r="I278" s="116">
        <v>45818</v>
      </c>
      <c r="J278" s="116">
        <f>[4]Hoja1!W87</f>
        <v>45820</v>
      </c>
      <c r="K278" s="117"/>
      <c r="L278" s="117" t="s">
        <v>45</v>
      </c>
      <c r="M278" s="115">
        <v>2</v>
      </c>
      <c r="N278" s="118">
        <v>3</v>
      </c>
    </row>
    <row r="279" spans="1:14" s="82" customFormat="1" ht="57" customHeight="1">
      <c r="A279" s="111">
        <v>645</v>
      </c>
      <c r="B279" s="118" t="str">
        <f t="shared" si="8"/>
        <v>266/2025</v>
      </c>
      <c r="C279" s="118" t="str">
        <f t="shared" si="9"/>
        <v>INEA.2S.6.266_2025</v>
      </c>
      <c r="D279" s="114">
        <v>1</v>
      </c>
      <c r="E279" s="115" t="s">
        <v>134</v>
      </c>
      <c r="F279" s="115" t="str">
        <f>[4]Hoja1!S646</f>
        <v>BADILLO</v>
      </c>
      <c r="G279" s="115" t="str">
        <f>[4]Hoja1!T646</f>
        <v/>
      </c>
      <c r="H279" s="115" t="str">
        <f>[4]Hoja1!U646</f>
        <v>RAQUEL</v>
      </c>
      <c r="I279" s="116">
        <v>45818</v>
      </c>
      <c r="J279" s="116">
        <f>[4]Hoja1!W105</f>
        <v>45914</v>
      </c>
      <c r="K279" s="117"/>
      <c r="L279" s="117" t="s">
        <v>45</v>
      </c>
      <c r="M279" s="115">
        <v>2</v>
      </c>
      <c r="N279" s="118">
        <v>3</v>
      </c>
    </row>
    <row r="280" spans="1:14" s="82" customFormat="1" ht="57" customHeight="1">
      <c r="A280" s="111">
        <v>646</v>
      </c>
      <c r="B280" s="118" t="str">
        <f t="shared" si="8"/>
        <v>267/2025</v>
      </c>
      <c r="C280" s="118" t="str">
        <f t="shared" si="9"/>
        <v>INEA.2S.6.267_2025</v>
      </c>
      <c r="D280" s="114">
        <v>1</v>
      </c>
      <c r="E280" s="115" t="s">
        <v>134</v>
      </c>
      <c r="F280" s="115" t="str">
        <f>[4]Hoja1!S647</f>
        <v>FIGUEROA</v>
      </c>
      <c r="G280" s="115" t="str">
        <f>[4]Hoja1!T647</f>
        <v>CARRANZA</v>
      </c>
      <c r="H280" s="115" t="str">
        <f>[4]Hoja1!U647</f>
        <v>MARIA GUADALUPE</v>
      </c>
      <c r="I280" s="116">
        <v>45818</v>
      </c>
      <c r="J280" s="116">
        <f>[4]Hoja1!W106</f>
        <v>45884</v>
      </c>
      <c r="K280" s="117"/>
      <c r="L280" s="117" t="s">
        <v>45</v>
      </c>
      <c r="M280" s="115">
        <v>2</v>
      </c>
      <c r="N280" s="118">
        <v>3</v>
      </c>
    </row>
    <row r="281" spans="1:14" s="82" customFormat="1" ht="57" customHeight="1">
      <c r="A281" s="111">
        <v>647</v>
      </c>
      <c r="B281" s="118" t="str">
        <f t="shared" si="8"/>
        <v>268/2025</v>
      </c>
      <c r="C281" s="118" t="str">
        <f t="shared" si="9"/>
        <v>INEA.2S.6.268_2025</v>
      </c>
      <c r="D281" s="114">
        <v>1</v>
      </c>
      <c r="E281" s="115" t="s">
        <v>134</v>
      </c>
      <c r="F281" s="115" t="str">
        <f>[4]Hoja1!S648</f>
        <v>VALENZUELA</v>
      </c>
      <c r="G281" s="115" t="str">
        <f>[4]Hoja1!T648</f>
        <v>PALAFOX</v>
      </c>
      <c r="H281" s="115" t="str">
        <f>[4]Hoja1!U648</f>
        <v>YULIKA ELIZABETH</v>
      </c>
      <c r="I281" s="116">
        <v>45818</v>
      </c>
      <c r="J281" s="116">
        <f>[4]Hoja1!W235</f>
        <v>45828</v>
      </c>
      <c r="K281" s="117"/>
      <c r="L281" s="117" t="s">
        <v>45</v>
      </c>
      <c r="M281" s="115">
        <v>2</v>
      </c>
      <c r="N281" s="118">
        <v>3</v>
      </c>
    </row>
    <row r="282" spans="1:14" s="82" customFormat="1" ht="57" customHeight="1">
      <c r="A282" s="111">
        <v>648</v>
      </c>
      <c r="B282" s="118" t="str">
        <f t="shared" si="8"/>
        <v>269/2025</v>
      </c>
      <c r="C282" s="118" t="str">
        <f t="shared" si="9"/>
        <v>INEA.2S.6.269_2025</v>
      </c>
      <c r="D282" s="114">
        <v>1</v>
      </c>
      <c r="E282" s="115" t="s">
        <v>134</v>
      </c>
      <c r="F282" s="115" t="str">
        <f>[4]Hoja1!S649</f>
        <v>PEREZ</v>
      </c>
      <c r="G282" s="115" t="str">
        <f>[4]Hoja1!T649</f>
        <v>SALAZAR</v>
      </c>
      <c r="H282" s="115" t="str">
        <f>[4]Hoja1!U649</f>
        <v>VALERI VENESA</v>
      </c>
      <c r="I282" s="116">
        <v>45818</v>
      </c>
      <c r="J282" s="116">
        <f>[4]Hoja1!W258</f>
        <v>45819</v>
      </c>
      <c r="K282" s="117"/>
      <c r="L282" s="117" t="s">
        <v>45</v>
      </c>
      <c r="M282" s="115">
        <v>2</v>
      </c>
      <c r="N282" s="118">
        <v>3</v>
      </c>
    </row>
    <row r="283" spans="1:14" s="82" customFormat="1" ht="57" customHeight="1">
      <c r="A283" s="111">
        <v>649</v>
      </c>
      <c r="B283" s="118" t="str">
        <f t="shared" si="8"/>
        <v>270/2025</v>
      </c>
      <c r="C283" s="118" t="str">
        <f t="shared" si="9"/>
        <v>INEA.2S.6.270_2025</v>
      </c>
      <c r="D283" s="114">
        <v>1</v>
      </c>
      <c r="E283" s="115" t="s">
        <v>134</v>
      </c>
      <c r="F283" s="115" t="str">
        <f>[4]Hoja1!S650</f>
        <v>MORENO</v>
      </c>
      <c r="G283" s="115" t="str">
        <f>[4]Hoja1!T650</f>
        <v>SANTOS</v>
      </c>
      <c r="H283" s="115" t="str">
        <f>[4]Hoja1!U650</f>
        <v>ZAID</v>
      </c>
      <c r="I283" s="116">
        <v>45818</v>
      </c>
      <c r="J283" s="116">
        <f>[4]Hoja1!W283</f>
        <v>45820</v>
      </c>
      <c r="K283" s="117"/>
      <c r="L283" s="117" t="s">
        <v>45</v>
      </c>
      <c r="M283" s="115">
        <v>2</v>
      </c>
      <c r="N283" s="118">
        <v>3</v>
      </c>
    </row>
    <row r="284" spans="1:14" s="82" customFormat="1" ht="57" customHeight="1">
      <c r="A284" s="111">
        <v>650</v>
      </c>
      <c r="B284" s="118" t="str">
        <f t="shared" si="8"/>
        <v>271/2025</v>
      </c>
      <c r="C284" s="118" t="str">
        <f t="shared" si="9"/>
        <v>INEA.2S.6.271_2025</v>
      </c>
      <c r="D284" s="114">
        <v>1</v>
      </c>
      <c r="E284" s="115" t="s">
        <v>134</v>
      </c>
      <c r="F284" s="115" t="str">
        <f>[4]Hoja1!S651</f>
        <v>CASTILLO</v>
      </c>
      <c r="G284" s="115" t="str">
        <f>[4]Hoja1!T651</f>
        <v>MENDEZ</v>
      </c>
      <c r="H284" s="115" t="str">
        <f>[4]Hoja1!U651</f>
        <v>MARCO ANTONIO</v>
      </c>
      <c r="I284" s="116">
        <v>45818</v>
      </c>
      <c r="J284" s="116">
        <f>[4]Hoja1!W284</f>
        <v>45825</v>
      </c>
      <c r="K284" s="117"/>
      <c r="L284" s="117" t="s">
        <v>45</v>
      </c>
      <c r="M284" s="115">
        <v>2</v>
      </c>
      <c r="N284" s="118">
        <v>3</v>
      </c>
    </row>
    <row r="285" spans="1:14" s="82" customFormat="1" ht="57" customHeight="1">
      <c r="A285" s="111">
        <v>651</v>
      </c>
      <c r="B285" s="118" t="str">
        <f t="shared" si="8"/>
        <v>272/2025</v>
      </c>
      <c r="C285" s="118" t="str">
        <f t="shared" si="9"/>
        <v>INEA.2S.6.272_2025</v>
      </c>
      <c r="D285" s="114">
        <v>1</v>
      </c>
      <c r="E285" s="115" t="s">
        <v>134</v>
      </c>
      <c r="F285" s="115" t="str">
        <f>[4]Hoja1!S652</f>
        <v>CERVANTES</v>
      </c>
      <c r="G285" s="115" t="str">
        <f>[4]Hoja1!T652</f>
        <v>MARTINEZ</v>
      </c>
      <c r="H285" s="115" t="str">
        <f>[4]Hoja1!U652</f>
        <v>DULCE ANAHY</v>
      </c>
      <c r="I285" s="116">
        <v>45818</v>
      </c>
      <c r="J285" s="116">
        <f>[4]Hoja1!W398</f>
        <v>45820</v>
      </c>
      <c r="K285" s="117"/>
      <c r="L285" s="117" t="s">
        <v>45</v>
      </c>
      <c r="M285" s="115">
        <v>2</v>
      </c>
      <c r="N285" s="118">
        <v>3</v>
      </c>
    </row>
    <row r="286" spans="1:14" s="82" customFormat="1" ht="57" customHeight="1">
      <c r="A286" s="111">
        <v>652</v>
      </c>
      <c r="B286" s="118" t="str">
        <f t="shared" si="8"/>
        <v>273/2025</v>
      </c>
      <c r="C286" s="118" t="str">
        <f t="shared" si="9"/>
        <v>INEA.2S.6.273_2025</v>
      </c>
      <c r="D286" s="114">
        <v>1</v>
      </c>
      <c r="E286" s="115" t="s">
        <v>134</v>
      </c>
      <c r="F286" s="115" t="str">
        <f>[4]Hoja1!S653</f>
        <v>GUTIERREZ</v>
      </c>
      <c r="G286" s="115" t="str">
        <f>[4]Hoja1!T653</f>
        <v>GRANADOS</v>
      </c>
      <c r="H286" s="115" t="str">
        <f>[4]Hoja1!U653</f>
        <v>KIMBERLY ALEXANDRA</v>
      </c>
      <c r="I286" s="116">
        <v>45818</v>
      </c>
      <c r="J286" s="116">
        <f>[4]Hoja1!W399</f>
        <v>45820</v>
      </c>
      <c r="K286" s="117"/>
      <c r="L286" s="117" t="s">
        <v>45</v>
      </c>
      <c r="M286" s="115">
        <v>2</v>
      </c>
      <c r="N286" s="118">
        <v>3</v>
      </c>
    </row>
    <row r="287" spans="1:14" s="82" customFormat="1" ht="57" customHeight="1">
      <c r="A287" s="111">
        <v>653</v>
      </c>
      <c r="B287" s="118" t="str">
        <f t="shared" si="8"/>
        <v>274/2025</v>
      </c>
      <c r="C287" s="118" t="str">
        <f t="shared" si="9"/>
        <v>INEA.2S.6.274_2025</v>
      </c>
      <c r="D287" s="114">
        <v>1</v>
      </c>
      <c r="E287" s="115" t="s">
        <v>134</v>
      </c>
      <c r="F287" s="115" t="str">
        <f>[4]Hoja1!S654</f>
        <v>MEDINA</v>
      </c>
      <c r="G287" s="115" t="str">
        <f>[4]Hoja1!T654</f>
        <v>GOMEZ</v>
      </c>
      <c r="H287" s="115" t="str">
        <f>[4]Hoja1!U654</f>
        <v>ARIANA JAZMIN</v>
      </c>
      <c r="I287" s="116">
        <v>45818</v>
      </c>
      <c r="J287" s="116">
        <f>[4]Hoja1!W400</f>
        <v>45852</v>
      </c>
      <c r="K287" s="117"/>
      <c r="L287" s="117" t="s">
        <v>45</v>
      </c>
      <c r="M287" s="115">
        <v>2</v>
      </c>
      <c r="N287" s="118">
        <v>3</v>
      </c>
    </row>
    <row r="288" spans="1:14" s="82" customFormat="1" ht="57" customHeight="1">
      <c r="A288" s="111">
        <v>654</v>
      </c>
      <c r="B288" s="118" t="str">
        <f t="shared" si="8"/>
        <v>275/2025</v>
      </c>
      <c r="C288" s="118" t="str">
        <f t="shared" si="9"/>
        <v>INEA.2S.6.275_2025</v>
      </c>
      <c r="D288" s="114">
        <v>1</v>
      </c>
      <c r="E288" s="115" t="s">
        <v>134</v>
      </c>
      <c r="F288" s="115" t="str">
        <f>[4]Hoja1!S655</f>
        <v>POLICARPO</v>
      </c>
      <c r="G288" s="115" t="str">
        <f>[4]Hoja1!T655</f>
        <v>RODRIGUEZ</v>
      </c>
      <c r="H288" s="115" t="str">
        <f>[4]Hoja1!U655</f>
        <v>ANA CECILIA</v>
      </c>
      <c r="I288" s="116">
        <v>45818</v>
      </c>
      <c r="J288" s="116">
        <f>[4]Hoja1!W407</f>
        <v>45885</v>
      </c>
      <c r="K288" s="117"/>
      <c r="L288" s="117" t="s">
        <v>45</v>
      </c>
      <c r="M288" s="115">
        <v>2</v>
      </c>
      <c r="N288" s="118">
        <v>3</v>
      </c>
    </row>
    <row r="289" spans="1:14" s="82" customFormat="1" ht="57" customHeight="1">
      <c r="A289" s="111">
        <v>655</v>
      </c>
      <c r="B289" s="118" t="str">
        <f t="shared" si="8"/>
        <v>276/2025</v>
      </c>
      <c r="C289" s="118" t="str">
        <f t="shared" si="9"/>
        <v>INEA.2S.6.276_2025</v>
      </c>
      <c r="D289" s="114">
        <v>1</v>
      </c>
      <c r="E289" s="115" t="s">
        <v>134</v>
      </c>
      <c r="F289" s="115" t="str">
        <f>[4]Hoja1!S656</f>
        <v>PINEDA</v>
      </c>
      <c r="G289" s="115" t="str">
        <f>[4]Hoja1!T656</f>
        <v>SOLIS</v>
      </c>
      <c r="H289" s="115" t="str">
        <f>[4]Hoja1!U656</f>
        <v>LUIS ENRIQUE</v>
      </c>
      <c r="I289" s="116">
        <v>45818</v>
      </c>
      <c r="J289" s="116">
        <f>[4]Hoja1!W626</f>
        <v>45828</v>
      </c>
      <c r="K289" s="117"/>
      <c r="L289" s="117" t="s">
        <v>45</v>
      </c>
      <c r="M289" s="115">
        <v>2</v>
      </c>
      <c r="N289" s="118">
        <v>3</v>
      </c>
    </row>
    <row r="290" spans="1:14" s="82" customFormat="1" ht="57" customHeight="1">
      <c r="A290" s="111">
        <v>656</v>
      </c>
      <c r="B290" s="118" t="str">
        <f t="shared" si="8"/>
        <v>277/2025</v>
      </c>
      <c r="C290" s="118" t="str">
        <f t="shared" si="9"/>
        <v>INEA.2S.6.277_2025</v>
      </c>
      <c r="D290" s="114">
        <v>1</v>
      </c>
      <c r="E290" s="115" t="s">
        <v>134</v>
      </c>
      <c r="F290" s="115" t="str">
        <f>[4]Hoja1!S657</f>
        <v>LEMUS</v>
      </c>
      <c r="G290" s="115" t="str">
        <f>[4]Hoja1!T657</f>
        <v>FRANCO</v>
      </c>
      <c r="H290" s="115" t="str">
        <f>[4]Hoja1!U657</f>
        <v>J. JESUS</v>
      </c>
      <c r="I290" s="116">
        <v>45818</v>
      </c>
      <c r="J290" s="116">
        <f>[4]Hoja1!W720</f>
        <v>45820</v>
      </c>
      <c r="K290" s="117"/>
      <c r="L290" s="117" t="s">
        <v>45</v>
      </c>
      <c r="M290" s="115">
        <v>2</v>
      </c>
      <c r="N290" s="118">
        <v>3</v>
      </c>
    </row>
    <row r="291" spans="1:14" s="82" customFormat="1" ht="57" customHeight="1">
      <c r="A291" s="111">
        <v>657</v>
      </c>
      <c r="B291" s="118" t="str">
        <f t="shared" si="8"/>
        <v>278/2025</v>
      </c>
      <c r="C291" s="118" t="str">
        <f t="shared" si="9"/>
        <v>INEA.2S.6.278_2025</v>
      </c>
      <c r="D291" s="114">
        <v>1</v>
      </c>
      <c r="E291" s="115" t="s">
        <v>134</v>
      </c>
      <c r="F291" s="115" t="str">
        <f>[4]Hoja1!S658</f>
        <v>RIOS</v>
      </c>
      <c r="G291" s="115" t="str">
        <f>[4]Hoja1!T658</f>
        <v>GARCIA</v>
      </c>
      <c r="H291" s="115" t="str">
        <f>[4]Hoja1!U658</f>
        <v>BELEM EMILIA</v>
      </c>
      <c r="I291" s="116">
        <v>45818</v>
      </c>
      <c r="J291" s="116">
        <f>[4]Hoja1!W721</f>
        <v>45820</v>
      </c>
      <c r="K291" s="117"/>
      <c r="L291" s="117" t="s">
        <v>45</v>
      </c>
      <c r="M291" s="115">
        <v>2</v>
      </c>
      <c r="N291" s="118">
        <v>3</v>
      </c>
    </row>
    <row r="292" spans="1:14" s="82" customFormat="1" ht="57" customHeight="1">
      <c r="A292" s="111">
        <v>658</v>
      </c>
      <c r="B292" s="118" t="str">
        <f t="shared" si="8"/>
        <v>279/2025</v>
      </c>
      <c r="C292" s="118" t="str">
        <f t="shared" si="9"/>
        <v>INEA.2S.6.279_2025</v>
      </c>
      <c r="D292" s="114">
        <v>1</v>
      </c>
      <c r="E292" s="115" t="s">
        <v>134</v>
      </c>
      <c r="F292" s="115" t="str">
        <f>[4]Hoja1!S659</f>
        <v>VERDUGO</v>
      </c>
      <c r="G292" s="115" t="str">
        <f>[4]Hoja1!T659</f>
        <v>ALEJO</v>
      </c>
      <c r="H292" s="115" t="str">
        <f>[4]Hoja1!U659</f>
        <v>ISAAC</v>
      </c>
      <c r="I292" s="116">
        <v>45818</v>
      </c>
      <c r="J292" s="116">
        <f>[4]Hoja1!W910</f>
        <v>45819</v>
      </c>
      <c r="K292" s="117"/>
      <c r="L292" s="117" t="s">
        <v>45</v>
      </c>
      <c r="M292" s="115">
        <v>2</v>
      </c>
      <c r="N292" s="118">
        <v>3</v>
      </c>
    </row>
    <row r="293" spans="1:14" s="82" customFormat="1" ht="57" customHeight="1">
      <c r="A293" s="111">
        <v>659</v>
      </c>
      <c r="B293" s="118" t="str">
        <f t="shared" si="8"/>
        <v>280/2025</v>
      </c>
      <c r="C293" s="118" t="str">
        <f t="shared" si="9"/>
        <v>INEA.2S.6.280_2025</v>
      </c>
      <c r="D293" s="114">
        <v>1</v>
      </c>
      <c r="E293" s="115" t="s">
        <v>134</v>
      </c>
      <c r="F293" s="115" t="str">
        <f>[4]Hoja1!S660</f>
        <v>MANZO</v>
      </c>
      <c r="G293" s="115" t="str">
        <f>[4]Hoja1!T660</f>
        <v>MOLINA</v>
      </c>
      <c r="H293" s="115" t="str">
        <f>[4]Hoja1!U660</f>
        <v>ALEJANDRA BERENICE</v>
      </c>
      <c r="I293" s="116">
        <v>45819</v>
      </c>
      <c r="J293" s="116">
        <f>[4]Hoja1!W97</f>
        <v>45969</v>
      </c>
      <c r="K293" s="117"/>
      <c r="L293" s="117" t="s">
        <v>45</v>
      </c>
      <c r="M293" s="115">
        <v>2</v>
      </c>
      <c r="N293" s="118">
        <v>3</v>
      </c>
    </row>
    <row r="294" spans="1:14" s="82" customFormat="1" ht="57" customHeight="1">
      <c r="A294" s="111">
        <v>660</v>
      </c>
      <c r="B294" s="118" t="str">
        <f t="shared" si="8"/>
        <v>281/2025</v>
      </c>
      <c r="C294" s="118" t="str">
        <f t="shared" si="9"/>
        <v>INEA.2S.6.281_2025</v>
      </c>
      <c r="D294" s="114">
        <v>1</v>
      </c>
      <c r="E294" s="115" t="s">
        <v>134</v>
      </c>
      <c r="F294" s="115" t="str">
        <f>[4]Hoja1!S661</f>
        <v>MERCADO</v>
      </c>
      <c r="G294" s="115" t="str">
        <f>[4]Hoja1!T661</f>
        <v>RIOS</v>
      </c>
      <c r="H294" s="115" t="str">
        <f>[4]Hoja1!U661</f>
        <v>ALVIERY</v>
      </c>
      <c r="I294" s="116">
        <v>45819</v>
      </c>
      <c r="J294" s="116">
        <f>[4]Hoja1!W281</f>
        <v>45913</v>
      </c>
      <c r="K294" s="117"/>
      <c r="L294" s="117" t="s">
        <v>45</v>
      </c>
      <c r="M294" s="115">
        <v>2</v>
      </c>
      <c r="N294" s="118">
        <v>3</v>
      </c>
    </row>
    <row r="295" spans="1:14" s="82" customFormat="1" ht="57" customHeight="1">
      <c r="A295" s="111">
        <v>661</v>
      </c>
      <c r="B295" s="118" t="str">
        <f t="shared" si="8"/>
        <v>282/2025</v>
      </c>
      <c r="C295" s="118" t="str">
        <f t="shared" si="9"/>
        <v>INEA.2S.6.282_2025</v>
      </c>
      <c r="D295" s="114">
        <v>1</v>
      </c>
      <c r="E295" s="115" t="s">
        <v>134</v>
      </c>
      <c r="F295" s="115" t="str">
        <f>[4]Hoja1!S662</f>
        <v>AYALA</v>
      </c>
      <c r="G295" s="115" t="str">
        <f>[4]Hoja1!T662</f>
        <v>MIRANDA</v>
      </c>
      <c r="H295" s="115" t="str">
        <f>[4]Hoja1!U662</f>
        <v>MARIA</v>
      </c>
      <c r="I295" s="116">
        <v>45819</v>
      </c>
      <c r="J295" s="116">
        <f>[4]Hoja1!W412</f>
        <v>45885</v>
      </c>
      <c r="K295" s="117"/>
      <c r="L295" s="117" t="s">
        <v>45</v>
      </c>
      <c r="M295" s="115">
        <v>2</v>
      </c>
      <c r="N295" s="118">
        <v>3</v>
      </c>
    </row>
    <row r="296" spans="1:14" s="82" customFormat="1" ht="57" customHeight="1">
      <c r="A296" s="111">
        <v>662</v>
      </c>
      <c r="B296" s="118" t="str">
        <f t="shared" si="8"/>
        <v>283/2025</v>
      </c>
      <c r="C296" s="118" t="str">
        <f t="shared" si="9"/>
        <v>INEA.2S.6.283_2025</v>
      </c>
      <c r="D296" s="114">
        <v>1</v>
      </c>
      <c r="E296" s="115" t="s">
        <v>134</v>
      </c>
      <c r="F296" s="115" t="str">
        <f>[4]Hoja1!S663</f>
        <v>CONTRERAS</v>
      </c>
      <c r="G296" s="115" t="str">
        <f>[4]Hoja1!T663</f>
        <v>RODRIGUEZ</v>
      </c>
      <c r="H296" s="115" t="str">
        <f>[4]Hoja1!U663</f>
        <v>SARA</v>
      </c>
      <c r="I296" s="116">
        <v>45819</v>
      </c>
      <c r="J296" s="116">
        <f>[4]Hoja1!W659</f>
        <v>45913</v>
      </c>
      <c r="K296" s="117"/>
      <c r="L296" s="117" t="s">
        <v>45</v>
      </c>
      <c r="M296" s="115">
        <v>2</v>
      </c>
      <c r="N296" s="118">
        <v>3</v>
      </c>
    </row>
    <row r="297" spans="1:14" s="82" customFormat="1" ht="57" customHeight="1">
      <c r="A297" s="111">
        <v>663</v>
      </c>
      <c r="B297" s="118" t="str">
        <f t="shared" si="8"/>
        <v>284/2025</v>
      </c>
      <c r="C297" s="118" t="str">
        <f t="shared" si="9"/>
        <v>INEA.2S.6.284_2025</v>
      </c>
      <c r="D297" s="114">
        <v>1</v>
      </c>
      <c r="E297" s="115" t="s">
        <v>134</v>
      </c>
      <c r="F297" s="115" t="str">
        <f>[4]Hoja1!S664</f>
        <v>BAÑUELOS</v>
      </c>
      <c r="G297" s="115" t="str">
        <f>[4]Hoja1!T664</f>
        <v>ESPINOSA</v>
      </c>
      <c r="H297" s="115" t="str">
        <f>[4]Hoja1!U664</f>
        <v>ARLET JOCELYN</v>
      </c>
      <c r="I297" s="116">
        <v>45819</v>
      </c>
      <c r="J297" s="116">
        <f>[4]Hoja1!W858</f>
        <v>45850</v>
      </c>
      <c r="K297" s="117"/>
      <c r="L297" s="117" t="s">
        <v>45</v>
      </c>
      <c r="M297" s="115">
        <v>2</v>
      </c>
      <c r="N297" s="118">
        <v>3</v>
      </c>
    </row>
    <row r="298" spans="1:14" s="82" customFormat="1" ht="57" customHeight="1">
      <c r="A298" s="111">
        <v>664</v>
      </c>
      <c r="B298" s="118" t="str">
        <f t="shared" si="8"/>
        <v>285/2025</v>
      </c>
      <c r="C298" s="118" t="str">
        <f t="shared" si="9"/>
        <v>INEA.2S.6.285_2025</v>
      </c>
      <c r="D298" s="114">
        <v>1</v>
      </c>
      <c r="E298" s="115" t="s">
        <v>134</v>
      </c>
      <c r="F298" s="115" t="str">
        <f>[4]Hoja1!S665</f>
        <v>GALEANA</v>
      </c>
      <c r="G298" s="115" t="str">
        <f>[4]Hoja1!T665</f>
        <v>HERNANDEZ</v>
      </c>
      <c r="H298" s="115" t="str">
        <f>[4]Hoja1!U665</f>
        <v>JOVANY OBED</v>
      </c>
      <c r="I298" s="116">
        <v>45819</v>
      </c>
      <c r="J298" s="116">
        <f>[4]Hoja1!W859</f>
        <v>45883</v>
      </c>
      <c r="K298" s="117"/>
      <c r="L298" s="117" t="s">
        <v>45</v>
      </c>
      <c r="M298" s="115">
        <v>2</v>
      </c>
      <c r="N298" s="118">
        <v>3</v>
      </c>
    </row>
    <row r="299" spans="1:14" s="82" customFormat="1" ht="57" customHeight="1">
      <c r="A299" s="111">
        <v>665</v>
      </c>
      <c r="B299" s="118" t="str">
        <f t="shared" si="8"/>
        <v>286/2025</v>
      </c>
      <c r="C299" s="118" t="str">
        <f t="shared" si="9"/>
        <v>INEA.2S.6.286_2025</v>
      </c>
      <c r="D299" s="114">
        <v>1</v>
      </c>
      <c r="E299" s="115" t="s">
        <v>134</v>
      </c>
      <c r="F299" s="115" t="str">
        <f>[4]Hoja1!S666</f>
        <v>JIMENEZ</v>
      </c>
      <c r="G299" s="115" t="str">
        <f>[4]Hoja1!T666</f>
        <v>PAREDES</v>
      </c>
      <c r="H299" s="115" t="str">
        <f>[4]Hoja1!U666</f>
        <v>ANALU YAMILETH</v>
      </c>
      <c r="I299" s="116">
        <f>[5]Hoja1!R12</f>
        <v>45819</v>
      </c>
      <c r="J299" s="116"/>
      <c r="K299" s="117"/>
      <c r="L299" s="117" t="s">
        <v>45</v>
      </c>
      <c r="M299" s="115">
        <v>2</v>
      </c>
      <c r="N299" s="118">
        <v>3</v>
      </c>
    </row>
    <row r="300" spans="1:14" s="82" customFormat="1" ht="57" customHeight="1">
      <c r="A300" s="111">
        <v>666</v>
      </c>
      <c r="B300" s="118" t="str">
        <f t="shared" si="8"/>
        <v>287/2025</v>
      </c>
      <c r="C300" s="118" t="str">
        <f t="shared" si="9"/>
        <v>INEA.2S.6.287_2025</v>
      </c>
      <c r="D300" s="114">
        <v>1</v>
      </c>
      <c r="E300" s="115" t="s">
        <v>134</v>
      </c>
      <c r="F300" s="115" t="str">
        <f>[4]Hoja1!S667</f>
        <v>CRUZ</v>
      </c>
      <c r="G300" s="115" t="str">
        <f>[4]Hoja1!T667</f>
        <v>MARTINEZ</v>
      </c>
      <c r="H300" s="115" t="str">
        <f>[4]Hoja1!U667</f>
        <v>CELESTINO</v>
      </c>
      <c r="I300" s="116">
        <f>[5]Hoja1!R13</f>
        <v>45819</v>
      </c>
      <c r="J300" s="116"/>
      <c r="K300" s="117"/>
      <c r="L300" s="117" t="s">
        <v>45</v>
      </c>
      <c r="M300" s="115">
        <v>2</v>
      </c>
      <c r="N300" s="118">
        <v>3</v>
      </c>
    </row>
    <row r="301" spans="1:14" s="82" customFormat="1" ht="57" customHeight="1">
      <c r="A301" s="111">
        <v>667</v>
      </c>
      <c r="B301" s="118" t="str">
        <f t="shared" si="8"/>
        <v>288/2025</v>
      </c>
      <c r="C301" s="118" t="str">
        <f t="shared" si="9"/>
        <v>INEA.2S.6.288_2025</v>
      </c>
      <c r="D301" s="114">
        <v>1</v>
      </c>
      <c r="E301" s="115" t="s">
        <v>134</v>
      </c>
      <c r="F301" s="115" t="str">
        <f>[4]Hoja1!S668</f>
        <v>IBAÑEZ</v>
      </c>
      <c r="G301" s="115" t="str">
        <f>[4]Hoja1!T668</f>
        <v>TORRES</v>
      </c>
      <c r="H301" s="115" t="str">
        <f>[4]Hoja1!U668</f>
        <v>JESUS ORLANDO</v>
      </c>
      <c r="I301" s="116">
        <f>[5]Hoja1!R61</f>
        <v>45819</v>
      </c>
      <c r="J301" s="116"/>
      <c r="K301" s="117"/>
      <c r="L301" s="117" t="s">
        <v>45</v>
      </c>
      <c r="M301" s="115">
        <v>2</v>
      </c>
      <c r="N301" s="118">
        <v>3</v>
      </c>
    </row>
    <row r="302" spans="1:14" s="82" customFormat="1" ht="57" customHeight="1">
      <c r="A302" s="111">
        <v>668</v>
      </c>
      <c r="B302" s="118" t="str">
        <f t="shared" si="8"/>
        <v>289/2025</v>
      </c>
      <c r="C302" s="118" t="str">
        <f t="shared" si="9"/>
        <v>INEA.2S.6.289_2025</v>
      </c>
      <c r="D302" s="114">
        <v>1</v>
      </c>
      <c r="E302" s="115" t="s">
        <v>134</v>
      </c>
      <c r="F302" s="115" t="str">
        <f>[4]Hoja1!S669</f>
        <v>PEREZ</v>
      </c>
      <c r="G302" s="115" t="str">
        <f>[4]Hoja1!T669</f>
        <v>RODAS</v>
      </c>
      <c r="H302" s="115" t="str">
        <f>[4]Hoja1!U669</f>
        <v>ANGEL ARTURO</v>
      </c>
      <c r="I302" s="116">
        <f>[5]Hoja1!R63</f>
        <v>45819</v>
      </c>
      <c r="J302" s="116"/>
      <c r="K302" s="117"/>
      <c r="L302" s="117" t="s">
        <v>45</v>
      </c>
      <c r="M302" s="115">
        <v>2</v>
      </c>
      <c r="N302" s="118">
        <v>3</v>
      </c>
    </row>
    <row r="303" spans="1:14" s="82" customFormat="1" ht="57" customHeight="1">
      <c r="A303" s="111">
        <v>669</v>
      </c>
      <c r="B303" s="118" t="str">
        <f t="shared" si="8"/>
        <v>290/2025</v>
      </c>
      <c r="C303" s="118" t="str">
        <f t="shared" si="9"/>
        <v>INEA.2S.6.290_2025</v>
      </c>
      <c r="D303" s="114">
        <v>1</v>
      </c>
      <c r="E303" s="115" t="s">
        <v>134</v>
      </c>
      <c r="F303" s="115" t="str">
        <f>[4]Hoja1!S670</f>
        <v>MORALES</v>
      </c>
      <c r="G303" s="115" t="str">
        <f>[4]Hoja1!T670</f>
        <v>DELGADO</v>
      </c>
      <c r="H303" s="115" t="str">
        <f>[4]Hoja1!U670</f>
        <v>FRANCISCA</v>
      </c>
      <c r="I303" s="116">
        <f>[5]Hoja1!R64</f>
        <v>45819</v>
      </c>
      <c r="J303" s="116"/>
      <c r="K303" s="117"/>
      <c r="L303" s="117" t="s">
        <v>45</v>
      </c>
      <c r="M303" s="115">
        <v>2</v>
      </c>
      <c r="N303" s="118">
        <v>3</v>
      </c>
    </row>
    <row r="304" spans="1:14" s="82" customFormat="1" ht="57" customHeight="1">
      <c r="A304" s="111">
        <v>670</v>
      </c>
      <c r="B304" s="118" t="str">
        <f t="shared" si="8"/>
        <v>291/2025</v>
      </c>
      <c r="C304" s="118" t="str">
        <f t="shared" si="9"/>
        <v>INEA.2S.6.291_2025</v>
      </c>
      <c r="D304" s="114">
        <v>1</v>
      </c>
      <c r="E304" s="115" t="s">
        <v>134</v>
      </c>
      <c r="F304" s="115" t="str">
        <f>[4]Hoja1!S671</f>
        <v>PEREZ</v>
      </c>
      <c r="G304" s="115" t="str">
        <f>[4]Hoja1!T671</f>
        <v>TOSCANO</v>
      </c>
      <c r="H304" s="115" t="str">
        <f>[4]Hoja1!U671</f>
        <v>OLGALIVIA</v>
      </c>
      <c r="I304" s="116">
        <f>[5]Hoja1!R65</f>
        <v>45819</v>
      </c>
      <c r="J304" s="116"/>
      <c r="K304" s="117"/>
      <c r="L304" s="117" t="s">
        <v>45</v>
      </c>
      <c r="M304" s="115">
        <v>2</v>
      </c>
      <c r="N304" s="118">
        <v>3</v>
      </c>
    </row>
    <row r="305" spans="1:14" s="82" customFormat="1" ht="57" customHeight="1">
      <c r="A305" s="111">
        <v>671</v>
      </c>
      <c r="B305" s="118" t="str">
        <f t="shared" si="8"/>
        <v>292/2025</v>
      </c>
      <c r="C305" s="118" t="str">
        <f t="shared" si="9"/>
        <v>INEA.2S.6.292_2025</v>
      </c>
      <c r="D305" s="114">
        <v>1</v>
      </c>
      <c r="E305" s="115" t="s">
        <v>134</v>
      </c>
      <c r="F305" s="115" t="str">
        <f>[4]Hoja1!S672</f>
        <v>DE LA CRUZ</v>
      </c>
      <c r="G305" s="115" t="str">
        <f>[4]Hoja1!T672</f>
        <v>GOMEZ</v>
      </c>
      <c r="H305" s="115" t="str">
        <f>[4]Hoja1!U672</f>
        <v>MARIA ISABEL</v>
      </c>
      <c r="I305" s="116">
        <v>45823</v>
      </c>
      <c r="J305" s="116">
        <f>[4]Hoja1!W88</f>
        <v>45828</v>
      </c>
      <c r="K305" s="117"/>
      <c r="L305" s="117" t="s">
        <v>45</v>
      </c>
      <c r="M305" s="115">
        <v>2</v>
      </c>
      <c r="N305" s="118">
        <v>3</v>
      </c>
    </row>
    <row r="306" spans="1:14" s="82" customFormat="1" ht="57" customHeight="1">
      <c r="A306" s="111">
        <v>672</v>
      </c>
      <c r="B306" s="118" t="str">
        <f t="shared" si="8"/>
        <v>293/2025</v>
      </c>
      <c r="C306" s="118" t="str">
        <f t="shared" si="9"/>
        <v>INEA.2S.6.293_2025</v>
      </c>
      <c r="D306" s="114">
        <v>1</v>
      </c>
      <c r="E306" s="115" t="s">
        <v>134</v>
      </c>
      <c r="F306" s="115" t="str">
        <f>[4]Hoja1!S673</f>
        <v>CHAVEZ</v>
      </c>
      <c r="G306" s="115" t="str">
        <f>[4]Hoja1!T673</f>
        <v>CHAVEZ</v>
      </c>
      <c r="H306" s="115" t="str">
        <f>[4]Hoja1!U673</f>
        <v>REYNA GUADALUPE</v>
      </c>
      <c r="I306" s="116">
        <v>45824</v>
      </c>
      <c r="J306" s="116">
        <f>[4]Hoja1!W719</f>
        <v>45941</v>
      </c>
      <c r="K306" s="117"/>
      <c r="L306" s="117" t="s">
        <v>45</v>
      </c>
      <c r="M306" s="115">
        <v>2</v>
      </c>
      <c r="N306" s="118">
        <v>3</v>
      </c>
    </row>
    <row r="307" spans="1:14" s="82" customFormat="1" ht="57" customHeight="1">
      <c r="A307" s="111">
        <v>673</v>
      </c>
      <c r="B307" s="118" t="str">
        <f t="shared" si="8"/>
        <v>294/2025</v>
      </c>
      <c r="C307" s="118" t="str">
        <f t="shared" si="9"/>
        <v>INEA.2S.6.294_2025</v>
      </c>
      <c r="D307" s="114">
        <v>1</v>
      </c>
      <c r="E307" s="115" t="s">
        <v>134</v>
      </c>
      <c r="F307" s="115" t="str">
        <f>[4]Hoja1!S674</f>
        <v>LOPEZ</v>
      </c>
      <c r="G307" s="115" t="str">
        <f>[4]Hoja1!T674</f>
        <v>GONZALEZ</v>
      </c>
      <c r="H307" s="115" t="str">
        <f>[4]Hoja1!U674</f>
        <v>GILBERTO ANGEL</v>
      </c>
      <c r="I307" s="116">
        <v>45824</v>
      </c>
      <c r="J307" s="116">
        <f>[4]Hoja1!W871</f>
        <v>45923</v>
      </c>
      <c r="K307" s="117"/>
      <c r="L307" s="117" t="s">
        <v>45</v>
      </c>
      <c r="M307" s="115">
        <v>2</v>
      </c>
      <c r="N307" s="118">
        <v>3</v>
      </c>
    </row>
    <row r="308" spans="1:14" s="82" customFormat="1" ht="57" customHeight="1">
      <c r="A308" s="111">
        <v>674</v>
      </c>
      <c r="B308" s="118" t="str">
        <f t="shared" si="8"/>
        <v>295/2025</v>
      </c>
      <c r="C308" s="118" t="str">
        <f t="shared" si="9"/>
        <v>INEA.2S.6.295_2025</v>
      </c>
      <c r="D308" s="114">
        <v>1</v>
      </c>
      <c r="E308" s="115" t="s">
        <v>134</v>
      </c>
      <c r="F308" s="115" t="str">
        <f>[4]Hoja1!S675</f>
        <v>HERNANDEZ</v>
      </c>
      <c r="G308" s="115" t="str">
        <f>[4]Hoja1!T675</f>
        <v>MENDEZ</v>
      </c>
      <c r="H308" s="115" t="str">
        <f>[4]Hoja1!U675</f>
        <v>TERESA</v>
      </c>
      <c r="I308" s="116">
        <v>45824</v>
      </c>
      <c r="J308" s="116">
        <f>[4]Hoja1!W921</f>
        <v>45941</v>
      </c>
      <c r="K308" s="117"/>
      <c r="L308" s="117" t="s">
        <v>45</v>
      </c>
      <c r="M308" s="115">
        <v>2</v>
      </c>
      <c r="N308" s="118">
        <v>3</v>
      </c>
    </row>
    <row r="309" spans="1:14" s="82" customFormat="1" ht="57" customHeight="1">
      <c r="A309" s="111">
        <v>675</v>
      </c>
      <c r="B309" s="118" t="str">
        <f t="shared" si="8"/>
        <v>296/2025</v>
      </c>
      <c r="C309" s="118" t="str">
        <f t="shared" si="9"/>
        <v>INEA.2S.6.296_2025</v>
      </c>
      <c r="D309" s="114">
        <v>1</v>
      </c>
      <c r="E309" s="115" t="s">
        <v>134</v>
      </c>
      <c r="F309" s="115" t="str">
        <f>[4]Hoja1!S676</f>
        <v>MENDEZ</v>
      </c>
      <c r="G309" s="115" t="str">
        <f>[4]Hoja1!T676</f>
        <v>GARCIA</v>
      </c>
      <c r="H309" s="115" t="str">
        <f>[4]Hoja1!U676</f>
        <v>ANTONIO MARCELINO</v>
      </c>
      <c r="I309" s="116">
        <v>45824</v>
      </c>
      <c r="J309" s="116">
        <f>[4]Hoja1!W922</f>
        <v>45923</v>
      </c>
      <c r="K309" s="117"/>
      <c r="L309" s="117" t="s">
        <v>45</v>
      </c>
      <c r="M309" s="115">
        <v>2</v>
      </c>
      <c r="N309" s="118">
        <v>3</v>
      </c>
    </row>
    <row r="310" spans="1:14" s="82" customFormat="1" ht="57" customHeight="1">
      <c r="A310" s="111">
        <v>676</v>
      </c>
      <c r="B310" s="118" t="str">
        <f t="shared" si="8"/>
        <v>297/2025</v>
      </c>
      <c r="C310" s="118" t="str">
        <f t="shared" si="9"/>
        <v>INEA.2S.6.297_2025</v>
      </c>
      <c r="D310" s="114">
        <v>1</v>
      </c>
      <c r="E310" s="115" t="s">
        <v>134</v>
      </c>
      <c r="F310" s="115" t="str">
        <f>[4]Hoja1!S677</f>
        <v>MARTINEZ</v>
      </c>
      <c r="G310" s="115" t="str">
        <f>[4]Hoja1!T677</f>
        <v>ZUÑIGA</v>
      </c>
      <c r="H310" s="115" t="str">
        <f>[4]Hoja1!U677</f>
        <v>ISMAEL</v>
      </c>
      <c r="I310" s="116">
        <f>[5]Hoja1!R14</f>
        <v>45826</v>
      </c>
      <c r="J310" s="116"/>
      <c r="K310" s="117"/>
      <c r="L310" s="117" t="s">
        <v>45</v>
      </c>
      <c r="M310" s="115">
        <v>2</v>
      </c>
      <c r="N310" s="118">
        <v>3</v>
      </c>
    </row>
    <row r="311" spans="1:14" s="82" customFormat="1" ht="57" customHeight="1">
      <c r="A311" s="111">
        <v>677</v>
      </c>
      <c r="B311" s="118" t="str">
        <f t="shared" si="8"/>
        <v>298/2025</v>
      </c>
      <c r="C311" s="118" t="str">
        <f t="shared" si="9"/>
        <v>INEA.2S.6.298_2025</v>
      </c>
      <c r="D311" s="114">
        <v>1</v>
      </c>
      <c r="E311" s="115" t="s">
        <v>134</v>
      </c>
      <c r="F311" s="115" t="str">
        <f>[4]Hoja1!S678</f>
        <v>SAMANIEGO</v>
      </c>
      <c r="G311" s="115" t="str">
        <f>[4]Hoja1!T678</f>
        <v>MONTIEL</v>
      </c>
      <c r="H311" s="115" t="str">
        <f>[4]Hoja1!U678</f>
        <v>ALEJANDRA</v>
      </c>
      <c r="I311" s="116">
        <f>[5]Hoja1!R17</f>
        <v>45826</v>
      </c>
      <c r="J311" s="116"/>
      <c r="K311" s="117"/>
      <c r="L311" s="117" t="s">
        <v>45</v>
      </c>
      <c r="M311" s="115">
        <v>2</v>
      </c>
      <c r="N311" s="118">
        <v>3</v>
      </c>
    </row>
    <row r="312" spans="1:14" s="82" customFormat="1" ht="57" customHeight="1">
      <c r="A312" s="111">
        <v>678</v>
      </c>
      <c r="B312" s="118" t="str">
        <f t="shared" si="8"/>
        <v>299/2025</v>
      </c>
      <c r="C312" s="118" t="str">
        <f t="shared" si="9"/>
        <v>INEA.2S.6.299_2025</v>
      </c>
      <c r="D312" s="114">
        <v>1</v>
      </c>
      <c r="E312" s="115" t="s">
        <v>134</v>
      </c>
      <c r="F312" s="115" t="str">
        <f>[4]Hoja1!S679</f>
        <v>ALVAREZ</v>
      </c>
      <c r="G312" s="115" t="str">
        <f>[4]Hoja1!T679</f>
        <v>JERONIMO</v>
      </c>
      <c r="H312" s="115" t="str">
        <f>[4]Hoja1!U679</f>
        <v>MARIA ELENA</v>
      </c>
      <c r="I312" s="116">
        <f>[5]Hoja1!R69</f>
        <v>45831</v>
      </c>
      <c r="J312" s="116"/>
      <c r="K312" s="117"/>
      <c r="L312" s="117" t="s">
        <v>45</v>
      </c>
      <c r="M312" s="115">
        <v>2</v>
      </c>
      <c r="N312" s="118">
        <v>3</v>
      </c>
    </row>
    <row r="313" spans="1:14" s="82" customFormat="1" ht="57" customHeight="1">
      <c r="A313" s="111">
        <v>679</v>
      </c>
      <c r="B313" s="118" t="str">
        <f t="shared" si="8"/>
        <v>300/2025</v>
      </c>
      <c r="C313" s="118" t="str">
        <f t="shared" si="9"/>
        <v>INEA.2S.6.300_2025</v>
      </c>
      <c r="D313" s="114">
        <v>1</v>
      </c>
      <c r="E313" s="115" t="s">
        <v>134</v>
      </c>
      <c r="F313" s="115" t="str">
        <f>[4]Hoja1!S680</f>
        <v>NAVARRO</v>
      </c>
      <c r="G313" s="115" t="str">
        <f>[4]Hoja1!T680</f>
        <v>AGUILAR</v>
      </c>
      <c r="H313" s="115" t="str">
        <f>[4]Hoja1!U680</f>
        <v>MARGARITA</v>
      </c>
      <c r="I313" s="116">
        <v>45832</v>
      </c>
      <c r="J313" s="116">
        <f>[4]Hoja1!W107</f>
        <v>45839</v>
      </c>
      <c r="K313" s="117"/>
      <c r="L313" s="117" t="s">
        <v>45</v>
      </c>
      <c r="M313" s="115">
        <v>2</v>
      </c>
      <c r="N313" s="118">
        <v>3</v>
      </c>
    </row>
    <row r="314" spans="1:14" s="82" customFormat="1" ht="57" customHeight="1">
      <c r="A314" s="111">
        <v>680</v>
      </c>
      <c r="B314" s="118" t="str">
        <f t="shared" si="8"/>
        <v>301/2025</v>
      </c>
      <c r="C314" s="118" t="str">
        <f t="shared" si="9"/>
        <v>INEA.2S.6.301_2025</v>
      </c>
      <c r="D314" s="114">
        <v>1</v>
      </c>
      <c r="E314" s="115" t="s">
        <v>134</v>
      </c>
      <c r="F314" s="115" t="str">
        <f>[4]Hoja1!S681</f>
        <v>VALENZUELA</v>
      </c>
      <c r="G314" s="115" t="str">
        <f>[4]Hoja1!T681</f>
        <v>VAZQUEZ</v>
      </c>
      <c r="H314" s="115" t="str">
        <f>[4]Hoja1!U681</f>
        <v>GUADALUPE</v>
      </c>
      <c r="I314" s="116">
        <v>45832</v>
      </c>
      <c r="J314" s="116">
        <f>[4]Hoja1!W285</f>
        <v>45879</v>
      </c>
      <c r="K314" s="117"/>
      <c r="L314" s="117" t="s">
        <v>45</v>
      </c>
      <c r="M314" s="115">
        <v>2</v>
      </c>
      <c r="N314" s="118">
        <v>3</v>
      </c>
    </row>
    <row r="315" spans="1:14" s="82" customFormat="1" ht="57" customHeight="1">
      <c r="A315" s="111">
        <v>681</v>
      </c>
      <c r="B315" s="118" t="str">
        <f t="shared" si="8"/>
        <v>302/2025</v>
      </c>
      <c r="C315" s="118" t="str">
        <f t="shared" si="9"/>
        <v>INEA.2S.6.302_2025</v>
      </c>
      <c r="D315" s="114">
        <v>1</v>
      </c>
      <c r="E315" s="115" t="s">
        <v>134</v>
      </c>
      <c r="F315" s="115" t="str">
        <f>[4]Hoja1!S682</f>
        <v>ZAMORA</v>
      </c>
      <c r="G315" s="115" t="str">
        <f>[4]Hoja1!T682</f>
        <v>REYES</v>
      </c>
      <c r="H315" s="115" t="str">
        <f>[4]Hoja1!U682</f>
        <v>ISAURA JANNETT</v>
      </c>
      <c r="I315" s="116">
        <v>45832</v>
      </c>
      <c r="J315" s="116">
        <f>[4]Hoja1!W413</f>
        <v>45906</v>
      </c>
      <c r="K315" s="117"/>
      <c r="L315" s="117" t="s">
        <v>45</v>
      </c>
      <c r="M315" s="115">
        <v>2</v>
      </c>
      <c r="N315" s="118">
        <v>3</v>
      </c>
    </row>
    <row r="316" spans="1:14" s="82" customFormat="1" ht="57" customHeight="1">
      <c r="A316" s="111">
        <v>682</v>
      </c>
      <c r="B316" s="118" t="str">
        <f t="shared" si="8"/>
        <v>303/2025</v>
      </c>
      <c r="C316" s="118" t="str">
        <f t="shared" si="9"/>
        <v>INEA.2S.6.303_2025</v>
      </c>
      <c r="D316" s="114">
        <v>1</v>
      </c>
      <c r="E316" s="115" t="s">
        <v>134</v>
      </c>
      <c r="F316" s="115" t="str">
        <f>[4]Hoja1!S683</f>
        <v>ROJAS</v>
      </c>
      <c r="G316" s="115" t="str">
        <f>[4]Hoja1!T683</f>
        <v>IBARRA</v>
      </c>
      <c r="H316" s="115" t="str">
        <f>[4]Hoja1!U683</f>
        <v>YOLANDA</v>
      </c>
      <c r="I316" s="116">
        <v>45832</v>
      </c>
      <c r="J316" s="116">
        <f>[4]Hoja1!W414</f>
        <v>45871</v>
      </c>
      <c r="K316" s="117"/>
      <c r="L316" s="117" t="s">
        <v>45</v>
      </c>
      <c r="M316" s="115">
        <v>2</v>
      </c>
      <c r="N316" s="118">
        <v>3</v>
      </c>
    </row>
    <row r="317" spans="1:14" s="82" customFormat="1" ht="57" customHeight="1">
      <c r="A317" s="111">
        <v>683</v>
      </c>
      <c r="B317" s="118" t="str">
        <f t="shared" si="8"/>
        <v>304/2025</v>
      </c>
      <c r="C317" s="118" t="str">
        <f t="shared" si="9"/>
        <v>INEA.2S.6.304_2025</v>
      </c>
      <c r="D317" s="114">
        <v>1</v>
      </c>
      <c r="E317" s="115" t="s">
        <v>134</v>
      </c>
      <c r="F317" s="115" t="str">
        <f>[4]Hoja1!S684</f>
        <v>LOPEZ</v>
      </c>
      <c r="G317" s="115" t="str">
        <f>[4]Hoja1!T684</f>
        <v>CASTRO</v>
      </c>
      <c r="H317" s="115" t="str">
        <f>[4]Hoja1!U684</f>
        <v>ANTONIA</v>
      </c>
      <c r="I317" s="116">
        <v>45832</v>
      </c>
      <c r="J317" s="116">
        <f>[4]Hoja1!W415</f>
        <v>45876</v>
      </c>
      <c r="K317" s="117"/>
      <c r="L317" s="117" t="s">
        <v>45</v>
      </c>
      <c r="M317" s="115">
        <v>2</v>
      </c>
      <c r="N317" s="118">
        <v>3</v>
      </c>
    </row>
    <row r="318" spans="1:14" s="82" customFormat="1" ht="57" customHeight="1">
      <c r="A318" s="111">
        <v>684</v>
      </c>
      <c r="B318" s="118" t="str">
        <f t="shared" si="8"/>
        <v>305/2025</v>
      </c>
      <c r="C318" s="118" t="str">
        <f t="shared" si="9"/>
        <v>INEA.2S.6.305_2025</v>
      </c>
      <c r="D318" s="114">
        <v>1</v>
      </c>
      <c r="E318" s="115" t="s">
        <v>134</v>
      </c>
      <c r="F318" s="115" t="str">
        <f>[4]Hoja1!S685</f>
        <v>GOMEZ</v>
      </c>
      <c r="G318" s="115" t="str">
        <f>[4]Hoja1!T685</f>
        <v>PEREZ</v>
      </c>
      <c r="H318" s="115" t="str">
        <f>[4]Hoja1!U685</f>
        <v>BLANCA ESTHER</v>
      </c>
      <c r="I318" s="116">
        <v>45832</v>
      </c>
      <c r="J318" s="116">
        <f>[4]Hoja1!W563</f>
        <v>45959</v>
      </c>
      <c r="K318" s="117"/>
      <c r="L318" s="117" t="s">
        <v>45</v>
      </c>
      <c r="M318" s="115">
        <v>2</v>
      </c>
      <c r="N318" s="118">
        <v>3</v>
      </c>
    </row>
    <row r="319" spans="1:14" s="82" customFormat="1" ht="57" customHeight="1">
      <c r="A319" s="111">
        <v>685</v>
      </c>
      <c r="B319" s="118" t="str">
        <f t="shared" si="8"/>
        <v>306/2025</v>
      </c>
      <c r="C319" s="118" t="str">
        <f t="shared" si="9"/>
        <v>INEA.2S.6.306_2025</v>
      </c>
      <c r="D319" s="114">
        <v>1</v>
      </c>
      <c r="E319" s="115" t="s">
        <v>134</v>
      </c>
      <c r="F319" s="115" t="str">
        <f>[4]Hoja1!S686</f>
        <v>SALAZAR</v>
      </c>
      <c r="G319" s="115" t="str">
        <f>[4]Hoja1!T686</f>
        <v>JIMENEZ</v>
      </c>
      <c r="H319" s="115" t="str">
        <f>[4]Hoja1!U686</f>
        <v>FRANCISCO</v>
      </c>
      <c r="I319" s="116">
        <v>45832</v>
      </c>
      <c r="J319" s="116">
        <f>[4]Hoja1!W565</f>
        <v>45934</v>
      </c>
      <c r="K319" s="117"/>
      <c r="L319" s="117" t="s">
        <v>45</v>
      </c>
      <c r="M319" s="115">
        <v>2</v>
      </c>
      <c r="N319" s="118">
        <v>3</v>
      </c>
    </row>
    <row r="320" spans="1:14" s="82" customFormat="1" ht="57" customHeight="1">
      <c r="A320" s="111">
        <v>686</v>
      </c>
      <c r="B320" s="118" t="str">
        <f t="shared" si="8"/>
        <v>307/2025</v>
      </c>
      <c r="C320" s="118" t="str">
        <f t="shared" si="9"/>
        <v>INEA.2S.6.307_2025</v>
      </c>
      <c r="D320" s="114">
        <v>1</v>
      </c>
      <c r="E320" s="115" t="s">
        <v>134</v>
      </c>
      <c r="F320" s="115" t="str">
        <f>[4]Hoja1!S687</f>
        <v>HERNANDEZ</v>
      </c>
      <c r="G320" s="115" t="str">
        <f>[4]Hoja1!T687</f>
        <v>REYES</v>
      </c>
      <c r="H320" s="115" t="str">
        <f>[4]Hoja1!U687</f>
        <v>IVETTE ALEJANDRA</v>
      </c>
      <c r="I320" s="116">
        <v>45832</v>
      </c>
      <c r="J320" s="116">
        <f>[4]Hoja1!W566</f>
        <v>45841</v>
      </c>
      <c r="K320" s="117"/>
      <c r="L320" s="117" t="s">
        <v>45</v>
      </c>
      <c r="M320" s="115">
        <v>2</v>
      </c>
      <c r="N320" s="118">
        <v>3</v>
      </c>
    </row>
    <row r="321" spans="1:14" s="82" customFormat="1" ht="57" customHeight="1">
      <c r="A321" s="111">
        <v>687</v>
      </c>
      <c r="B321" s="118" t="str">
        <f t="shared" si="8"/>
        <v>308/2025</v>
      </c>
      <c r="C321" s="118" t="str">
        <f t="shared" si="9"/>
        <v>INEA.2S.6.308_2025</v>
      </c>
      <c r="D321" s="114">
        <v>1</v>
      </c>
      <c r="E321" s="115" t="s">
        <v>134</v>
      </c>
      <c r="F321" s="115" t="str">
        <f>[4]Hoja1!S688</f>
        <v>MARTINEZ</v>
      </c>
      <c r="G321" s="115" t="str">
        <f>[4]Hoja1!T688</f>
        <v>FRANCISCO</v>
      </c>
      <c r="H321" s="115" t="str">
        <f>[4]Hoja1!U688</f>
        <v>CATALINA</v>
      </c>
      <c r="I321" s="116">
        <v>45832</v>
      </c>
      <c r="J321" s="116">
        <f>[4]Hoja1!W609</f>
        <v>45902</v>
      </c>
      <c r="K321" s="117"/>
      <c r="L321" s="117" t="s">
        <v>45</v>
      </c>
      <c r="M321" s="115">
        <v>2</v>
      </c>
      <c r="N321" s="118">
        <v>3</v>
      </c>
    </row>
    <row r="322" spans="1:14" s="82" customFormat="1" ht="57" customHeight="1">
      <c r="A322" s="111">
        <v>688</v>
      </c>
      <c r="B322" s="118" t="str">
        <f t="shared" si="8"/>
        <v>309/2025</v>
      </c>
      <c r="C322" s="118" t="str">
        <f t="shared" si="9"/>
        <v>INEA.2S.6.309_2025</v>
      </c>
      <c r="D322" s="114">
        <v>1</v>
      </c>
      <c r="E322" s="115" t="s">
        <v>134</v>
      </c>
      <c r="F322" s="115" t="str">
        <f>[4]Hoja1!S689</f>
        <v>MARTINEZ</v>
      </c>
      <c r="G322" s="115" t="str">
        <f>[4]Hoja1!T689</f>
        <v>FRANCISCO</v>
      </c>
      <c r="H322" s="115" t="str">
        <f>[4]Hoja1!U689</f>
        <v>CATALINA</v>
      </c>
      <c r="I322" s="116">
        <v>45832</v>
      </c>
      <c r="J322" s="116">
        <f>[4]Hoja1!W610</f>
        <v>45902</v>
      </c>
      <c r="K322" s="117"/>
      <c r="L322" s="117" t="s">
        <v>45</v>
      </c>
      <c r="M322" s="115">
        <v>2</v>
      </c>
      <c r="N322" s="118">
        <v>3</v>
      </c>
    </row>
    <row r="323" spans="1:14" s="82" customFormat="1" ht="57" customHeight="1">
      <c r="A323" s="111">
        <v>689</v>
      </c>
      <c r="B323" s="118" t="str">
        <f t="shared" si="8"/>
        <v>310/2025</v>
      </c>
      <c r="C323" s="118" t="str">
        <f t="shared" si="9"/>
        <v>INEA.2S.6.310_2025</v>
      </c>
      <c r="D323" s="114">
        <v>1</v>
      </c>
      <c r="E323" s="115" t="s">
        <v>134</v>
      </c>
      <c r="F323" s="115" t="str">
        <f>[4]Hoja1!S690</f>
        <v>CASTRO</v>
      </c>
      <c r="G323" s="115" t="str">
        <f>[4]Hoja1!T690</f>
        <v>CONTRERAS</v>
      </c>
      <c r="H323" s="115" t="str">
        <f>[4]Hoja1!U690</f>
        <v>MIGUEL ANGEL</v>
      </c>
      <c r="I323" s="116">
        <v>45832</v>
      </c>
      <c r="J323" s="116">
        <f>[4]Hoja1!W611</f>
        <v>45835</v>
      </c>
      <c r="K323" s="117"/>
      <c r="L323" s="117" t="s">
        <v>45</v>
      </c>
      <c r="M323" s="115">
        <v>2</v>
      </c>
      <c r="N323" s="118">
        <v>3</v>
      </c>
    </row>
    <row r="324" spans="1:14" s="82" customFormat="1" ht="57" customHeight="1">
      <c r="A324" s="111">
        <v>690</v>
      </c>
      <c r="B324" s="118" t="str">
        <f t="shared" si="8"/>
        <v>311/2025</v>
      </c>
      <c r="C324" s="118" t="str">
        <f t="shared" si="9"/>
        <v>INEA.2S.6.311_2025</v>
      </c>
      <c r="D324" s="114">
        <v>1</v>
      </c>
      <c r="E324" s="115" t="s">
        <v>134</v>
      </c>
      <c r="F324" s="115" t="str">
        <f>[4]Hoja1!S691</f>
        <v>OROSCO</v>
      </c>
      <c r="G324" s="115" t="str">
        <f>[4]Hoja1!T691</f>
        <v>IRIQUI</v>
      </c>
      <c r="H324" s="115" t="str">
        <f>[4]Hoja1!U691</f>
        <v>ANGEL ALEXIS</v>
      </c>
      <c r="I324" s="116">
        <v>45832</v>
      </c>
      <c r="J324" s="116">
        <f>[4]Hoja1!W728</f>
        <v>45902</v>
      </c>
      <c r="K324" s="117"/>
      <c r="L324" s="117" t="s">
        <v>45</v>
      </c>
      <c r="M324" s="115">
        <v>2</v>
      </c>
      <c r="N324" s="118">
        <v>3</v>
      </c>
    </row>
    <row r="325" spans="1:14" s="82" customFormat="1" ht="57" customHeight="1">
      <c r="A325" s="111">
        <v>691</v>
      </c>
      <c r="B325" s="118" t="str">
        <f t="shared" si="8"/>
        <v>312/2025</v>
      </c>
      <c r="C325" s="118" t="str">
        <f t="shared" si="9"/>
        <v>INEA.2S.6.312_2025</v>
      </c>
      <c r="D325" s="114">
        <v>1</v>
      </c>
      <c r="E325" s="115" t="s">
        <v>134</v>
      </c>
      <c r="F325" s="115" t="str">
        <f>[4]Hoja1!S692</f>
        <v>ACOSTA</v>
      </c>
      <c r="G325" s="115" t="str">
        <f>[4]Hoja1!T692</f>
        <v>NORIEGA</v>
      </c>
      <c r="H325" s="115" t="str">
        <f>[4]Hoja1!U692</f>
        <v>YAHAIRA ELIZABETH</v>
      </c>
      <c r="I325" s="116">
        <v>45832</v>
      </c>
      <c r="J325" s="116">
        <f>[4]Hoja1!W731</f>
        <v>45871</v>
      </c>
      <c r="K325" s="117"/>
      <c r="L325" s="117" t="s">
        <v>45</v>
      </c>
      <c r="M325" s="115">
        <v>2</v>
      </c>
      <c r="N325" s="118">
        <v>3</v>
      </c>
    </row>
    <row r="326" spans="1:14" s="82" customFormat="1" ht="57" customHeight="1">
      <c r="A326" s="111">
        <v>692</v>
      </c>
      <c r="B326" s="118" t="str">
        <f t="shared" si="8"/>
        <v>313/2025</v>
      </c>
      <c r="C326" s="118" t="str">
        <f t="shared" si="9"/>
        <v>INEA.2S.6.313_2025</v>
      </c>
      <c r="D326" s="114">
        <v>1</v>
      </c>
      <c r="E326" s="115" t="s">
        <v>134</v>
      </c>
      <c r="F326" s="115" t="str">
        <f>[4]Hoja1!S693</f>
        <v>SANCHEZ</v>
      </c>
      <c r="G326" s="115" t="str">
        <f>[4]Hoja1!T693</f>
        <v>GONZALEZ</v>
      </c>
      <c r="H326" s="115" t="str">
        <f>[4]Hoja1!U693</f>
        <v>MAURILIO</v>
      </c>
      <c r="I326" s="116">
        <v>45832</v>
      </c>
      <c r="J326" s="116">
        <f>[4]Hoja1!W907</f>
        <v>45923</v>
      </c>
      <c r="K326" s="117"/>
      <c r="L326" s="117" t="s">
        <v>45</v>
      </c>
      <c r="M326" s="115">
        <v>2</v>
      </c>
      <c r="N326" s="118">
        <v>3</v>
      </c>
    </row>
    <row r="327" spans="1:14" s="82" customFormat="1" ht="57" customHeight="1">
      <c r="A327" s="111">
        <v>693</v>
      </c>
      <c r="B327" s="118" t="str">
        <f t="shared" si="8"/>
        <v>314/2025</v>
      </c>
      <c r="C327" s="118" t="str">
        <f t="shared" si="9"/>
        <v>INEA.2S.6.314_2025</v>
      </c>
      <c r="D327" s="114">
        <v>1</v>
      </c>
      <c r="E327" s="115" t="s">
        <v>134</v>
      </c>
      <c r="F327" s="115" t="str">
        <f>[4]Hoja1!S694</f>
        <v>GONZALEZ</v>
      </c>
      <c r="G327" s="115" t="str">
        <f>[4]Hoja1!T694</f>
        <v>DOMINGUEZ</v>
      </c>
      <c r="H327" s="115" t="str">
        <f>[4]Hoja1!U694</f>
        <v>DANNAH JULIETH</v>
      </c>
      <c r="I327" s="116">
        <v>45832</v>
      </c>
      <c r="J327" s="116">
        <f>[4]Hoja1!W908</f>
        <v>45965</v>
      </c>
      <c r="K327" s="117"/>
      <c r="L327" s="117" t="s">
        <v>45</v>
      </c>
      <c r="M327" s="115">
        <v>2</v>
      </c>
      <c r="N327" s="118">
        <v>3</v>
      </c>
    </row>
    <row r="328" spans="1:14" s="82" customFormat="1" ht="57" customHeight="1">
      <c r="A328" s="111">
        <v>694</v>
      </c>
      <c r="B328" s="118" t="str">
        <f t="shared" si="8"/>
        <v>315/2025</v>
      </c>
      <c r="C328" s="118" t="str">
        <f t="shared" si="9"/>
        <v>INEA.2S.6.315_2025</v>
      </c>
      <c r="D328" s="114">
        <v>1</v>
      </c>
      <c r="E328" s="115" t="s">
        <v>134</v>
      </c>
      <c r="F328" s="115" t="str">
        <f>[4]Hoja1!S695</f>
        <v>PEREZ</v>
      </c>
      <c r="G328" s="115" t="str">
        <f>[4]Hoja1!T695</f>
        <v>RIVAS</v>
      </c>
      <c r="H328" s="115" t="str">
        <f>[4]Hoja1!U695</f>
        <v>LEONARDO ZAID</v>
      </c>
      <c r="I328" s="116">
        <v>45832</v>
      </c>
      <c r="J328" s="116">
        <f>[4]Hoja1!W909</f>
        <v>45874</v>
      </c>
      <c r="K328" s="117"/>
      <c r="L328" s="117" t="s">
        <v>45</v>
      </c>
      <c r="M328" s="115">
        <v>2</v>
      </c>
      <c r="N328" s="118">
        <v>3</v>
      </c>
    </row>
    <row r="329" spans="1:14" s="82" customFormat="1" ht="57" customHeight="1">
      <c r="A329" s="111">
        <v>695</v>
      </c>
      <c r="B329" s="118" t="str">
        <f t="shared" si="8"/>
        <v>316/2025</v>
      </c>
      <c r="C329" s="118" t="str">
        <f t="shared" si="9"/>
        <v>INEA.2S.6.316_2025</v>
      </c>
      <c r="D329" s="114">
        <v>1</v>
      </c>
      <c r="E329" s="115" t="s">
        <v>134</v>
      </c>
      <c r="F329" s="115" t="str">
        <f>[4]Hoja1!S696</f>
        <v>SANCHEZ</v>
      </c>
      <c r="G329" s="115" t="str">
        <f>[4]Hoja1!T696</f>
        <v>TREJO</v>
      </c>
      <c r="H329" s="115" t="str">
        <f>[4]Hoja1!U696</f>
        <v>ANA LILIA</v>
      </c>
      <c r="I329" s="116">
        <v>45832</v>
      </c>
      <c r="J329" s="116">
        <f>[4]Hoja1!W923</f>
        <v>45959</v>
      </c>
      <c r="K329" s="117"/>
      <c r="L329" s="117" t="s">
        <v>45</v>
      </c>
      <c r="M329" s="115">
        <v>2</v>
      </c>
      <c r="N329" s="118">
        <v>3</v>
      </c>
    </row>
    <row r="330" spans="1:14" s="82" customFormat="1" ht="57" customHeight="1">
      <c r="A330" s="111">
        <v>696</v>
      </c>
      <c r="B330" s="118" t="str">
        <f t="shared" si="8"/>
        <v>317/2025</v>
      </c>
      <c r="C330" s="118" t="str">
        <f t="shared" si="9"/>
        <v>INEA.2S.6.317_2025</v>
      </c>
      <c r="D330" s="114">
        <v>1</v>
      </c>
      <c r="E330" s="115" t="s">
        <v>134</v>
      </c>
      <c r="F330" s="115" t="str">
        <f>[4]Hoja1!S697</f>
        <v>COVARRUBIAS</v>
      </c>
      <c r="G330" s="115" t="str">
        <f>[4]Hoja1!T697</f>
        <v>PEÑA</v>
      </c>
      <c r="H330" s="115" t="str">
        <f>[4]Hoja1!U697</f>
        <v>EDUARDO</v>
      </c>
      <c r="I330" s="116">
        <v>45832</v>
      </c>
      <c r="J330" s="116">
        <f>[4]Hoja1!W924</f>
        <v>45923</v>
      </c>
      <c r="K330" s="117"/>
      <c r="L330" s="117" t="s">
        <v>45</v>
      </c>
      <c r="M330" s="115">
        <v>2</v>
      </c>
      <c r="N330" s="118">
        <v>3</v>
      </c>
    </row>
    <row r="331" spans="1:14" s="82" customFormat="1" ht="57" customHeight="1">
      <c r="A331" s="111">
        <v>697</v>
      </c>
      <c r="B331" s="118" t="str">
        <f t="shared" si="8"/>
        <v>318/2025</v>
      </c>
      <c r="C331" s="118" t="str">
        <f t="shared" si="9"/>
        <v>INEA.2S.6.318_2025</v>
      </c>
      <c r="D331" s="114">
        <v>1</v>
      </c>
      <c r="E331" s="115" t="s">
        <v>134</v>
      </c>
      <c r="F331" s="115" t="str">
        <f>[4]Hoja1!S698</f>
        <v>GARCIA</v>
      </c>
      <c r="G331" s="115" t="str">
        <f>[4]Hoja1!T698</f>
        <v>GARCIA</v>
      </c>
      <c r="H331" s="115" t="str">
        <f>[4]Hoja1!U698</f>
        <v>CAROLINA</v>
      </c>
      <c r="I331" s="116">
        <f>[5]Hoja1!R70</f>
        <v>45832</v>
      </c>
      <c r="J331" s="116"/>
      <c r="K331" s="117"/>
      <c r="L331" s="117" t="s">
        <v>45</v>
      </c>
      <c r="M331" s="115">
        <v>2</v>
      </c>
      <c r="N331" s="118">
        <v>3</v>
      </c>
    </row>
    <row r="332" spans="1:14" s="82" customFormat="1" ht="57" customHeight="1">
      <c r="A332" s="111">
        <v>698</v>
      </c>
      <c r="B332" s="118" t="str">
        <f t="shared" si="8"/>
        <v>319/2025</v>
      </c>
      <c r="C332" s="118" t="str">
        <f t="shared" si="9"/>
        <v>INEA.2S.6.319_2025</v>
      </c>
      <c r="D332" s="114">
        <v>1</v>
      </c>
      <c r="E332" s="115" t="s">
        <v>134</v>
      </c>
      <c r="F332" s="115" t="str">
        <f>[4]Hoja1!S699</f>
        <v>BELTRAN</v>
      </c>
      <c r="G332" s="115" t="str">
        <f>[4]Hoja1!T699</f>
        <v>GOMEZ</v>
      </c>
      <c r="H332" s="115" t="str">
        <f>[4]Hoja1!U699</f>
        <v>JANETH</v>
      </c>
      <c r="I332" s="116">
        <f>[5]Hoja1!R73</f>
        <v>45832</v>
      </c>
      <c r="J332" s="116"/>
      <c r="K332" s="117"/>
      <c r="L332" s="117" t="s">
        <v>45</v>
      </c>
      <c r="M332" s="115">
        <v>2</v>
      </c>
      <c r="N332" s="118">
        <v>3</v>
      </c>
    </row>
    <row r="333" spans="1:14" s="82" customFormat="1" ht="57" customHeight="1">
      <c r="A333" s="111">
        <v>699</v>
      </c>
      <c r="B333" s="118" t="str">
        <f t="shared" si="8"/>
        <v>320/2025</v>
      </c>
      <c r="C333" s="118" t="str">
        <f t="shared" si="9"/>
        <v>INEA.2S.6.320_2025</v>
      </c>
      <c r="D333" s="114">
        <v>1</v>
      </c>
      <c r="E333" s="115" t="s">
        <v>134</v>
      </c>
      <c r="F333" s="115" t="str">
        <f>[4]Hoja1!S700</f>
        <v>AVENDAÑO</v>
      </c>
      <c r="G333" s="115" t="str">
        <f>[4]Hoja1!T700</f>
        <v>MARTINEZ</v>
      </c>
      <c r="H333" s="115" t="str">
        <f>[4]Hoja1!U700</f>
        <v>MONICA SOFIA</v>
      </c>
      <c r="I333" s="116">
        <f>[5]Hoja1!R74</f>
        <v>45832</v>
      </c>
      <c r="J333" s="116"/>
      <c r="K333" s="117"/>
      <c r="L333" s="117" t="s">
        <v>45</v>
      </c>
      <c r="M333" s="115">
        <v>2</v>
      </c>
      <c r="N333" s="118">
        <v>3</v>
      </c>
    </row>
    <row r="334" spans="1:14" s="82" customFormat="1" ht="57" customHeight="1">
      <c r="A334" s="111">
        <v>700</v>
      </c>
      <c r="B334" s="118" t="str">
        <f t="shared" si="8"/>
        <v>321/2025</v>
      </c>
      <c r="C334" s="118" t="str">
        <f t="shared" si="9"/>
        <v>INEA.2S.6.321_2025</v>
      </c>
      <c r="D334" s="114">
        <v>1</v>
      </c>
      <c r="E334" s="115" t="s">
        <v>134</v>
      </c>
      <c r="F334" s="115" t="str">
        <f>[4]Hoja1!S701</f>
        <v>PADILLA</v>
      </c>
      <c r="G334" s="115" t="str">
        <f>[4]Hoja1!T701</f>
        <v>SMITH</v>
      </c>
      <c r="H334" s="115" t="str">
        <f>[4]Hoja1!U701</f>
        <v>JUAN JOSE</v>
      </c>
      <c r="I334" s="116">
        <f>[5]Hoja1!R76</f>
        <v>45832</v>
      </c>
      <c r="J334" s="116"/>
      <c r="K334" s="117"/>
      <c r="L334" s="117" t="s">
        <v>45</v>
      </c>
      <c r="M334" s="115">
        <v>2</v>
      </c>
      <c r="N334" s="118">
        <v>3</v>
      </c>
    </row>
    <row r="335" spans="1:14" s="82" customFormat="1" ht="57" customHeight="1">
      <c r="A335" s="111">
        <v>701</v>
      </c>
      <c r="B335" s="118" t="str">
        <f t="shared" si="8"/>
        <v>322/2025</v>
      </c>
      <c r="C335" s="118" t="str">
        <f t="shared" si="9"/>
        <v>INEA.2S.6.322_2025</v>
      </c>
      <c r="D335" s="114">
        <v>1</v>
      </c>
      <c r="E335" s="115" t="s">
        <v>134</v>
      </c>
      <c r="F335" s="115" t="str">
        <f>[4]Hoja1!S702</f>
        <v>BECERRIL</v>
      </c>
      <c r="G335" s="115" t="str">
        <f>[4]Hoja1!T702</f>
        <v>ORTEGA</v>
      </c>
      <c r="H335" s="115" t="str">
        <f>[4]Hoja1!U702</f>
        <v>HEYDI SAREDT</v>
      </c>
      <c r="I335" s="116">
        <f>[5]Hoja1!R78</f>
        <v>45832</v>
      </c>
      <c r="J335" s="116"/>
      <c r="K335" s="117"/>
      <c r="L335" s="117" t="s">
        <v>45</v>
      </c>
      <c r="M335" s="115">
        <v>2</v>
      </c>
      <c r="N335" s="118">
        <v>3</v>
      </c>
    </row>
    <row r="336" spans="1:14" s="82" customFormat="1" ht="57" customHeight="1">
      <c r="A336" s="111">
        <v>702</v>
      </c>
      <c r="B336" s="118" t="str">
        <f t="shared" si="8"/>
        <v>323/2025</v>
      </c>
      <c r="C336" s="118" t="str">
        <f t="shared" si="9"/>
        <v>INEA.2S.6.323_2025</v>
      </c>
      <c r="D336" s="114">
        <v>1</v>
      </c>
      <c r="E336" s="115" t="s">
        <v>134</v>
      </c>
      <c r="F336" s="115" t="str">
        <f>[4]Hoja1!S703</f>
        <v>BETANCOURT</v>
      </c>
      <c r="G336" s="115" t="str">
        <f>[4]Hoja1!T703</f>
        <v>LOPEZ</v>
      </c>
      <c r="H336" s="115" t="str">
        <f>[4]Hoja1!U703</f>
        <v>JUAN JOSE</v>
      </c>
      <c r="I336" s="116">
        <f>[5]Hoja1!R79</f>
        <v>45832</v>
      </c>
      <c r="J336" s="116"/>
      <c r="K336" s="117"/>
      <c r="L336" s="117" t="s">
        <v>45</v>
      </c>
      <c r="M336" s="115">
        <v>2</v>
      </c>
      <c r="N336" s="118">
        <v>3</v>
      </c>
    </row>
    <row r="337" spans="1:14" s="82" customFormat="1" ht="57" customHeight="1">
      <c r="A337" s="111">
        <v>703</v>
      </c>
      <c r="B337" s="118" t="str">
        <f t="shared" si="8"/>
        <v>324/2025</v>
      </c>
      <c r="C337" s="118" t="str">
        <f t="shared" si="9"/>
        <v>INEA.2S.6.324_2025</v>
      </c>
      <c r="D337" s="114">
        <v>1</v>
      </c>
      <c r="E337" s="115" t="s">
        <v>134</v>
      </c>
      <c r="F337" s="115" t="str">
        <f>[4]Hoja1!S704</f>
        <v>HERNANDEZ</v>
      </c>
      <c r="G337" s="115" t="str">
        <f>[4]Hoja1!T704</f>
        <v>CARDENAS</v>
      </c>
      <c r="H337" s="115" t="str">
        <f>[4]Hoja1!U704</f>
        <v>JOSE MANUEL</v>
      </c>
      <c r="I337" s="116">
        <f>[5]Hoja1!R15</f>
        <v>45833</v>
      </c>
      <c r="J337" s="116"/>
      <c r="K337" s="117"/>
      <c r="L337" s="117" t="s">
        <v>45</v>
      </c>
      <c r="M337" s="115">
        <v>2</v>
      </c>
      <c r="N337" s="118">
        <v>3</v>
      </c>
    </row>
    <row r="338" spans="1:14" s="82" customFormat="1" ht="57" customHeight="1">
      <c r="A338" s="111">
        <v>704</v>
      </c>
      <c r="B338" s="118" t="str">
        <f t="shared" si="8"/>
        <v>325/2025</v>
      </c>
      <c r="C338" s="118" t="str">
        <f t="shared" si="9"/>
        <v>INEA.2S.6.325_2025</v>
      </c>
      <c r="D338" s="114">
        <v>1</v>
      </c>
      <c r="E338" s="115" t="s">
        <v>134</v>
      </c>
      <c r="F338" s="115" t="str">
        <f>[4]Hoja1!S705</f>
        <v>SOSA</v>
      </c>
      <c r="G338" s="115" t="str">
        <f>[4]Hoja1!T705</f>
        <v>SANTIZO</v>
      </c>
      <c r="H338" s="115" t="str">
        <f>[4]Hoja1!U705</f>
        <v>ELEVITA ABIGAIL</v>
      </c>
      <c r="I338" s="116">
        <v>45838</v>
      </c>
      <c r="J338" s="116">
        <f>[4]Hoja1!W112</f>
        <v>45934</v>
      </c>
      <c r="K338" s="117"/>
      <c r="L338" s="117" t="s">
        <v>45</v>
      </c>
      <c r="M338" s="115">
        <v>2</v>
      </c>
      <c r="N338" s="118">
        <v>3</v>
      </c>
    </row>
    <row r="339" spans="1:14" s="82" customFormat="1" ht="57" customHeight="1">
      <c r="A339" s="111">
        <v>705</v>
      </c>
      <c r="B339" s="118" t="str">
        <f t="shared" ref="B339:B343" si="10">TEXT(ROW(A326),"00") &amp; "/2025"</f>
        <v>326/2025</v>
      </c>
      <c r="C339" s="118" t="str">
        <f t="shared" ref="C339:C343" si="11">"INEA.2S.6." &amp; TEXT(ROW(A326),"00") &amp; "_2025"</f>
        <v>INEA.2S.6.326_2025</v>
      </c>
      <c r="D339" s="114">
        <v>1</v>
      </c>
      <c r="E339" s="115" t="s">
        <v>134</v>
      </c>
      <c r="F339" s="115" t="str">
        <f>[4]Hoja1!S706</f>
        <v>PEREZ</v>
      </c>
      <c r="G339" s="115" t="str">
        <f>[4]Hoja1!T706</f>
        <v>LOPEZ</v>
      </c>
      <c r="H339" s="115" t="str">
        <f>[4]Hoja1!U706</f>
        <v>MARCO ANTONIO</v>
      </c>
      <c r="I339" s="116">
        <v>45838</v>
      </c>
      <c r="J339" s="116">
        <f>[4]Hoja1!W297</f>
        <v>45851</v>
      </c>
      <c r="K339" s="117"/>
      <c r="L339" s="117" t="s">
        <v>45</v>
      </c>
      <c r="M339" s="115">
        <v>2</v>
      </c>
      <c r="N339" s="118">
        <v>3</v>
      </c>
    </row>
    <row r="340" spans="1:14" s="82" customFormat="1" ht="57" customHeight="1">
      <c r="A340" s="111">
        <v>706</v>
      </c>
      <c r="B340" s="118" t="str">
        <f t="shared" si="10"/>
        <v>327/2025</v>
      </c>
      <c r="C340" s="118" t="str">
        <f t="shared" si="11"/>
        <v>INEA.2S.6.327_2025</v>
      </c>
      <c r="D340" s="114">
        <v>1</v>
      </c>
      <c r="E340" s="115" t="s">
        <v>134</v>
      </c>
      <c r="F340" s="115" t="str">
        <f>[4]Hoja1!S707</f>
        <v>ESPARZA</v>
      </c>
      <c r="G340" s="115" t="str">
        <f>[4]Hoja1!T707</f>
        <v>QUEZADA</v>
      </c>
      <c r="H340" s="115" t="str">
        <f>[4]Hoja1!U707</f>
        <v>SHARIS CALLIOPE</v>
      </c>
      <c r="I340" s="116">
        <f>[5]Hoja1!R62</f>
        <v>45838</v>
      </c>
      <c r="J340" s="116"/>
      <c r="K340" s="117"/>
      <c r="L340" s="117" t="s">
        <v>45</v>
      </c>
      <c r="M340" s="115">
        <v>2</v>
      </c>
      <c r="N340" s="118">
        <v>3</v>
      </c>
    </row>
    <row r="341" spans="1:14" s="82" customFormat="1" ht="57" customHeight="1">
      <c r="A341" s="111">
        <v>707</v>
      </c>
      <c r="B341" s="118" t="str">
        <f t="shared" si="10"/>
        <v>328/2025</v>
      </c>
      <c r="C341" s="118" t="str">
        <f t="shared" si="11"/>
        <v>INEA.2S.6.328_2025</v>
      </c>
      <c r="D341" s="114">
        <v>1</v>
      </c>
      <c r="E341" s="115" t="s">
        <v>134</v>
      </c>
      <c r="F341" s="115" t="str">
        <f>[4]Hoja1!S708</f>
        <v>NEVAREZ</v>
      </c>
      <c r="G341" s="115" t="str">
        <f>[4]Hoja1!T708</f>
        <v>MEDINA</v>
      </c>
      <c r="H341" s="115" t="str">
        <f>[4]Hoja1!U708</f>
        <v>ANA FERNANDA</v>
      </c>
      <c r="I341" s="116">
        <f>[5]Hoja1!R66</f>
        <v>45838</v>
      </c>
      <c r="J341" s="116"/>
      <c r="K341" s="117"/>
      <c r="L341" s="117" t="s">
        <v>45</v>
      </c>
      <c r="M341" s="115">
        <v>2</v>
      </c>
      <c r="N341" s="118">
        <v>3</v>
      </c>
    </row>
    <row r="342" spans="1:14" s="82" customFormat="1" ht="57" customHeight="1">
      <c r="A342" s="111">
        <v>708</v>
      </c>
      <c r="B342" s="118" t="str">
        <f t="shared" si="10"/>
        <v>329/2025</v>
      </c>
      <c r="C342" s="118" t="str">
        <f t="shared" si="11"/>
        <v>INEA.2S.6.329_2025</v>
      </c>
      <c r="D342" s="114">
        <v>1</v>
      </c>
      <c r="E342" s="115" t="s">
        <v>134</v>
      </c>
      <c r="F342" s="115" t="str">
        <f>[4]Hoja1!S709</f>
        <v>JIMENEZ</v>
      </c>
      <c r="G342" s="115" t="str">
        <f>[4]Hoja1!T709</f>
        <v>HERNANDEZ</v>
      </c>
      <c r="H342" s="115" t="str">
        <f>[4]Hoja1!U709</f>
        <v>ALAN MARIN</v>
      </c>
      <c r="I342" s="116">
        <f>[5]Hoja1!R67</f>
        <v>45838</v>
      </c>
      <c r="J342" s="116"/>
      <c r="K342" s="117"/>
      <c r="L342" s="117" t="s">
        <v>45</v>
      </c>
      <c r="M342" s="115">
        <v>2</v>
      </c>
      <c r="N342" s="118">
        <v>3</v>
      </c>
    </row>
    <row r="343" spans="1:14" s="82" customFormat="1" ht="57" customHeight="1">
      <c r="A343" s="111">
        <v>709</v>
      </c>
      <c r="B343" s="118" t="str">
        <f t="shared" si="10"/>
        <v>330/2025</v>
      </c>
      <c r="C343" s="118" t="str">
        <f t="shared" si="11"/>
        <v>INEA.2S.6.330_2025</v>
      </c>
      <c r="D343" s="114">
        <v>1</v>
      </c>
      <c r="E343" s="115" t="s">
        <v>134</v>
      </c>
      <c r="F343" s="115" t="str">
        <f>[4]Hoja1!S710</f>
        <v>RAMIREZ</v>
      </c>
      <c r="G343" s="115" t="str">
        <f>[4]Hoja1!T710</f>
        <v>ESCOBEDO</v>
      </c>
      <c r="H343" s="115" t="str">
        <f>[4]Hoja1!U710</f>
        <v>RAMON</v>
      </c>
      <c r="I343" s="116">
        <f>[5]Hoja1!R68</f>
        <v>45838</v>
      </c>
      <c r="J343" s="116"/>
      <c r="K343" s="117"/>
      <c r="L343" s="117" t="s">
        <v>45</v>
      </c>
      <c r="M343" s="115">
        <v>2</v>
      </c>
      <c r="N343" s="118">
        <v>3</v>
      </c>
    </row>
    <row r="344" spans="1:14" s="84" customFormat="1" ht="42" customHeight="1">
      <c r="A344" s="450" t="s">
        <v>2488</v>
      </c>
      <c r="B344" s="451"/>
      <c r="C344" s="451"/>
      <c r="D344" s="451"/>
      <c r="E344" s="451"/>
      <c r="F344" s="451"/>
      <c r="G344" s="451"/>
      <c r="H344" s="451"/>
      <c r="I344" s="451"/>
      <c r="J344" s="451"/>
      <c r="K344" s="451"/>
      <c r="L344" s="451"/>
      <c r="M344" s="451"/>
      <c r="N344" s="452"/>
    </row>
    <row r="345" spans="1:14" s="88" customFormat="1" ht="24.75" customHeight="1">
      <c r="A345" s="5"/>
      <c r="B345" s="101"/>
      <c r="C345" s="101"/>
      <c r="D345" s="119"/>
      <c r="E345" s="120"/>
      <c r="F345" s="120"/>
      <c r="G345" s="120"/>
      <c r="H345" s="120"/>
      <c r="I345" s="120"/>
      <c r="J345" s="120"/>
      <c r="K345" s="120"/>
      <c r="L345" s="120"/>
      <c r="M345" s="121"/>
      <c r="N345" s="121"/>
    </row>
    <row r="346" spans="1:14" s="88" customFormat="1" ht="24.75" customHeight="1">
      <c r="A346" s="5"/>
      <c r="B346" s="101"/>
      <c r="C346" s="101"/>
      <c r="D346" s="119"/>
      <c r="E346" s="120"/>
      <c r="F346" s="120"/>
      <c r="G346" s="120"/>
      <c r="H346" s="120"/>
      <c r="I346" s="120"/>
      <c r="J346" s="120"/>
      <c r="K346" s="120"/>
      <c r="L346" s="120"/>
      <c r="M346" s="120"/>
      <c r="N346" s="120"/>
    </row>
    <row r="347" spans="1:14" s="88" customFormat="1" ht="24.75" customHeight="1">
      <c r="A347" s="122"/>
      <c r="B347" s="122"/>
      <c r="C347" s="122"/>
      <c r="D347" s="123"/>
      <c r="E347" s="124"/>
      <c r="F347" s="124"/>
      <c r="G347" s="124"/>
      <c r="H347" s="124"/>
      <c r="I347" s="124"/>
      <c r="J347" s="124"/>
      <c r="K347" s="124"/>
      <c r="L347" s="124"/>
      <c r="M347" s="124"/>
      <c r="N347" s="124"/>
    </row>
    <row r="348" spans="1:14" s="88" customFormat="1" ht="24.75" customHeight="1">
      <c r="A348" s="123"/>
      <c r="B348" s="123"/>
      <c r="C348" s="387"/>
      <c r="D348" s="387"/>
      <c r="E348" s="122"/>
      <c r="F348" s="124"/>
      <c r="G348" s="124"/>
      <c r="H348" s="387"/>
      <c r="I348" s="387"/>
      <c r="J348" s="122"/>
      <c r="K348" s="122"/>
      <c r="L348" s="122"/>
      <c r="M348" s="125"/>
      <c r="N348" s="125"/>
    </row>
    <row r="349" spans="1:14" s="88" customFormat="1" ht="24.75" customHeight="1">
      <c r="A349" s="126"/>
      <c r="B349" s="126"/>
      <c r="C349" s="124"/>
      <c r="D349" s="124"/>
      <c r="E349" s="122"/>
      <c r="F349" s="126"/>
      <c r="G349" s="126"/>
      <c r="H349" s="388"/>
      <c r="I349" s="388"/>
      <c r="J349" s="127"/>
      <c r="K349" s="127"/>
      <c r="L349" s="127"/>
      <c r="M349" s="125"/>
      <c r="N349" s="125"/>
    </row>
    <row r="350" spans="1:14" s="88" customFormat="1" ht="24.75" customHeight="1">
      <c r="A350" s="128"/>
      <c r="B350" s="128"/>
      <c r="C350" s="125"/>
      <c r="D350" s="125"/>
      <c r="E350" s="122"/>
      <c r="F350" s="125"/>
      <c r="G350" s="125"/>
      <c r="H350" s="388"/>
      <c r="I350" s="388"/>
      <c r="J350" s="127"/>
      <c r="K350" s="127"/>
      <c r="L350" s="127"/>
      <c r="M350" s="124"/>
      <c r="N350" s="124"/>
    </row>
    <row r="351" spans="1:14" s="88" customFormat="1" ht="24.75" customHeight="1">
      <c r="A351" s="128"/>
      <c r="B351" s="128"/>
      <c r="C351" s="125"/>
      <c r="D351" s="125"/>
      <c r="E351" s="122"/>
      <c r="F351" s="125"/>
      <c r="G351" s="125"/>
      <c r="H351" s="388"/>
      <c r="I351" s="388"/>
      <c r="J351" s="127"/>
      <c r="K351" s="127"/>
      <c r="L351" s="127"/>
      <c r="M351" s="124"/>
      <c r="N351" s="124"/>
    </row>
    <row r="352" spans="1:14" s="88" customFormat="1" ht="24.75" customHeight="1">
      <c r="A352" s="128"/>
      <c r="B352" s="128"/>
      <c r="C352" s="125"/>
      <c r="D352" s="125"/>
      <c r="E352" s="122"/>
      <c r="F352" s="125"/>
      <c r="G352" s="125"/>
      <c r="H352" s="388"/>
      <c r="I352" s="388"/>
      <c r="J352" s="127"/>
      <c r="K352" s="127"/>
      <c r="L352" s="127"/>
      <c r="M352" s="124"/>
      <c r="N352" s="124"/>
    </row>
    <row r="353" spans="1:14" s="88" customFormat="1" ht="24.75" customHeight="1">
      <c r="A353" s="128"/>
      <c r="B353" s="128"/>
      <c r="C353" s="387"/>
      <c r="D353" s="387"/>
      <c r="E353" s="122"/>
      <c r="F353" s="125"/>
      <c r="G353" s="125"/>
      <c r="H353" s="387"/>
      <c r="I353" s="387"/>
      <c r="J353" s="126"/>
      <c r="K353" s="126"/>
      <c r="L353" s="126"/>
      <c r="M353" s="125"/>
      <c r="N353" s="125"/>
    </row>
    <row r="354" spans="1:14" s="88" customFormat="1" ht="24.75" customHeight="1">
      <c r="A354" s="126"/>
      <c r="B354" s="126"/>
      <c r="C354" s="387"/>
      <c r="D354" s="387"/>
      <c r="E354" s="122"/>
      <c r="F354" s="126"/>
      <c r="G354" s="126"/>
      <c r="H354" s="387"/>
      <c r="I354" s="387"/>
      <c r="J354" s="127"/>
      <c r="K354" s="127"/>
      <c r="L354" s="127"/>
      <c r="M354" s="125"/>
      <c r="N354" s="125"/>
    </row>
    <row r="355" spans="1:14" s="88" customFormat="1" ht="24.75" customHeight="1">
      <c r="A355" s="50"/>
      <c r="B355" s="51"/>
      <c r="C355" s="51"/>
      <c r="D355" s="52"/>
      <c r="E355" s="53"/>
      <c r="F355" s="53"/>
      <c r="G355" s="53"/>
      <c r="H355" s="53"/>
      <c r="I355" s="53"/>
      <c r="J355" s="53"/>
      <c r="K355" s="53"/>
      <c r="L355" s="53"/>
      <c r="M355" s="53"/>
      <c r="N355" s="53"/>
    </row>
  </sheetData>
  <mergeCells count="35">
    <mergeCell ref="D2:M2"/>
    <mergeCell ref="D3:M3"/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A344:N344"/>
    <mergeCell ref="C348:D348"/>
    <mergeCell ref="H348:I348"/>
    <mergeCell ref="H349:I352"/>
    <mergeCell ref="C353:D353"/>
    <mergeCell ref="H353:I353"/>
    <mergeCell ref="C354:D354"/>
    <mergeCell ref="H354:I354"/>
    <mergeCell ref="K12:L12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141"/>
  <sheetViews>
    <sheetView tabSelected="1" topLeftCell="A124" zoomScale="60" zoomScaleNormal="60" workbookViewId="0">
      <selection activeCell="E139" sqref="E139"/>
    </sheetView>
  </sheetViews>
  <sheetFormatPr baseColWidth="10" defaultRowHeight="15"/>
  <cols>
    <col min="1" max="1" width="26.28515625" customWidth="1"/>
    <col min="2" max="2" width="23.85546875" customWidth="1"/>
    <col min="3" max="3" width="40.28515625" style="319" customWidth="1"/>
    <col min="4" max="4" width="23.5703125" customWidth="1"/>
    <col min="5" max="5" width="45.5703125" customWidth="1"/>
    <col min="6" max="6" width="29.5703125" style="317" customWidth="1"/>
    <col min="7" max="7" width="25.28515625" style="317" customWidth="1"/>
    <col min="8" max="8" width="21.42578125" style="317" customWidth="1"/>
    <col min="9" max="9" width="32.5703125" style="320" customWidth="1"/>
    <col min="10" max="10" width="36.42578125" style="320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58" customFormat="1" ht="24.95" customHeight="1">
      <c r="A1" s="1"/>
      <c r="B1" s="2"/>
      <c r="C1" s="281"/>
      <c r="D1" s="100"/>
      <c r="E1" s="2"/>
      <c r="F1" s="281"/>
      <c r="G1" s="281"/>
      <c r="H1" s="281"/>
      <c r="I1" s="282"/>
      <c r="J1" s="282"/>
      <c r="K1" s="2"/>
      <c r="L1" s="2"/>
      <c r="M1" s="2"/>
      <c r="N1" s="2"/>
    </row>
    <row r="2" spans="1:25" s="62" customFormat="1" ht="45" customHeight="1">
      <c r="A2" s="5"/>
      <c r="B2" s="101"/>
      <c r="C2" s="120"/>
      <c r="D2" s="400" t="s">
        <v>0</v>
      </c>
      <c r="E2" s="400"/>
      <c r="F2" s="400"/>
      <c r="G2" s="400"/>
      <c r="H2" s="400"/>
      <c r="I2" s="400"/>
      <c r="J2" s="400"/>
      <c r="K2" s="400"/>
      <c r="L2" s="400"/>
      <c r="M2" s="400"/>
      <c r="N2" s="134"/>
    </row>
    <row r="3" spans="1:25" s="62" customFormat="1" ht="43.5" customHeight="1">
      <c r="A3" s="5"/>
      <c r="B3" s="101"/>
      <c r="C3" s="120"/>
      <c r="D3" s="400" t="s">
        <v>1</v>
      </c>
      <c r="E3" s="400"/>
      <c r="F3" s="400"/>
      <c r="G3" s="400"/>
      <c r="H3" s="400"/>
      <c r="I3" s="400"/>
      <c r="J3" s="400"/>
      <c r="K3" s="400"/>
      <c r="L3" s="400"/>
      <c r="M3" s="400"/>
      <c r="N3" s="134"/>
      <c r="R3" s="398"/>
      <c r="S3" s="398"/>
      <c r="T3" s="398"/>
      <c r="U3" s="398"/>
      <c r="V3" s="398"/>
      <c r="W3" s="398"/>
      <c r="X3" s="398"/>
      <c r="Y3" s="398"/>
    </row>
    <row r="4" spans="1:25" s="62" customFormat="1" ht="23.25" customHeight="1">
      <c r="A4" s="5"/>
      <c r="B4" s="101"/>
      <c r="C4" s="120"/>
      <c r="D4" s="102"/>
      <c r="E4" s="102"/>
      <c r="F4" s="103"/>
      <c r="G4" s="103"/>
      <c r="H4" s="103"/>
      <c r="I4" s="283"/>
      <c r="J4" s="283"/>
      <c r="K4" s="103"/>
      <c r="L4" s="103"/>
      <c r="N4" s="103"/>
      <c r="R4" s="398"/>
      <c r="S4" s="398"/>
      <c r="T4" s="398"/>
      <c r="U4" s="398"/>
      <c r="V4" s="398"/>
      <c r="W4" s="398"/>
      <c r="X4" s="398"/>
      <c r="Y4" s="398"/>
    </row>
    <row r="5" spans="1:25" s="62" customFormat="1" ht="23.25" customHeight="1">
      <c r="A5" s="5"/>
      <c r="B5" s="101"/>
      <c r="C5" s="120"/>
      <c r="D5" s="102"/>
      <c r="E5" s="102"/>
      <c r="F5" s="103"/>
      <c r="G5" s="103"/>
      <c r="H5" s="103"/>
      <c r="I5" s="284"/>
      <c r="J5" s="284"/>
      <c r="K5" s="104"/>
      <c r="L5" s="104"/>
      <c r="M5" s="104"/>
      <c r="N5" s="104"/>
      <c r="R5" s="105"/>
      <c r="S5" s="105"/>
      <c r="T5" s="105"/>
      <c r="U5" s="105"/>
      <c r="V5" s="105"/>
      <c r="W5" s="105"/>
      <c r="X5" s="105"/>
      <c r="Y5" s="105"/>
    </row>
    <row r="6" spans="1:25" s="62" customFormat="1" ht="23.25" customHeight="1">
      <c r="A6" s="5"/>
      <c r="B6" s="101"/>
      <c r="C6" s="120"/>
      <c r="D6" s="102"/>
      <c r="E6" s="102"/>
      <c r="F6" s="103"/>
      <c r="G6" s="103"/>
      <c r="H6" s="103"/>
      <c r="I6" s="283"/>
      <c r="J6" s="283"/>
      <c r="K6" s="103"/>
      <c r="L6" s="103"/>
      <c r="N6" s="103"/>
      <c r="R6" s="105"/>
      <c r="S6" s="105"/>
      <c r="T6" s="105"/>
      <c r="U6" s="105"/>
      <c r="V6" s="105"/>
      <c r="W6" s="105"/>
      <c r="X6" s="105"/>
      <c r="Y6" s="105"/>
    </row>
    <row r="7" spans="1:25" s="68" customFormat="1" ht="66.75" customHeight="1">
      <c r="A7" s="14" t="s">
        <v>2</v>
      </c>
      <c r="B7" s="446" t="s">
        <v>51</v>
      </c>
      <c r="C7" s="446"/>
      <c r="D7" s="446"/>
      <c r="E7" s="446"/>
      <c r="F7" s="104"/>
      <c r="G7" s="104"/>
      <c r="H7" s="104"/>
      <c r="I7" s="368" t="s">
        <v>4</v>
      </c>
      <c r="J7" s="369"/>
      <c r="K7" s="401" t="s">
        <v>52</v>
      </c>
      <c r="L7" s="393"/>
      <c r="M7" s="393"/>
      <c r="N7" s="394"/>
      <c r="R7" s="398"/>
      <c r="S7" s="398"/>
      <c r="T7" s="398"/>
      <c r="U7" s="398"/>
      <c r="V7" s="398"/>
      <c r="W7" s="398"/>
      <c r="X7" s="398"/>
      <c r="Y7" s="398"/>
    </row>
    <row r="8" spans="1:25" s="68" customFormat="1" ht="60.75" customHeight="1">
      <c r="A8" s="14" t="s">
        <v>6</v>
      </c>
      <c r="B8" s="503" t="s">
        <v>2489</v>
      </c>
      <c r="C8" s="503"/>
      <c r="D8" s="503"/>
      <c r="E8" s="503"/>
      <c r="F8" s="104"/>
      <c r="G8" s="104"/>
      <c r="H8" s="104"/>
      <c r="I8" s="515" t="s">
        <v>47</v>
      </c>
      <c r="J8" s="516"/>
      <c r="K8" s="395" t="s">
        <v>2490</v>
      </c>
      <c r="L8" s="396"/>
      <c r="M8" s="396"/>
      <c r="N8" s="397"/>
      <c r="T8" s="398"/>
      <c r="U8" s="398"/>
      <c r="V8" s="398"/>
      <c r="W8" s="398"/>
      <c r="X8" s="398"/>
      <c r="Y8" s="398"/>
    </row>
    <row r="9" spans="1:25" ht="41.25" customHeight="1">
      <c r="A9" s="14" t="s">
        <v>9</v>
      </c>
      <c r="B9" s="503" t="s">
        <v>2491</v>
      </c>
      <c r="C9" s="503"/>
      <c r="D9" s="503"/>
      <c r="E9" s="503"/>
      <c r="F9" s="285"/>
      <c r="G9" s="285"/>
      <c r="H9" s="285"/>
      <c r="I9" s="368" t="s">
        <v>10</v>
      </c>
      <c r="J9" s="369"/>
      <c r="K9" s="392">
        <v>45658</v>
      </c>
      <c r="L9" s="393"/>
      <c r="M9" s="393"/>
      <c r="N9" s="394"/>
    </row>
    <row r="10" spans="1:25" s="68" customFormat="1" ht="66" customHeight="1">
      <c r="A10" s="14" t="s">
        <v>12</v>
      </c>
      <c r="B10" s="503" t="s">
        <v>48</v>
      </c>
      <c r="C10" s="503"/>
      <c r="D10" s="503"/>
      <c r="E10" s="503"/>
      <c r="F10" s="104"/>
      <c r="G10" s="104"/>
      <c r="H10" s="104"/>
      <c r="I10" s="368" t="s">
        <v>13</v>
      </c>
      <c r="J10" s="369"/>
      <c r="K10" s="392">
        <v>45961</v>
      </c>
      <c r="L10" s="393"/>
      <c r="M10" s="393"/>
      <c r="N10" s="394"/>
    </row>
    <row r="11" spans="1:25" s="68" customFormat="1" ht="20.25" customHeight="1">
      <c r="A11" s="108"/>
      <c r="B11" s="109"/>
      <c r="C11" s="193"/>
      <c r="D11" s="109"/>
      <c r="E11" s="107"/>
      <c r="F11" s="103"/>
      <c r="G11" s="103"/>
      <c r="H11" s="103"/>
      <c r="I11" s="286"/>
      <c r="J11" s="287"/>
      <c r="K11" s="109"/>
      <c r="L11" s="109"/>
      <c r="M11" s="109"/>
      <c r="N11" s="109"/>
    </row>
    <row r="12" spans="1:25" s="73" customFormat="1" ht="63.75" customHeight="1">
      <c r="A12" s="378" t="s">
        <v>15</v>
      </c>
      <c r="B12" s="378" t="s">
        <v>16</v>
      </c>
      <c r="C12" s="380" t="s">
        <v>17</v>
      </c>
      <c r="D12" s="381" t="s">
        <v>18</v>
      </c>
      <c r="E12" s="380" t="s">
        <v>19</v>
      </c>
      <c r="F12" s="380" t="s">
        <v>20</v>
      </c>
      <c r="G12" s="380"/>
      <c r="H12" s="380"/>
      <c r="I12" s="380" t="s">
        <v>21</v>
      </c>
      <c r="J12" s="380"/>
      <c r="K12" s="368" t="s">
        <v>22</v>
      </c>
      <c r="L12" s="369"/>
      <c r="M12" s="368" t="s">
        <v>23</v>
      </c>
      <c r="N12" s="370"/>
    </row>
    <row r="13" spans="1:25" s="73" customFormat="1" ht="57" customHeight="1">
      <c r="A13" s="379"/>
      <c r="B13" s="379"/>
      <c r="C13" s="380"/>
      <c r="D13" s="381"/>
      <c r="E13" s="380"/>
      <c r="F13" s="378"/>
      <c r="G13" s="378"/>
      <c r="H13" s="378"/>
      <c r="I13" s="288" t="s">
        <v>24</v>
      </c>
      <c r="J13" s="288" t="s">
        <v>25</v>
      </c>
      <c r="K13" s="22" t="s">
        <v>49</v>
      </c>
      <c r="L13" s="22" t="s">
        <v>50</v>
      </c>
      <c r="M13" s="22" t="s">
        <v>28</v>
      </c>
      <c r="N13" s="23" t="s">
        <v>29</v>
      </c>
    </row>
    <row r="14" spans="1:25" s="82" customFormat="1" ht="57" customHeight="1">
      <c r="A14" s="111">
        <v>126</v>
      </c>
      <c r="B14" s="198" t="e">
        <f>TEXT(ROW(#REF! ),"00")&amp;"/2025"</f>
        <v>#REF!</v>
      </c>
      <c r="C14" s="289" t="e">
        <f>"INEA.2S.6." &amp; TEXT(ROW(#REF!), 0) &amp; "_2025"</f>
        <v>#REF!</v>
      </c>
      <c r="D14" s="114">
        <v>1</v>
      </c>
      <c r="E14" s="118" t="s">
        <v>2492</v>
      </c>
      <c r="F14" s="290" t="s">
        <v>700</v>
      </c>
      <c r="G14" s="291" t="s">
        <v>566</v>
      </c>
      <c r="H14" s="292" t="s">
        <v>634</v>
      </c>
      <c r="I14" s="293">
        <v>45748</v>
      </c>
      <c r="J14" s="294">
        <v>45761</v>
      </c>
      <c r="K14" s="117" t="s">
        <v>45</v>
      </c>
      <c r="L14" s="117"/>
      <c r="M14" s="115">
        <v>2</v>
      </c>
      <c r="N14" s="118">
        <v>3</v>
      </c>
    </row>
    <row r="15" spans="1:25" s="82" customFormat="1" ht="57" customHeight="1">
      <c r="A15" s="111">
        <v>127</v>
      </c>
      <c r="B15" s="198" t="e">
        <f>TEXT(ROW(#REF! ),"00")&amp;"/2025"</f>
        <v>#REF!</v>
      </c>
      <c r="C15" s="289" t="e">
        <f>"INEA.2S.6." &amp; TEXT(ROW(#REF!), 0) &amp; "_2025"</f>
        <v>#REF!</v>
      </c>
      <c r="D15" s="114">
        <v>1</v>
      </c>
      <c r="E15" s="118" t="s">
        <v>2492</v>
      </c>
      <c r="F15" s="306" t="s">
        <v>1287</v>
      </c>
      <c r="G15" s="307" t="s">
        <v>575</v>
      </c>
      <c r="H15" s="308" t="s">
        <v>2511</v>
      </c>
      <c r="I15" s="298">
        <v>45748</v>
      </c>
      <c r="J15" s="299">
        <v>45762</v>
      </c>
      <c r="K15" s="117" t="s">
        <v>45</v>
      </c>
      <c r="L15" s="117"/>
      <c r="M15" s="115">
        <v>2</v>
      </c>
      <c r="N15" s="118">
        <v>3</v>
      </c>
    </row>
    <row r="16" spans="1:25" s="82" customFormat="1" ht="57" customHeight="1">
      <c r="A16" s="111">
        <v>128</v>
      </c>
      <c r="B16" s="198" t="e">
        <f>TEXT(ROW(#REF! ),"00")&amp;"/2025"</f>
        <v>#REF!</v>
      </c>
      <c r="C16" s="289" t="e">
        <f>"INEA.2S.6." &amp; TEXT(ROW(#REF!), 0) &amp; "_2025"</f>
        <v>#REF!</v>
      </c>
      <c r="D16" s="114">
        <v>1</v>
      </c>
      <c r="E16" s="118" t="s">
        <v>2492</v>
      </c>
      <c r="F16" s="290" t="s">
        <v>2512</v>
      </c>
      <c r="G16" s="291" t="s">
        <v>582</v>
      </c>
      <c r="H16" s="292" t="s">
        <v>1355</v>
      </c>
      <c r="I16" s="293">
        <v>45748</v>
      </c>
      <c r="J16" s="294">
        <v>45912</v>
      </c>
      <c r="K16" s="117" t="s">
        <v>45</v>
      </c>
      <c r="L16" s="117"/>
      <c r="M16" s="115">
        <v>2</v>
      </c>
      <c r="N16" s="118">
        <v>3</v>
      </c>
    </row>
    <row r="17" spans="1:14" s="82" customFormat="1" ht="57" customHeight="1">
      <c r="A17" s="111">
        <v>129</v>
      </c>
      <c r="B17" s="198" t="e">
        <f>TEXT(ROW(#REF! ),"00")&amp;"/2025"</f>
        <v>#REF!</v>
      </c>
      <c r="C17" s="289" t="e">
        <f>"INEA.2S.6." &amp; TEXT(ROW(#REF!), 0) &amp; "_2025"</f>
        <v>#REF!</v>
      </c>
      <c r="D17" s="114">
        <v>1</v>
      </c>
      <c r="E17" s="118" t="s">
        <v>2492</v>
      </c>
      <c r="F17" s="306" t="s">
        <v>2513</v>
      </c>
      <c r="G17" s="307" t="s">
        <v>2514</v>
      </c>
      <c r="H17" s="308" t="s">
        <v>569</v>
      </c>
      <c r="I17" s="298">
        <v>45749</v>
      </c>
      <c r="J17" s="299">
        <v>45760</v>
      </c>
      <c r="K17" s="117" t="s">
        <v>45</v>
      </c>
      <c r="L17" s="117"/>
      <c r="M17" s="115">
        <v>2</v>
      </c>
      <c r="N17" s="118">
        <v>3</v>
      </c>
    </row>
    <row r="18" spans="1:14" s="82" customFormat="1" ht="57" customHeight="1">
      <c r="A18" s="111">
        <v>130</v>
      </c>
      <c r="B18" s="198" t="e">
        <f>TEXT(ROW(#REF! ),"00")&amp;"/2025"</f>
        <v>#REF!</v>
      </c>
      <c r="C18" s="289" t="e">
        <f>"INEA.2S.6." &amp; TEXT(ROW(#REF!), 0) &amp; "_2025"</f>
        <v>#REF!</v>
      </c>
      <c r="D18" s="114">
        <v>1</v>
      </c>
      <c r="E18" s="118" t="s">
        <v>2492</v>
      </c>
      <c r="F18" s="295" t="s">
        <v>2515</v>
      </c>
      <c r="G18" s="296" t="s">
        <v>1368</v>
      </c>
      <c r="H18" s="297" t="s">
        <v>580</v>
      </c>
      <c r="I18" s="298">
        <v>45751</v>
      </c>
      <c r="J18" s="299">
        <v>45884</v>
      </c>
      <c r="K18" s="117" t="s">
        <v>45</v>
      </c>
      <c r="L18" s="117"/>
      <c r="M18" s="115">
        <v>2</v>
      </c>
      <c r="N18" s="118">
        <v>3</v>
      </c>
    </row>
    <row r="19" spans="1:14" s="82" customFormat="1" ht="57" customHeight="1">
      <c r="A19" s="111">
        <v>131</v>
      </c>
      <c r="B19" s="198" t="e">
        <f>TEXT(ROW(#REF! ),"00")&amp;"/2025"</f>
        <v>#REF!</v>
      </c>
      <c r="C19" s="289" t="e">
        <f>"INEA.2S.6." &amp; TEXT(ROW(#REF!), 0) &amp; "_2025"</f>
        <v>#REF!</v>
      </c>
      <c r="D19" s="114">
        <v>1</v>
      </c>
      <c r="E19" s="118" t="s">
        <v>2492</v>
      </c>
      <c r="F19" s="290" t="s">
        <v>2516</v>
      </c>
      <c r="G19" s="291" t="s">
        <v>2517</v>
      </c>
      <c r="H19" s="292" t="s">
        <v>644</v>
      </c>
      <c r="I19" s="293">
        <v>45751</v>
      </c>
      <c r="J19" s="294">
        <v>45798</v>
      </c>
      <c r="K19" s="117" t="s">
        <v>45</v>
      </c>
      <c r="L19" s="117"/>
      <c r="M19" s="115">
        <v>2</v>
      </c>
      <c r="N19" s="118">
        <v>3</v>
      </c>
    </row>
    <row r="20" spans="1:14" s="82" customFormat="1" ht="57" customHeight="1">
      <c r="A20" s="111">
        <v>132</v>
      </c>
      <c r="B20" s="198" t="e">
        <f>TEXT(ROW(#REF! ),"00")&amp;"/2025"</f>
        <v>#REF!</v>
      </c>
      <c r="C20" s="289" t="e">
        <f>"INEA.2S.6." &amp; TEXT(ROW(#REF!), 0) &amp; "_2025"</f>
        <v>#REF!</v>
      </c>
      <c r="D20" s="114">
        <v>1</v>
      </c>
      <c r="E20" s="118" t="s">
        <v>2492</v>
      </c>
      <c r="F20" s="306" t="s">
        <v>2518</v>
      </c>
      <c r="G20" s="307" t="s">
        <v>2519</v>
      </c>
      <c r="H20" s="308" t="s">
        <v>2520</v>
      </c>
      <c r="I20" s="298">
        <v>45754</v>
      </c>
      <c r="J20" s="299">
        <v>45768</v>
      </c>
      <c r="K20" s="117" t="s">
        <v>45</v>
      </c>
      <c r="L20" s="117"/>
      <c r="M20" s="115">
        <v>2</v>
      </c>
      <c r="N20" s="118">
        <v>3</v>
      </c>
    </row>
    <row r="21" spans="1:14" s="82" customFormat="1" ht="57" customHeight="1">
      <c r="A21" s="111">
        <v>133</v>
      </c>
      <c r="B21" s="198" t="e">
        <f>TEXT(ROW(#REF! ),"00")&amp;"/2025"</f>
        <v>#REF!</v>
      </c>
      <c r="C21" s="289" t="e">
        <f>"INEA.2S.6." &amp; TEXT(ROW(#REF!), 0) &amp; "_2025"</f>
        <v>#REF!</v>
      </c>
      <c r="D21" s="114">
        <v>1</v>
      </c>
      <c r="E21" s="118" t="s">
        <v>2492</v>
      </c>
      <c r="F21" s="290" t="s">
        <v>2521</v>
      </c>
      <c r="G21" s="291" t="s">
        <v>567</v>
      </c>
      <c r="H21" s="292" t="s">
        <v>642</v>
      </c>
      <c r="I21" s="293">
        <v>45757</v>
      </c>
      <c r="J21" s="294">
        <v>45760</v>
      </c>
      <c r="K21" s="117" t="s">
        <v>45</v>
      </c>
      <c r="L21" s="117"/>
      <c r="M21" s="115">
        <v>2</v>
      </c>
      <c r="N21" s="118">
        <v>3</v>
      </c>
    </row>
    <row r="22" spans="1:14" s="82" customFormat="1" ht="57" customHeight="1">
      <c r="A22" s="111">
        <v>134</v>
      </c>
      <c r="B22" s="198" t="e">
        <f>TEXT(ROW(#REF! ),"00")&amp;"/2025"</f>
        <v>#REF!</v>
      </c>
      <c r="C22" s="289" t="e">
        <f>"INEA.2S.6." &amp; TEXT(ROW(#REF!), 0) &amp; "_2025"</f>
        <v>#REF!</v>
      </c>
      <c r="D22" s="114">
        <v>1</v>
      </c>
      <c r="E22" s="118" t="s">
        <v>2492</v>
      </c>
      <c r="F22" s="295" t="s">
        <v>2522</v>
      </c>
      <c r="G22" s="296" t="s">
        <v>602</v>
      </c>
      <c r="H22" s="297" t="s">
        <v>567</v>
      </c>
      <c r="I22" s="298">
        <v>45757</v>
      </c>
      <c r="J22" s="299">
        <v>45758</v>
      </c>
      <c r="K22" s="117" t="s">
        <v>45</v>
      </c>
      <c r="L22" s="117"/>
      <c r="M22" s="115">
        <v>2</v>
      </c>
      <c r="N22" s="118">
        <v>3</v>
      </c>
    </row>
    <row r="23" spans="1:14" s="82" customFormat="1" ht="57" customHeight="1">
      <c r="A23" s="111">
        <v>135</v>
      </c>
      <c r="B23" s="198" t="e">
        <f>TEXT(ROW(#REF! ),"00")&amp;"/2025"</f>
        <v>#REF!</v>
      </c>
      <c r="C23" s="289" t="e">
        <f>"INEA.2S.6." &amp; TEXT(ROW(#REF!), 0) &amp; "_2025"</f>
        <v>#REF!</v>
      </c>
      <c r="D23" s="114">
        <v>1</v>
      </c>
      <c r="E23" s="118" t="s">
        <v>2492</v>
      </c>
      <c r="F23" s="306" t="s">
        <v>817</v>
      </c>
      <c r="G23" s="307" t="s">
        <v>830</v>
      </c>
      <c r="H23" s="308" t="s">
        <v>579</v>
      </c>
      <c r="I23" s="298">
        <v>45759</v>
      </c>
      <c r="J23" s="299">
        <v>45759</v>
      </c>
      <c r="K23" s="117" t="s">
        <v>45</v>
      </c>
      <c r="L23" s="117"/>
      <c r="M23" s="115">
        <v>2</v>
      </c>
      <c r="N23" s="118">
        <v>3</v>
      </c>
    </row>
    <row r="24" spans="1:14" s="82" customFormat="1" ht="57" customHeight="1">
      <c r="A24" s="111">
        <v>136</v>
      </c>
      <c r="B24" s="198" t="e">
        <f>TEXT(ROW(#REF! ),"00")&amp;"/2025"</f>
        <v>#REF!</v>
      </c>
      <c r="C24" s="289" t="e">
        <f>"INEA.2S.6." &amp; TEXT(ROW(#REF!), 0) &amp; "_2025"</f>
        <v>#REF!</v>
      </c>
      <c r="D24" s="114">
        <v>1</v>
      </c>
      <c r="E24" s="118" t="s">
        <v>2492</v>
      </c>
      <c r="F24" s="290" t="s">
        <v>1236</v>
      </c>
      <c r="G24" s="291" t="s">
        <v>613</v>
      </c>
      <c r="H24" s="292" t="s">
        <v>580</v>
      </c>
      <c r="I24" s="293">
        <v>45759</v>
      </c>
      <c r="J24" s="294">
        <v>45759</v>
      </c>
      <c r="K24" s="117" t="s">
        <v>45</v>
      </c>
      <c r="L24" s="117"/>
      <c r="M24" s="115">
        <v>2</v>
      </c>
      <c r="N24" s="118">
        <v>3</v>
      </c>
    </row>
    <row r="25" spans="1:14" s="82" customFormat="1" ht="57" customHeight="1">
      <c r="A25" s="111">
        <v>137</v>
      </c>
      <c r="B25" s="198" t="e">
        <f>TEXT(ROW(#REF! ),"00")&amp;"/2025"</f>
        <v>#REF!</v>
      </c>
      <c r="C25" s="289" t="e">
        <f>"INEA.2S.6." &amp; TEXT(ROW(#REF!), 0) &amp; "_2025"</f>
        <v>#REF!</v>
      </c>
      <c r="D25" s="114">
        <v>1</v>
      </c>
      <c r="E25" s="309" t="s">
        <v>2492</v>
      </c>
      <c r="F25" s="303" t="s">
        <v>2523</v>
      </c>
      <c r="G25" s="304" t="s">
        <v>566</v>
      </c>
      <c r="H25" s="305" t="s">
        <v>575</v>
      </c>
      <c r="I25" s="293">
        <v>45759</v>
      </c>
      <c r="J25" s="294">
        <v>45848</v>
      </c>
      <c r="K25" s="117" t="s">
        <v>45</v>
      </c>
      <c r="L25" s="117"/>
      <c r="M25" s="115">
        <v>2</v>
      </c>
      <c r="N25" s="118">
        <v>3</v>
      </c>
    </row>
    <row r="26" spans="1:14" s="82" customFormat="1" ht="57" customHeight="1">
      <c r="A26" s="111">
        <v>138</v>
      </c>
      <c r="B26" s="198" t="e">
        <f>TEXT(ROW(#REF! ),"00")&amp;"/2025"</f>
        <v>#REF!</v>
      </c>
      <c r="C26" s="289" t="e">
        <f>"INEA.2S.6." &amp; TEXT(ROW(#REF!), 0) &amp; "_2025"</f>
        <v>#REF!</v>
      </c>
      <c r="D26" s="114">
        <v>1</v>
      </c>
      <c r="E26" s="118" t="s">
        <v>2492</v>
      </c>
      <c r="F26" s="295" t="s">
        <v>1594</v>
      </c>
      <c r="G26" s="296" t="s">
        <v>2524</v>
      </c>
      <c r="H26" s="297" t="s">
        <v>1351</v>
      </c>
      <c r="I26" s="298">
        <v>45759</v>
      </c>
      <c r="J26" s="299">
        <v>45759</v>
      </c>
      <c r="K26" s="117" t="s">
        <v>45</v>
      </c>
      <c r="L26" s="117"/>
      <c r="M26" s="115">
        <v>2</v>
      </c>
      <c r="N26" s="118">
        <v>3</v>
      </c>
    </row>
    <row r="27" spans="1:14" s="82" customFormat="1" ht="57" customHeight="1">
      <c r="A27" s="111">
        <v>139</v>
      </c>
      <c r="B27" s="198" t="str">
        <f t="shared" ref="B27:B82" si="0">TEXT(ROW(C14 ),"00")&amp;"/2025"</f>
        <v>14/2025</v>
      </c>
      <c r="C27" s="289" t="str">
        <f t="shared" ref="C27:C81" si="1">"INEA.2S.6." &amp; TEXT(ROW(C14), 0) &amp; "_2025"</f>
        <v>INEA.2S.6.14_2025</v>
      </c>
      <c r="D27" s="114">
        <v>1</v>
      </c>
      <c r="E27" s="113" t="s">
        <v>2492</v>
      </c>
      <c r="F27" s="306" t="s">
        <v>2525</v>
      </c>
      <c r="G27" s="307" t="s">
        <v>642</v>
      </c>
      <c r="H27" s="308" t="s">
        <v>672</v>
      </c>
      <c r="I27" s="298">
        <v>45759</v>
      </c>
      <c r="J27" s="299">
        <v>45759</v>
      </c>
      <c r="K27" s="117" t="s">
        <v>45</v>
      </c>
      <c r="L27" s="117"/>
      <c r="M27" s="115">
        <v>2</v>
      </c>
      <c r="N27" s="118">
        <v>3</v>
      </c>
    </row>
    <row r="28" spans="1:14" s="82" customFormat="1" ht="57" customHeight="1">
      <c r="A28" s="111">
        <v>140</v>
      </c>
      <c r="B28" s="198" t="str">
        <f t="shared" si="0"/>
        <v>15/2025</v>
      </c>
      <c r="C28" s="289" t="str">
        <f t="shared" si="1"/>
        <v>INEA.2S.6.15_2025</v>
      </c>
      <c r="D28" s="114">
        <v>1</v>
      </c>
      <c r="E28" s="118" t="s">
        <v>2492</v>
      </c>
      <c r="F28" s="290" t="s">
        <v>2526</v>
      </c>
      <c r="G28" s="291" t="s">
        <v>642</v>
      </c>
      <c r="H28" s="292" t="s">
        <v>644</v>
      </c>
      <c r="I28" s="293">
        <v>45759</v>
      </c>
      <c r="J28" s="294">
        <v>45801</v>
      </c>
      <c r="K28" s="117" t="s">
        <v>45</v>
      </c>
      <c r="L28" s="117"/>
      <c r="M28" s="115">
        <v>2</v>
      </c>
      <c r="N28" s="118">
        <v>3</v>
      </c>
    </row>
    <row r="29" spans="1:14" s="82" customFormat="1" ht="57" customHeight="1">
      <c r="A29" s="111">
        <v>141</v>
      </c>
      <c r="B29" s="198" t="str">
        <f t="shared" si="0"/>
        <v>16/2025</v>
      </c>
      <c r="C29" s="289" t="str">
        <f t="shared" si="1"/>
        <v>INEA.2S.6.16_2025</v>
      </c>
      <c r="D29" s="114">
        <v>1</v>
      </c>
      <c r="E29" s="118" t="s">
        <v>2492</v>
      </c>
      <c r="F29" s="295" t="s">
        <v>636</v>
      </c>
      <c r="G29" s="296" t="s">
        <v>1583</v>
      </c>
      <c r="H29" s="297" t="s">
        <v>1375</v>
      </c>
      <c r="I29" s="298">
        <v>45759</v>
      </c>
      <c r="J29" s="299">
        <v>45759</v>
      </c>
      <c r="K29" s="117" t="s">
        <v>45</v>
      </c>
      <c r="L29" s="117"/>
      <c r="M29" s="115">
        <v>2</v>
      </c>
      <c r="N29" s="118">
        <v>3</v>
      </c>
    </row>
    <row r="30" spans="1:14" s="82" customFormat="1" ht="57" customHeight="1">
      <c r="A30" s="111">
        <v>142</v>
      </c>
      <c r="B30" s="198" t="str">
        <f t="shared" si="0"/>
        <v>17/2025</v>
      </c>
      <c r="C30" s="289" t="str">
        <f t="shared" si="1"/>
        <v>INEA.2S.6.17_2025</v>
      </c>
      <c r="D30" s="114">
        <v>1</v>
      </c>
      <c r="E30" s="118" t="s">
        <v>2492</v>
      </c>
      <c r="F30" s="303" t="s">
        <v>2526</v>
      </c>
      <c r="G30" s="304" t="s">
        <v>642</v>
      </c>
      <c r="H30" s="305" t="s">
        <v>644</v>
      </c>
      <c r="I30" s="293">
        <v>45759</v>
      </c>
      <c r="J30" s="294">
        <v>45759</v>
      </c>
      <c r="K30" s="117" t="s">
        <v>45</v>
      </c>
      <c r="L30" s="117"/>
      <c r="M30" s="115">
        <v>2</v>
      </c>
      <c r="N30" s="118">
        <v>3</v>
      </c>
    </row>
    <row r="31" spans="1:14" s="82" customFormat="1" ht="57" customHeight="1">
      <c r="A31" s="111">
        <v>143</v>
      </c>
      <c r="B31" s="198" t="str">
        <f t="shared" si="0"/>
        <v>18/2025</v>
      </c>
      <c r="C31" s="289" t="str">
        <f t="shared" si="1"/>
        <v>INEA.2S.6.18_2025</v>
      </c>
      <c r="D31" s="114">
        <v>1</v>
      </c>
      <c r="E31" s="118" t="s">
        <v>2492</v>
      </c>
      <c r="F31" s="290" t="s">
        <v>2523</v>
      </c>
      <c r="G31" s="291" t="s">
        <v>566</v>
      </c>
      <c r="H31" s="292" t="s">
        <v>575</v>
      </c>
      <c r="I31" s="293">
        <v>45759</v>
      </c>
      <c r="J31" s="294">
        <v>45848</v>
      </c>
      <c r="K31" s="117" t="s">
        <v>45</v>
      </c>
      <c r="L31" s="117"/>
      <c r="M31" s="115">
        <v>2</v>
      </c>
      <c r="N31" s="118">
        <v>3</v>
      </c>
    </row>
    <row r="32" spans="1:14" s="82" customFormat="1" ht="57" customHeight="1">
      <c r="A32" s="111">
        <v>144</v>
      </c>
      <c r="B32" s="198" t="str">
        <f t="shared" si="0"/>
        <v>19/2025</v>
      </c>
      <c r="C32" s="289" t="str">
        <f t="shared" si="1"/>
        <v>INEA.2S.6.19_2025</v>
      </c>
      <c r="D32" s="114">
        <v>1</v>
      </c>
      <c r="E32" s="118" t="s">
        <v>2492</v>
      </c>
      <c r="F32" s="303" t="s">
        <v>971</v>
      </c>
      <c r="G32" s="304" t="s">
        <v>567</v>
      </c>
      <c r="H32" s="305" t="s">
        <v>2499</v>
      </c>
      <c r="I32" s="310">
        <v>45763</v>
      </c>
      <c r="J32" s="294">
        <v>45788</v>
      </c>
      <c r="K32" s="117" t="s">
        <v>45</v>
      </c>
      <c r="L32" s="117"/>
      <c r="M32" s="115">
        <v>2</v>
      </c>
      <c r="N32" s="118">
        <v>3</v>
      </c>
    </row>
    <row r="33" spans="1:14" s="82" customFormat="1" ht="57" customHeight="1">
      <c r="A33" s="111">
        <v>145</v>
      </c>
      <c r="B33" s="198" t="str">
        <f t="shared" si="0"/>
        <v>20/2025</v>
      </c>
      <c r="C33" s="289" t="str">
        <f t="shared" si="1"/>
        <v>INEA.2S.6.20_2025</v>
      </c>
      <c r="D33" s="114">
        <v>1</v>
      </c>
      <c r="E33" s="118" t="s">
        <v>2492</v>
      </c>
      <c r="F33" s="295" t="s">
        <v>2527</v>
      </c>
      <c r="G33" s="296" t="s">
        <v>699</v>
      </c>
      <c r="H33" s="297" t="s">
        <v>567</v>
      </c>
      <c r="I33" s="298">
        <v>45763</v>
      </c>
      <c r="J33" s="299">
        <v>45788</v>
      </c>
      <c r="K33" s="117" t="s">
        <v>45</v>
      </c>
      <c r="L33" s="117"/>
      <c r="M33" s="115">
        <v>2</v>
      </c>
      <c r="N33" s="118">
        <v>3</v>
      </c>
    </row>
    <row r="34" spans="1:14" s="82" customFormat="1" ht="57" customHeight="1">
      <c r="A34" s="111">
        <v>146</v>
      </c>
      <c r="B34" s="198" t="str">
        <f t="shared" si="0"/>
        <v>21/2025</v>
      </c>
      <c r="C34" s="289" t="str">
        <f t="shared" si="1"/>
        <v>INEA.2S.6.21_2025</v>
      </c>
      <c r="D34" s="114">
        <v>1</v>
      </c>
      <c r="E34" s="118" t="s">
        <v>2492</v>
      </c>
      <c r="F34" s="303" t="s">
        <v>2528</v>
      </c>
      <c r="G34" s="304" t="s">
        <v>644</v>
      </c>
      <c r="H34" s="305" t="s">
        <v>642</v>
      </c>
      <c r="I34" s="311">
        <v>45763</v>
      </c>
      <c r="J34" s="294">
        <v>45788</v>
      </c>
      <c r="K34" s="117" t="s">
        <v>45</v>
      </c>
      <c r="L34" s="117"/>
      <c r="M34" s="115">
        <v>2</v>
      </c>
      <c r="N34" s="118">
        <v>3</v>
      </c>
    </row>
    <row r="35" spans="1:14" s="82" customFormat="1" ht="57" customHeight="1">
      <c r="A35" s="111">
        <v>147</v>
      </c>
      <c r="B35" s="198" t="str">
        <f t="shared" si="0"/>
        <v>22/2025</v>
      </c>
      <c r="C35" s="289" t="str">
        <f t="shared" si="1"/>
        <v>INEA.2S.6.22_2025</v>
      </c>
      <c r="D35" s="114">
        <v>1</v>
      </c>
      <c r="E35" s="118" t="s">
        <v>2492</v>
      </c>
      <c r="F35" s="295" t="s">
        <v>1048</v>
      </c>
      <c r="G35" s="296" t="s">
        <v>2510</v>
      </c>
      <c r="H35" s="297" t="s">
        <v>2529</v>
      </c>
      <c r="I35" s="298">
        <v>45768</v>
      </c>
      <c r="J35" s="299">
        <v>45791</v>
      </c>
      <c r="K35" s="117" t="s">
        <v>45</v>
      </c>
      <c r="L35" s="117"/>
      <c r="M35" s="115">
        <v>2</v>
      </c>
      <c r="N35" s="118">
        <v>3</v>
      </c>
    </row>
    <row r="36" spans="1:14" s="82" customFormat="1" ht="57" customHeight="1">
      <c r="A36" s="111">
        <v>148</v>
      </c>
      <c r="B36" s="198" t="str">
        <f t="shared" si="0"/>
        <v>23/2025</v>
      </c>
      <c r="C36" s="289" t="str">
        <f t="shared" si="1"/>
        <v>INEA.2S.6.23_2025</v>
      </c>
      <c r="D36" s="114">
        <v>1</v>
      </c>
      <c r="E36" s="118" t="s">
        <v>2492</v>
      </c>
      <c r="F36" s="303" t="s">
        <v>2530</v>
      </c>
      <c r="G36" s="304" t="s">
        <v>580</v>
      </c>
      <c r="H36" s="305" t="s">
        <v>567</v>
      </c>
      <c r="I36" s="293">
        <v>45768</v>
      </c>
      <c r="J36" s="294">
        <v>45791</v>
      </c>
      <c r="K36" s="117" t="s">
        <v>45</v>
      </c>
      <c r="L36" s="117"/>
      <c r="M36" s="115">
        <v>2</v>
      </c>
      <c r="N36" s="118">
        <v>3</v>
      </c>
    </row>
    <row r="37" spans="1:14" s="82" customFormat="1" ht="57" customHeight="1">
      <c r="A37" s="111">
        <v>149</v>
      </c>
      <c r="B37" s="198" t="str">
        <f t="shared" si="0"/>
        <v>24/2025</v>
      </c>
      <c r="C37" s="289" t="str">
        <f t="shared" si="1"/>
        <v>INEA.2S.6.24_2025</v>
      </c>
      <c r="D37" s="114">
        <v>1</v>
      </c>
      <c r="E37" s="118" t="s">
        <v>2492</v>
      </c>
      <c r="F37" s="295" t="s">
        <v>1360</v>
      </c>
      <c r="G37" s="296" t="s">
        <v>2531</v>
      </c>
      <c r="H37" s="297" t="s">
        <v>2532</v>
      </c>
      <c r="I37" s="298">
        <v>45768</v>
      </c>
      <c r="J37" s="299">
        <v>45790</v>
      </c>
      <c r="K37" s="117" t="s">
        <v>45</v>
      </c>
      <c r="L37" s="117"/>
      <c r="M37" s="115">
        <v>2</v>
      </c>
      <c r="N37" s="118">
        <v>3</v>
      </c>
    </row>
    <row r="38" spans="1:14" s="82" customFormat="1" ht="57" customHeight="1">
      <c r="A38" s="111">
        <v>150</v>
      </c>
      <c r="B38" s="198" t="str">
        <f t="shared" si="0"/>
        <v>25/2025</v>
      </c>
      <c r="C38" s="289" t="str">
        <f t="shared" si="1"/>
        <v>INEA.2S.6.25_2025</v>
      </c>
      <c r="D38" s="114">
        <v>1</v>
      </c>
      <c r="E38" s="118" t="s">
        <v>2492</v>
      </c>
      <c r="F38" s="306" t="s">
        <v>1360</v>
      </c>
      <c r="G38" s="307" t="s">
        <v>2531</v>
      </c>
      <c r="H38" s="308" t="s">
        <v>2532</v>
      </c>
      <c r="I38" s="298">
        <v>45768</v>
      </c>
      <c r="J38" s="299">
        <v>45818</v>
      </c>
      <c r="K38" s="117" t="s">
        <v>45</v>
      </c>
      <c r="L38" s="117"/>
      <c r="M38" s="115">
        <v>2</v>
      </c>
      <c r="N38" s="118">
        <v>3</v>
      </c>
    </row>
    <row r="39" spans="1:14" s="82" customFormat="1" ht="57" customHeight="1">
      <c r="A39" s="111">
        <v>151</v>
      </c>
      <c r="B39" s="198" t="str">
        <f t="shared" si="0"/>
        <v>26/2025</v>
      </c>
      <c r="C39" s="289" t="str">
        <f t="shared" si="1"/>
        <v>INEA.2S.6.26_2025</v>
      </c>
      <c r="D39" s="114">
        <v>1</v>
      </c>
      <c r="E39" s="118" t="s">
        <v>2492</v>
      </c>
      <c r="F39" s="295" t="s">
        <v>2533</v>
      </c>
      <c r="G39" s="296" t="s">
        <v>2534</v>
      </c>
      <c r="H39" s="297" t="s">
        <v>135</v>
      </c>
      <c r="I39" s="298">
        <v>45768</v>
      </c>
      <c r="J39" s="299">
        <v>45791</v>
      </c>
      <c r="K39" s="117" t="s">
        <v>45</v>
      </c>
      <c r="L39" s="117"/>
      <c r="M39" s="115">
        <v>2</v>
      </c>
      <c r="N39" s="118">
        <v>3</v>
      </c>
    </row>
    <row r="40" spans="1:14" s="82" customFormat="1" ht="57" customHeight="1">
      <c r="A40" s="111">
        <v>152</v>
      </c>
      <c r="B40" s="198" t="str">
        <f t="shared" si="0"/>
        <v>27/2025</v>
      </c>
      <c r="C40" s="289" t="str">
        <f t="shared" si="1"/>
        <v>INEA.2S.6.27_2025</v>
      </c>
      <c r="D40" s="114">
        <v>1</v>
      </c>
      <c r="E40" s="118" t="s">
        <v>2492</v>
      </c>
      <c r="F40" s="306" t="s">
        <v>1179</v>
      </c>
      <c r="G40" s="307" t="s">
        <v>616</v>
      </c>
      <c r="H40" s="308" t="s">
        <v>135</v>
      </c>
      <c r="I40" s="298">
        <v>45776</v>
      </c>
      <c r="J40" s="299">
        <v>45818</v>
      </c>
      <c r="K40" s="117" t="s">
        <v>45</v>
      </c>
      <c r="L40" s="117"/>
      <c r="M40" s="115">
        <v>2</v>
      </c>
      <c r="N40" s="118">
        <v>3</v>
      </c>
    </row>
    <row r="41" spans="1:14" s="82" customFormat="1" ht="57" customHeight="1">
      <c r="A41" s="111">
        <v>153</v>
      </c>
      <c r="B41" s="198" t="str">
        <f t="shared" si="0"/>
        <v>28/2025</v>
      </c>
      <c r="C41" s="289" t="str">
        <f t="shared" si="1"/>
        <v>INEA.2S.6.28_2025</v>
      </c>
      <c r="D41" s="114">
        <v>1</v>
      </c>
      <c r="E41" s="118" t="s">
        <v>2492</v>
      </c>
      <c r="F41" s="290" t="s">
        <v>2535</v>
      </c>
      <c r="G41" s="291" t="s">
        <v>566</v>
      </c>
      <c r="H41" s="292" t="s">
        <v>567</v>
      </c>
      <c r="I41" s="293">
        <v>45778</v>
      </c>
      <c r="J41" s="294">
        <v>45792</v>
      </c>
      <c r="K41" s="117" t="s">
        <v>45</v>
      </c>
      <c r="L41" s="117"/>
      <c r="M41" s="115">
        <v>2</v>
      </c>
      <c r="N41" s="118">
        <v>3</v>
      </c>
    </row>
    <row r="42" spans="1:14" s="82" customFormat="1" ht="57" customHeight="1">
      <c r="A42" s="111">
        <v>154</v>
      </c>
      <c r="B42" s="198" t="str">
        <f t="shared" si="0"/>
        <v>29/2025</v>
      </c>
      <c r="C42" s="289" t="str">
        <f t="shared" si="1"/>
        <v>INEA.2S.6.29_2025</v>
      </c>
      <c r="D42" s="114">
        <v>1</v>
      </c>
      <c r="E42" s="118" t="s">
        <v>2492</v>
      </c>
      <c r="F42" s="306" t="s">
        <v>1303</v>
      </c>
      <c r="G42" s="307" t="s">
        <v>2536</v>
      </c>
      <c r="H42" s="308" t="s">
        <v>2537</v>
      </c>
      <c r="I42" s="298">
        <v>45779</v>
      </c>
      <c r="J42" s="299">
        <v>45793</v>
      </c>
      <c r="K42" s="117" t="s">
        <v>45</v>
      </c>
      <c r="L42" s="117"/>
      <c r="M42" s="115">
        <v>2</v>
      </c>
      <c r="N42" s="118">
        <v>3</v>
      </c>
    </row>
    <row r="43" spans="1:14" s="82" customFormat="1" ht="57" customHeight="1">
      <c r="A43" s="111">
        <v>155</v>
      </c>
      <c r="B43" s="198" t="str">
        <f t="shared" si="0"/>
        <v>30/2025</v>
      </c>
      <c r="C43" s="289" t="str">
        <f t="shared" si="1"/>
        <v>INEA.2S.6.30_2025</v>
      </c>
      <c r="D43" s="114">
        <v>1</v>
      </c>
      <c r="E43" s="118" t="s">
        <v>2492</v>
      </c>
      <c r="F43" s="295" t="s">
        <v>2024</v>
      </c>
      <c r="G43" s="296" t="s">
        <v>136</v>
      </c>
      <c r="H43" s="297" t="s">
        <v>1054</v>
      </c>
      <c r="I43" s="298">
        <v>45779</v>
      </c>
      <c r="J43" s="299">
        <v>45825</v>
      </c>
      <c r="K43" s="117" t="s">
        <v>45</v>
      </c>
      <c r="L43" s="117"/>
      <c r="M43" s="115">
        <v>2</v>
      </c>
      <c r="N43" s="118">
        <v>3</v>
      </c>
    </row>
    <row r="44" spans="1:14" s="82" customFormat="1" ht="57" customHeight="1">
      <c r="A44" s="111">
        <v>156</v>
      </c>
      <c r="B44" s="198" t="str">
        <f t="shared" si="0"/>
        <v>31/2025</v>
      </c>
      <c r="C44" s="289" t="str">
        <f t="shared" si="1"/>
        <v>INEA.2S.6.31_2025</v>
      </c>
      <c r="D44" s="114">
        <v>1</v>
      </c>
      <c r="E44" s="118" t="s">
        <v>2492</v>
      </c>
      <c r="F44" s="303" t="s">
        <v>568</v>
      </c>
      <c r="G44" s="304" t="s">
        <v>591</v>
      </c>
      <c r="H44" s="305" t="s">
        <v>1224</v>
      </c>
      <c r="I44" s="293">
        <v>45779</v>
      </c>
      <c r="J44" s="294">
        <v>45786</v>
      </c>
      <c r="K44" s="117" t="s">
        <v>45</v>
      </c>
      <c r="L44" s="117"/>
      <c r="M44" s="115">
        <v>2</v>
      </c>
      <c r="N44" s="118">
        <v>3</v>
      </c>
    </row>
    <row r="45" spans="1:14" s="82" customFormat="1" ht="57" customHeight="1">
      <c r="A45" s="111">
        <v>157</v>
      </c>
      <c r="B45" s="198" t="str">
        <f t="shared" si="0"/>
        <v>32/2025</v>
      </c>
      <c r="C45" s="289" t="str">
        <f t="shared" si="1"/>
        <v>INEA.2S.6.32_2025</v>
      </c>
      <c r="D45" s="114">
        <v>1</v>
      </c>
      <c r="E45" s="118" t="s">
        <v>2492</v>
      </c>
      <c r="F45" s="290" t="s">
        <v>568</v>
      </c>
      <c r="G45" s="291" t="s">
        <v>591</v>
      </c>
      <c r="H45" s="292" t="s">
        <v>1224</v>
      </c>
      <c r="I45" s="293">
        <v>45779</v>
      </c>
      <c r="J45" s="294">
        <v>45945</v>
      </c>
      <c r="K45" s="117" t="s">
        <v>45</v>
      </c>
      <c r="L45" s="117"/>
      <c r="M45" s="115">
        <v>2</v>
      </c>
      <c r="N45" s="118">
        <v>3</v>
      </c>
    </row>
    <row r="46" spans="1:14" s="82" customFormat="1" ht="57" customHeight="1">
      <c r="A46" s="111">
        <v>158</v>
      </c>
      <c r="B46" s="198" t="str">
        <f t="shared" si="0"/>
        <v>33/2025</v>
      </c>
      <c r="C46" s="289" t="str">
        <f t="shared" si="1"/>
        <v>INEA.2S.6.33_2025</v>
      </c>
      <c r="D46" s="114">
        <v>1</v>
      </c>
      <c r="E46" s="118" t="s">
        <v>2492</v>
      </c>
      <c r="F46" s="306" t="s">
        <v>2538</v>
      </c>
      <c r="G46" s="307" t="s">
        <v>642</v>
      </c>
      <c r="H46" s="308" t="s">
        <v>616</v>
      </c>
      <c r="I46" s="298">
        <v>45779</v>
      </c>
      <c r="J46" s="299">
        <v>45891</v>
      </c>
      <c r="K46" s="117" t="s">
        <v>45</v>
      </c>
      <c r="L46" s="117"/>
      <c r="M46" s="115">
        <v>2</v>
      </c>
      <c r="N46" s="118">
        <v>3</v>
      </c>
    </row>
    <row r="47" spans="1:14" s="82" customFormat="1" ht="57" customHeight="1">
      <c r="A47" s="111">
        <v>159</v>
      </c>
      <c r="B47" s="198" t="str">
        <f t="shared" si="0"/>
        <v>34/2025</v>
      </c>
      <c r="C47" s="289" t="str">
        <f t="shared" si="1"/>
        <v>INEA.2S.6.34_2025</v>
      </c>
      <c r="D47" s="114">
        <v>1</v>
      </c>
      <c r="E47" s="118" t="s">
        <v>2492</v>
      </c>
      <c r="F47" s="290" t="s">
        <v>2539</v>
      </c>
      <c r="G47" s="291" t="s">
        <v>666</v>
      </c>
      <c r="H47" s="292" t="s">
        <v>2540</v>
      </c>
      <c r="I47" s="293">
        <v>45781</v>
      </c>
      <c r="J47" s="294">
        <v>45788</v>
      </c>
      <c r="K47" s="117" t="s">
        <v>45</v>
      </c>
      <c r="L47" s="117"/>
      <c r="M47" s="115">
        <v>2</v>
      </c>
      <c r="N47" s="118">
        <v>3</v>
      </c>
    </row>
    <row r="48" spans="1:14" s="82" customFormat="1" ht="57" customHeight="1">
      <c r="A48" s="111">
        <v>160</v>
      </c>
      <c r="B48" s="198" t="str">
        <f t="shared" si="0"/>
        <v>35/2025</v>
      </c>
      <c r="C48" s="289" t="str">
        <f t="shared" si="1"/>
        <v>INEA.2S.6.35_2025</v>
      </c>
      <c r="D48" s="114">
        <v>1</v>
      </c>
      <c r="E48" s="118" t="s">
        <v>2492</v>
      </c>
      <c r="F48" s="306" t="s">
        <v>2033</v>
      </c>
      <c r="G48" s="307" t="s">
        <v>1764</v>
      </c>
      <c r="H48" s="308" t="s">
        <v>602</v>
      </c>
      <c r="I48" s="298">
        <v>45782</v>
      </c>
      <c r="J48" s="299">
        <v>45797</v>
      </c>
      <c r="K48" s="117" t="s">
        <v>45</v>
      </c>
      <c r="L48" s="117"/>
      <c r="M48" s="115">
        <v>2</v>
      </c>
      <c r="N48" s="118">
        <v>3</v>
      </c>
    </row>
    <row r="49" spans="1:14" s="82" customFormat="1" ht="57" customHeight="1">
      <c r="A49" s="111">
        <v>161</v>
      </c>
      <c r="B49" s="198" t="str">
        <f t="shared" si="0"/>
        <v>36/2025</v>
      </c>
      <c r="C49" s="289" t="str">
        <f t="shared" si="1"/>
        <v>INEA.2S.6.36_2025</v>
      </c>
      <c r="D49" s="114">
        <v>1</v>
      </c>
      <c r="E49" s="118" t="s">
        <v>2492</v>
      </c>
      <c r="F49" s="290" t="s">
        <v>2541</v>
      </c>
      <c r="G49" s="291" t="s">
        <v>591</v>
      </c>
      <c r="H49" s="292" t="s">
        <v>583</v>
      </c>
      <c r="I49" s="293">
        <v>45783</v>
      </c>
      <c r="J49" s="294">
        <v>45786</v>
      </c>
      <c r="K49" s="117" t="s">
        <v>45</v>
      </c>
      <c r="L49" s="117"/>
      <c r="M49" s="115">
        <v>2</v>
      </c>
      <c r="N49" s="118">
        <v>3</v>
      </c>
    </row>
    <row r="50" spans="1:14" s="82" customFormat="1" ht="57" customHeight="1">
      <c r="A50" s="111">
        <v>162</v>
      </c>
      <c r="B50" s="198" t="str">
        <f t="shared" si="0"/>
        <v>37/2025</v>
      </c>
      <c r="C50" s="289" t="str">
        <f t="shared" si="1"/>
        <v>INEA.2S.6.37_2025</v>
      </c>
      <c r="D50" s="114">
        <v>1</v>
      </c>
      <c r="E50" s="118" t="s">
        <v>2492</v>
      </c>
      <c r="F50" s="303" t="s">
        <v>2542</v>
      </c>
      <c r="G50" s="304" t="s">
        <v>1233</v>
      </c>
      <c r="H50" s="305" t="s">
        <v>2543</v>
      </c>
      <c r="I50" s="293">
        <v>45783</v>
      </c>
      <c r="J50" s="294">
        <v>45940</v>
      </c>
      <c r="K50" s="117" t="s">
        <v>45</v>
      </c>
      <c r="L50" s="117"/>
      <c r="M50" s="115">
        <v>2</v>
      </c>
      <c r="N50" s="118">
        <v>3</v>
      </c>
    </row>
    <row r="51" spans="1:14" s="82" customFormat="1" ht="57" customHeight="1">
      <c r="A51" s="111">
        <v>163</v>
      </c>
      <c r="B51" s="198" t="str">
        <f t="shared" si="0"/>
        <v>38/2025</v>
      </c>
      <c r="C51" s="289" t="str">
        <f t="shared" si="1"/>
        <v>INEA.2S.6.38_2025</v>
      </c>
      <c r="D51" s="114">
        <v>1</v>
      </c>
      <c r="E51" s="118" t="s">
        <v>2492</v>
      </c>
      <c r="F51" s="290" t="s">
        <v>2544</v>
      </c>
      <c r="G51" s="291" t="s">
        <v>571</v>
      </c>
      <c r="H51" s="292" t="s">
        <v>1625</v>
      </c>
      <c r="I51" s="293">
        <v>45783</v>
      </c>
      <c r="J51" s="294">
        <v>45853</v>
      </c>
      <c r="K51" s="117" t="s">
        <v>45</v>
      </c>
      <c r="L51" s="117"/>
      <c r="M51" s="115">
        <v>2</v>
      </c>
      <c r="N51" s="118">
        <v>3</v>
      </c>
    </row>
    <row r="52" spans="1:14" s="82" customFormat="1" ht="57" customHeight="1">
      <c r="A52" s="111">
        <v>164</v>
      </c>
      <c r="B52" s="198" t="str">
        <f t="shared" si="0"/>
        <v>39/2025</v>
      </c>
      <c r="C52" s="289" t="str">
        <f t="shared" si="1"/>
        <v>INEA.2S.6.39_2025</v>
      </c>
      <c r="D52" s="114">
        <v>1</v>
      </c>
      <c r="E52" s="118" t="s">
        <v>2492</v>
      </c>
      <c r="F52" s="300" t="s">
        <v>2545</v>
      </c>
      <c r="G52" s="301" t="s">
        <v>581</v>
      </c>
      <c r="H52" s="302" t="s">
        <v>2546</v>
      </c>
      <c r="I52" s="298">
        <v>45783</v>
      </c>
      <c r="J52" s="299">
        <v>45789</v>
      </c>
      <c r="K52" s="117" t="s">
        <v>45</v>
      </c>
      <c r="L52" s="117"/>
      <c r="M52" s="115">
        <v>2</v>
      </c>
      <c r="N52" s="118">
        <v>3</v>
      </c>
    </row>
    <row r="53" spans="1:14" s="82" customFormat="1" ht="57" customHeight="1">
      <c r="A53" s="111">
        <v>165</v>
      </c>
      <c r="B53" s="198" t="str">
        <f t="shared" si="0"/>
        <v>40/2025</v>
      </c>
      <c r="C53" s="289" t="str">
        <f t="shared" si="1"/>
        <v>INEA.2S.6.40_2025</v>
      </c>
      <c r="D53" s="114">
        <v>1</v>
      </c>
      <c r="E53" s="118" t="s">
        <v>2492</v>
      </c>
      <c r="F53" s="295" t="s">
        <v>2547</v>
      </c>
      <c r="G53" s="296" t="s">
        <v>1374</v>
      </c>
      <c r="H53" s="297" t="s">
        <v>582</v>
      </c>
      <c r="I53" s="298">
        <v>45786</v>
      </c>
      <c r="J53" s="299">
        <v>45826</v>
      </c>
      <c r="K53" s="117" t="s">
        <v>45</v>
      </c>
      <c r="L53" s="117"/>
      <c r="M53" s="115">
        <v>2</v>
      </c>
      <c r="N53" s="118">
        <v>3</v>
      </c>
    </row>
    <row r="54" spans="1:14" s="82" customFormat="1" ht="57" customHeight="1">
      <c r="A54" s="111">
        <v>166</v>
      </c>
      <c r="B54" s="198" t="str">
        <f t="shared" si="0"/>
        <v>41/2025</v>
      </c>
      <c r="C54" s="289" t="str">
        <f t="shared" si="1"/>
        <v>INEA.2S.6.41_2025</v>
      </c>
      <c r="D54" s="114">
        <v>1</v>
      </c>
      <c r="E54" s="118" t="s">
        <v>2492</v>
      </c>
      <c r="F54" s="300" t="s">
        <v>2548</v>
      </c>
      <c r="G54" s="301" t="s">
        <v>580</v>
      </c>
      <c r="H54" s="302" t="s">
        <v>2549</v>
      </c>
      <c r="I54" s="298">
        <v>45787</v>
      </c>
      <c r="J54" s="299">
        <v>45793</v>
      </c>
      <c r="K54" s="117" t="s">
        <v>45</v>
      </c>
      <c r="L54" s="117"/>
      <c r="M54" s="115">
        <v>2</v>
      </c>
      <c r="N54" s="118">
        <v>3</v>
      </c>
    </row>
    <row r="55" spans="1:14" s="82" customFormat="1" ht="57" customHeight="1">
      <c r="A55" s="111">
        <v>167</v>
      </c>
      <c r="B55" s="198" t="str">
        <f t="shared" si="0"/>
        <v>42/2025</v>
      </c>
      <c r="C55" s="289" t="str">
        <f t="shared" si="1"/>
        <v>INEA.2S.6.42_2025</v>
      </c>
      <c r="D55" s="114">
        <v>1</v>
      </c>
      <c r="E55" s="118" t="s">
        <v>2492</v>
      </c>
      <c r="F55" s="290" t="s">
        <v>1236</v>
      </c>
      <c r="G55" s="291" t="s">
        <v>830</v>
      </c>
      <c r="H55" s="292" t="s">
        <v>830</v>
      </c>
      <c r="I55" s="293">
        <v>45789</v>
      </c>
      <c r="J55" s="294">
        <v>45789</v>
      </c>
      <c r="K55" s="117" t="s">
        <v>45</v>
      </c>
      <c r="L55" s="117"/>
      <c r="M55" s="115">
        <v>2</v>
      </c>
      <c r="N55" s="118">
        <v>3</v>
      </c>
    </row>
    <row r="56" spans="1:14" s="82" customFormat="1" ht="57" customHeight="1">
      <c r="A56" s="111">
        <v>168</v>
      </c>
      <c r="B56" s="198" t="str">
        <f t="shared" si="0"/>
        <v>43/2025</v>
      </c>
      <c r="C56" s="289" t="str">
        <f t="shared" si="1"/>
        <v>INEA.2S.6.43_2025</v>
      </c>
      <c r="D56" s="114">
        <v>1</v>
      </c>
      <c r="E56" s="118" t="s">
        <v>2492</v>
      </c>
      <c r="F56" s="306" t="s">
        <v>2550</v>
      </c>
      <c r="G56" s="307" t="s">
        <v>566</v>
      </c>
      <c r="H56" s="308" t="s">
        <v>2551</v>
      </c>
      <c r="I56" s="298">
        <v>45789</v>
      </c>
      <c r="J56" s="299">
        <v>45789</v>
      </c>
      <c r="K56" s="117" t="s">
        <v>45</v>
      </c>
      <c r="L56" s="117"/>
      <c r="M56" s="115">
        <v>2</v>
      </c>
      <c r="N56" s="118">
        <v>3</v>
      </c>
    </row>
    <row r="57" spans="1:14" s="82" customFormat="1" ht="57" customHeight="1">
      <c r="A57" s="111">
        <v>169</v>
      </c>
      <c r="B57" s="198" t="str">
        <f t="shared" si="0"/>
        <v>44/2025</v>
      </c>
      <c r="C57" s="289" t="str">
        <f t="shared" si="1"/>
        <v>INEA.2S.6.44_2025</v>
      </c>
      <c r="D57" s="114">
        <v>1</v>
      </c>
      <c r="E57" s="118" t="s">
        <v>2492</v>
      </c>
      <c r="F57" s="295" t="s">
        <v>2552</v>
      </c>
      <c r="G57" s="296" t="s">
        <v>2553</v>
      </c>
      <c r="H57" s="297" t="s">
        <v>633</v>
      </c>
      <c r="I57" s="298">
        <v>45789</v>
      </c>
      <c r="J57" s="299">
        <v>45789</v>
      </c>
      <c r="K57" s="117" t="s">
        <v>45</v>
      </c>
      <c r="L57" s="117"/>
      <c r="M57" s="115">
        <v>2</v>
      </c>
      <c r="N57" s="118">
        <v>3</v>
      </c>
    </row>
    <row r="58" spans="1:14" s="82" customFormat="1" ht="57" customHeight="1">
      <c r="A58" s="111">
        <v>170</v>
      </c>
      <c r="B58" s="198" t="str">
        <f t="shared" si="0"/>
        <v>45/2025</v>
      </c>
      <c r="C58" s="289" t="str">
        <f t="shared" si="1"/>
        <v>INEA.2S.6.45_2025</v>
      </c>
      <c r="D58" s="114">
        <v>1</v>
      </c>
      <c r="E58" s="118" t="s">
        <v>2492</v>
      </c>
      <c r="F58" s="300" t="s">
        <v>2554</v>
      </c>
      <c r="G58" s="301" t="s">
        <v>2506</v>
      </c>
      <c r="H58" s="302" t="s">
        <v>566</v>
      </c>
      <c r="I58" s="298">
        <v>45789</v>
      </c>
      <c r="J58" s="299">
        <v>45789</v>
      </c>
      <c r="K58" s="117" t="s">
        <v>45</v>
      </c>
      <c r="L58" s="117"/>
      <c r="M58" s="115">
        <v>2</v>
      </c>
      <c r="N58" s="118">
        <v>3</v>
      </c>
    </row>
    <row r="59" spans="1:14" s="82" customFormat="1" ht="57" customHeight="1">
      <c r="A59" s="111">
        <v>171</v>
      </c>
      <c r="B59" s="198" t="str">
        <f t="shared" si="0"/>
        <v>46/2025</v>
      </c>
      <c r="C59" s="289" t="str">
        <f t="shared" si="1"/>
        <v>INEA.2S.6.46_2025</v>
      </c>
      <c r="D59" s="114">
        <v>1</v>
      </c>
      <c r="E59" s="118" t="s">
        <v>2492</v>
      </c>
      <c r="F59" s="290" t="s">
        <v>830</v>
      </c>
      <c r="G59" s="291" t="s">
        <v>1227</v>
      </c>
      <c r="H59" s="292" t="s">
        <v>2555</v>
      </c>
      <c r="I59" s="293">
        <v>45790</v>
      </c>
      <c r="J59" s="294">
        <v>45793</v>
      </c>
      <c r="K59" s="117" t="s">
        <v>45</v>
      </c>
      <c r="L59" s="117"/>
      <c r="M59" s="115">
        <v>2</v>
      </c>
      <c r="N59" s="118">
        <v>3</v>
      </c>
    </row>
    <row r="60" spans="1:14" s="82" customFormat="1" ht="57" customHeight="1">
      <c r="A60" s="111">
        <v>172</v>
      </c>
      <c r="B60" s="198" t="str">
        <f t="shared" si="0"/>
        <v>47/2025</v>
      </c>
      <c r="C60" s="289" t="str">
        <f t="shared" si="1"/>
        <v>INEA.2S.6.47_2025</v>
      </c>
      <c r="D60" s="114">
        <v>1</v>
      </c>
      <c r="E60" s="118" t="s">
        <v>2492</v>
      </c>
      <c r="F60" s="306" t="s">
        <v>830</v>
      </c>
      <c r="G60" s="307" t="s">
        <v>1227</v>
      </c>
      <c r="H60" s="308" t="s">
        <v>2555</v>
      </c>
      <c r="I60" s="298">
        <v>45790</v>
      </c>
      <c r="J60" s="299">
        <v>45826</v>
      </c>
      <c r="K60" s="117" t="s">
        <v>45</v>
      </c>
      <c r="L60" s="117"/>
      <c r="M60" s="115">
        <v>2</v>
      </c>
      <c r="N60" s="118">
        <v>3</v>
      </c>
    </row>
    <row r="61" spans="1:14" s="82" customFormat="1" ht="57" customHeight="1">
      <c r="A61" s="111">
        <v>173</v>
      </c>
      <c r="B61" s="198" t="str">
        <f t="shared" si="0"/>
        <v>48/2025</v>
      </c>
      <c r="C61" s="289" t="str">
        <f t="shared" si="1"/>
        <v>INEA.2S.6.48_2025</v>
      </c>
      <c r="D61" s="114">
        <v>1</v>
      </c>
      <c r="E61" s="118" t="s">
        <v>2492</v>
      </c>
      <c r="F61" s="290" t="s">
        <v>2556</v>
      </c>
      <c r="G61" s="291" t="s">
        <v>579</v>
      </c>
      <c r="H61" s="292" t="s">
        <v>566</v>
      </c>
      <c r="I61" s="293">
        <v>45791</v>
      </c>
      <c r="J61" s="294">
        <v>45954</v>
      </c>
      <c r="K61" s="117" t="s">
        <v>45</v>
      </c>
      <c r="L61" s="117"/>
      <c r="M61" s="115">
        <v>2</v>
      </c>
      <c r="N61" s="118">
        <v>3</v>
      </c>
    </row>
    <row r="62" spans="1:14" s="82" customFormat="1" ht="57" customHeight="1">
      <c r="A62" s="111">
        <v>174</v>
      </c>
      <c r="B62" s="198" t="str">
        <f t="shared" si="0"/>
        <v>49/2025</v>
      </c>
      <c r="C62" s="289" t="str">
        <f t="shared" si="1"/>
        <v>INEA.2S.6.49_2025</v>
      </c>
      <c r="D62" s="114">
        <v>1</v>
      </c>
      <c r="E62" s="118" t="s">
        <v>2492</v>
      </c>
      <c r="F62" s="303" t="s">
        <v>2557</v>
      </c>
      <c r="G62" s="304" t="s">
        <v>2499</v>
      </c>
      <c r="H62" s="305" t="s">
        <v>569</v>
      </c>
      <c r="I62" s="293">
        <v>45791</v>
      </c>
      <c r="J62" s="294">
        <v>45801</v>
      </c>
      <c r="K62" s="117" t="s">
        <v>45</v>
      </c>
      <c r="L62" s="117"/>
      <c r="M62" s="115">
        <v>2</v>
      </c>
      <c r="N62" s="118">
        <v>3</v>
      </c>
    </row>
    <row r="63" spans="1:14" s="82" customFormat="1" ht="57" customHeight="1">
      <c r="A63" s="111">
        <v>175</v>
      </c>
      <c r="B63" s="198" t="str">
        <f t="shared" si="0"/>
        <v>50/2025</v>
      </c>
      <c r="C63" s="289" t="str">
        <f t="shared" si="1"/>
        <v>INEA.2S.6.50_2025</v>
      </c>
      <c r="D63" s="114">
        <v>1</v>
      </c>
      <c r="E63" s="118" t="s">
        <v>2492</v>
      </c>
      <c r="F63" s="290" t="s">
        <v>2508</v>
      </c>
      <c r="G63" s="291" t="s">
        <v>586</v>
      </c>
      <c r="H63" s="292" t="s">
        <v>2558</v>
      </c>
      <c r="I63" s="293">
        <v>45791</v>
      </c>
      <c r="J63" s="294">
        <v>45884</v>
      </c>
      <c r="K63" s="117" t="s">
        <v>45</v>
      </c>
      <c r="L63" s="117"/>
      <c r="M63" s="115">
        <v>2</v>
      </c>
      <c r="N63" s="118">
        <v>3</v>
      </c>
    </row>
    <row r="64" spans="1:14" s="82" customFormat="1" ht="57" customHeight="1">
      <c r="A64" s="111">
        <v>176</v>
      </c>
      <c r="B64" s="198" t="str">
        <f t="shared" si="0"/>
        <v>51/2025</v>
      </c>
      <c r="C64" s="289" t="str">
        <f t="shared" si="1"/>
        <v>INEA.2S.6.51_2025</v>
      </c>
      <c r="D64" s="114">
        <v>1</v>
      </c>
      <c r="E64" s="118" t="s">
        <v>2492</v>
      </c>
      <c r="F64" s="306" t="s">
        <v>2548</v>
      </c>
      <c r="G64" s="307" t="s">
        <v>2499</v>
      </c>
      <c r="H64" s="308" t="s">
        <v>136</v>
      </c>
      <c r="I64" s="298">
        <v>45791</v>
      </c>
      <c r="J64" s="299">
        <v>45866</v>
      </c>
      <c r="K64" s="117" t="s">
        <v>45</v>
      </c>
      <c r="L64" s="117"/>
      <c r="M64" s="115">
        <v>2</v>
      </c>
      <c r="N64" s="118">
        <v>3</v>
      </c>
    </row>
    <row r="65" spans="1:14" s="82" customFormat="1" ht="57" customHeight="1">
      <c r="A65" s="111">
        <v>177</v>
      </c>
      <c r="B65" s="198" t="str">
        <f t="shared" si="0"/>
        <v>52/2025</v>
      </c>
      <c r="C65" s="289" t="str">
        <f t="shared" si="1"/>
        <v>INEA.2S.6.52_2025</v>
      </c>
      <c r="D65" s="114">
        <v>1</v>
      </c>
      <c r="E65" s="118" t="s">
        <v>2492</v>
      </c>
      <c r="F65" s="290" t="s">
        <v>1791</v>
      </c>
      <c r="G65" s="291" t="s">
        <v>586</v>
      </c>
      <c r="H65" s="292" t="s">
        <v>2558</v>
      </c>
      <c r="I65" s="293">
        <v>45791</v>
      </c>
      <c r="J65" s="294">
        <v>45801</v>
      </c>
      <c r="K65" s="117" t="s">
        <v>45</v>
      </c>
      <c r="L65" s="117"/>
      <c r="M65" s="115">
        <v>2</v>
      </c>
      <c r="N65" s="118">
        <v>3</v>
      </c>
    </row>
    <row r="66" spans="1:14" s="82" customFormat="1" ht="57" customHeight="1">
      <c r="A66" s="111">
        <v>178</v>
      </c>
      <c r="B66" s="198" t="str">
        <f t="shared" si="0"/>
        <v>53/2025</v>
      </c>
      <c r="C66" s="289" t="str">
        <f t="shared" si="1"/>
        <v>INEA.2S.6.53_2025</v>
      </c>
      <c r="D66" s="114">
        <v>1</v>
      </c>
      <c r="E66" s="118" t="s">
        <v>2492</v>
      </c>
      <c r="F66" s="303" t="s">
        <v>2559</v>
      </c>
      <c r="G66" s="304" t="s">
        <v>830</v>
      </c>
      <c r="H66" s="305" t="s">
        <v>580</v>
      </c>
      <c r="I66" s="293">
        <v>45792</v>
      </c>
      <c r="J66" s="294">
        <v>45923</v>
      </c>
      <c r="K66" s="117" t="s">
        <v>45</v>
      </c>
      <c r="L66" s="117"/>
      <c r="M66" s="115">
        <v>2</v>
      </c>
      <c r="N66" s="118">
        <v>3</v>
      </c>
    </row>
    <row r="67" spans="1:14" s="82" customFormat="1" ht="57" customHeight="1">
      <c r="A67" s="111">
        <v>179</v>
      </c>
      <c r="B67" s="198" t="str">
        <f t="shared" si="0"/>
        <v>54/2025</v>
      </c>
      <c r="C67" s="289" t="str">
        <f t="shared" si="1"/>
        <v>INEA.2S.6.54_2025</v>
      </c>
      <c r="D67" s="114">
        <v>1</v>
      </c>
      <c r="E67" s="118" t="s">
        <v>2492</v>
      </c>
      <c r="F67" s="295" t="s">
        <v>2560</v>
      </c>
      <c r="G67" s="296" t="s">
        <v>1355</v>
      </c>
      <c r="H67" s="297" t="s">
        <v>2501</v>
      </c>
      <c r="I67" s="298">
        <v>45797</v>
      </c>
      <c r="J67" s="299">
        <v>45818</v>
      </c>
      <c r="K67" s="117" t="s">
        <v>45</v>
      </c>
      <c r="L67" s="117"/>
      <c r="M67" s="115">
        <v>2</v>
      </c>
      <c r="N67" s="118">
        <v>3</v>
      </c>
    </row>
    <row r="68" spans="1:14" s="82" customFormat="1" ht="57" customHeight="1">
      <c r="A68" s="111">
        <v>180</v>
      </c>
      <c r="B68" s="198" t="str">
        <f t="shared" si="0"/>
        <v>55/2025</v>
      </c>
      <c r="C68" s="289" t="str">
        <f t="shared" si="1"/>
        <v>INEA.2S.6.55_2025</v>
      </c>
      <c r="D68" s="114">
        <v>1</v>
      </c>
      <c r="E68" s="118" t="s">
        <v>2492</v>
      </c>
      <c r="F68" s="306" t="s">
        <v>2561</v>
      </c>
      <c r="G68" s="307" t="s">
        <v>2556</v>
      </c>
      <c r="H68" s="308" t="s">
        <v>580</v>
      </c>
      <c r="I68" s="298">
        <v>45798</v>
      </c>
      <c r="J68" s="299">
        <v>45826</v>
      </c>
      <c r="K68" s="117" t="s">
        <v>45</v>
      </c>
      <c r="L68" s="117"/>
      <c r="M68" s="115">
        <v>2</v>
      </c>
      <c r="N68" s="118">
        <v>3</v>
      </c>
    </row>
    <row r="69" spans="1:14" s="82" customFormat="1" ht="57" customHeight="1">
      <c r="A69" s="111">
        <v>181</v>
      </c>
      <c r="B69" s="198" t="str">
        <f t="shared" si="0"/>
        <v>56/2025</v>
      </c>
      <c r="C69" s="289" t="str">
        <f t="shared" si="1"/>
        <v>INEA.2S.6.56_2025</v>
      </c>
      <c r="D69" s="114">
        <v>1</v>
      </c>
      <c r="E69" s="118" t="s">
        <v>2492</v>
      </c>
      <c r="F69" s="295" t="s">
        <v>2562</v>
      </c>
      <c r="G69" s="296" t="s">
        <v>569</v>
      </c>
      <c r="H69" s="297" t="s">
        <v>611</v>
      </c>
      <c r="I69" s="298">
        <v>45798</v>
      </c>
      <c r="J69" s="299">
        <v>45818</v>
      </c>
      <c r="K69" s="117" t="s">
        <v>45</v>
      </c>
      <c r="L69" s="117"/>
      <c r="M69" s="115">
        <v>2</v>
      </c>
      <c r="N69" s="118">
        <v>3</v>
      </c>
    </row>
    <row r="70" spans="1:14" s="82" customFormat="1" ht="57" customHeight="1">
      <c r="A70" s="111">
        <v>182</v>
      </c>
      <c r="B70" s="198" t="str">
        <f t="shared" si="0"/>
        <v>57/2025</v>
      </c>
      <c r="C70" s="289" t="str">
        <f t="shared" si="1"/>
        <v>INEA.2S.6.57_2025</v>
      </c>
      <c r="D70" s="114">
        <v>1</v>
      </c>
      <c r="E70" s="118" t="s">
        <v>2492</v>
      </c>
      <c r="F70" s="306" t="s">
        <v>1496</v>
      </c>
      <c r="G70" s="307" t="s">
        <v>2563</v>
      </c>
      <c r="H70" s="308" t="s">
        <v>1342</v>
      </c>
      <c r="I70" s="298">
        <v>45804</v>
      </c>
      <c r="J70" s="299">
        <v>45890</v>
      </c>
      <c r="K70" s="117" t="s">
        <v>45</v>
      </c>
      <c r="L70" s="117"/>
      <c r="M70" s="115">
        <v>2</v>
      </c>
      <c r="N70" s="118">
        <v>3</v>
      </c>
    </row>
    <row r="71" spans="1:14" s="82" customFormat="1" ht="57" customHeight="1">
      <c r="A71" s="111">
        <v>183</v>
      </c>
      <c r="B71" s="198" t="str">
        <f t="shared" si="0"/>
        <v>58/2025</v>
      </c>
      <c r="C71" s="289" t="str">
        <f t="shared" si="1"/>
        <v>INEA.2S.6.58_2025</v>
      </c>
      <c r="D71" s="114">
        <v>1</v>
      </c>
      <c r="E71" s="118" t="s">
        <v>2492</v>
      </c>
      <c r="F71" s="290" t="s">
        <v>1098</v>
      </c>
      <c r="G71" s="291" t="s">
        <v>1080</v>
      </c>
      <c r="H71" s="292" t="s">
        <v>1284</v>
      </c>
      <c r="I71" s="293">
        <v>45804</v>
      </c>
      <c r="J71" s="294">
        <v>45822</v>
      </c>
      <c r="K71" s="117" t="s">
        <v>45</v>
      </c>
      <c r="L71" s="117"/>
      <c r="M71" s="115">
        <v>2</v>
      </c>
      <c r="N71" s="118">
        <v>3</v>
      </c>
    </row>
    <row r="72" spans="1:14" s="82" customFormat="1" ht="57" customHeight="1">
      <c r="A72" s="111">
        <v>184</v>
      </c>
      <c r="B72" s="198" t="str">
        <f t="shared" si="0"/>
        <v>59/2025</v>
      </c>
      <c r="C72" s="289" t="str">
        <f t="shared" si="1"/>
        <v>INEA.2S.6.59_2025</v>
      </c>
      <c r="D72" s="114">
        <v>1</v>
      </c>
      <c r="E72" s="118" t="s">
        <v>2492</v>
      </c>
      <c r="F72" s="303" t="s">
        <v>1883</v>
      </c>
      <c r="G72" s="304" t="s">
        <v>136</v>
      </c>
      <c r="H72" s="305" t="s">
        <v>608</v>
      </c>
      <c r="I72" s="310">
        <v>45809</v>
      </c>
      <c r="J72" s="294">
        <v>45805</v>
      </c>
      <c r="K72" s="117" t="s">
        <v>45</v>
      </c>
      <c r="L72" s="117"/>
      <c r="M72" s="115">
        <v>2</v>
      </c>
      <c r="N72" s="118">
        <v>3</v>
      </c>
    </row>
    <row r="73" spans="1:14" s="82" customFormat="1" ht="57" customHeight="1">
      <c r="A73" s="111">
        <v>185</v>
      </c>
      <c r="B73" s="198" t="str">
        <f t="shared" si="0"/>
        <v>60/2025</v>
      </c>
      <c r="C73" s="289" t="str">
        <f t="shared" si="1"/>
        <v>INEA.2S.6.60_2025</v>
      </c>
      <c r="D73" s="114">
        <v>1</v>
      </c>
      <c r="E73" s="118" t="s">
        <v>2492</v>
      </c>
      <c r="F73" s="295" t="s">
        <v>1883</v>
      </c>
      <c r="G73" s="296" t="s">
        <v>136</v>
      </c>
      <c r="H73" s="297" t="s">
        <v>608</v>
      </c>
      <c r="I73" s="298">
        <v>45809</v>
      </c>
      <c r="J73" s="299">
        <v>45810</v>
      </c>
      <c r="K73" s="117" t="s">
        <v>45</v>
      </c>
      <c r="L73" s="117"/>
      <c r="M73" s="115">
        <v>2</v>
      </c>
      <c r="N73" s="118">
        <v>3</v>
      </c>
    </row>
    <row r="74" spans="1:14" s="82" customFormat="1" ht="57" customHeight="1">
      <c r="A74" s="111">
        <v>186</v>
      </c>
      <c r="B74" s="198" t="str">
        <f t="shared" si="0"/>
        <v>61/2025</v>
      </c>
      <c r="C74" s="289" t="str">
        <f t="shared" si="1"/>
        <v>INEA.2S.6.61_2025</v>
      </c>
      <c r="D74" s="114">
        <v>1</v>
      </c>
      <c r="E74" s="118" t="s">
        <v>2492</v>
      </c>
      <c r="F74" s="306" t="s">
        <v>2564</v>
      </c>
      <c r="G74" s="307" t="s">
        <v>2565</v>
      </c>
      <c r="H74" s="308" t="s">
        <v>1914</v>
      </c>
      <c r="I74" s="312">
        <v>45810</v>
      </c>
      <c r="J74" s="299">
        <v>45818</v>
      </c>
      <c r="K74" s="117" t="s">
        <v>45</v>
      </c>
      <c r="L74" s="117"/>
      <c r="M74" s="115">
        <v>2</v>
      </c>
      <c r="N74" s="118">
        <v>3</v>
      </c>
    </row>
    <row r="75" spans="1:14" s="82" customFormat="1" ht="57" customHeight="1">
      <c r="A75" s="111">
        <v>187</v>
      </c>
      <c r="B75" s="198" t="str">
        <f t="shared" si="0"/>
        <v>62/2025</v>
      </c>
      <c r="C75" s="289" t="str">
        <f t="shared" si="1"/>
        <v>INEA.2S.6.62_2025</v>
      </c>
      <c r="D75" s="114">
        <v>1</v>
      </c>
      <c r="E75" s="118" t="s">
        <v>2492</v>
      </c>
      <c r="F75" s="295" t="s">
        <v>1937</v>
      </c>
      <c r="G75" s="296" t="s">
        <v>2080</v>
      </c>
      <c r="H75" s="297" t="s">
        <v>2566</v>
      </c>
      <c r="I75" s="298">
        <v>45810</v>
      </c>
      <c r="J75" s="299">
        <v>45825</v>
      </c>
      <c r="K75" s="117" t="s">
        <v>45</v>
      </c>
      <c r="L75" s="117"/>
      <c r="M75" s="115">
        <v>2</v>
      </c>
      <c r="N75" s="118">
        <v>3</v>
      </c>
    </row>
    <row r="76" spans="1:14" s="82" customFormat="1" ht="57" customHeight="1">
      <c r="A76" s="111">
        <v>188</v>
      </c>
      <c r="B76" s="198" t="str">
        <f t="shared" si="0"/>
        <v>63/2025</v>
      </c>
      <c r="C76" s="289" t="str">
        <f t="shared" si="1"/>
        <v>INEA.2S.6.63_2025</v>
      </c>
      <c r="D76" s="114">
        <v>1</v>
      </c>
      <c r="E76" s="118" t="s">
        <v>2492</v>
      </c>
      <c r="F76" s="290" t="s">
        <v>2567</v>
      </c>
      <c r="G76" s="291" t="s">
        <v>136</v>
      </c>
      <c r="H76" s="292" t="s">
        <v>579</v>
      </c>
      <c r="I76" s="293">
        <v>45810</v>
      </c>
      <c r="J76" s="294">
        <v>45818</v>
      </c>
      <c r="K76" s="117" t="s">
        <v>45</v>
      </c>
      <c r="L76" s="117"/>
      <c r="M76" s="115">
        <v>2</v>
      </c>
      <c r="N76" s="118">
        <v>3</v>
      </c>
    </row>
    <row r="77" spans="1:14" s="82" customFormat="1" ht="57" customHeight="1">
      <c r="A77" s="111">
        <v>189</v>
      </c>
      <c r="B77" s="198" t="str">
        <f t="shared" si="0"/>
        <v>64/2025</v>
      </c>
      <c r="C77" s="289" t="str">
        <f t="shared" si="1"/>
        <v>INEA.2S.6.64_2025</v>
      </c>
      <c r="D77" s="114">
        <v>1</v>
      </c>
      <c r="E77" s="118" t="s">
        <v>2492</v>
      </c>
      <c r="F77" s="306" t="s">
        <v>807</v>
      </c>
      <c r="G77" s="307" t="s">
        <v>2568</v>
      </c>
      <c r="H77" s="308" t="s">
        <v>580</v>
      </c>
      <c r="I77" s="298">
        <v>45812</v>
      </c>
      <c r="J77" s="299">
        <v>45848</v>
      </c>
      <c r="K77" s="117" t="s">
        <v>45</v>
      </c>
      <c r="L77" s="117"/>
      <c r="M77" s="115">
        <v>2</v>
      </c>
      <c r="N77" s="118">
        <v>3</v>
      </c>
    </row>
    <row r="78" spans="1:14" s="82" customFormat="1" ht="57" customHeight="1">
      <c r="A78" s="111">
        <v>190</v>
      </c>
      <c r="B78" s="198" t="str">
        <f t="shared" si="0"/>
        <v>65/2025</v>
      </c>
      <c r="C78" s="289" t="str">
        <f t="shared" si="1"/>
        <v>INEA.2S.6.65_2025</v>
      </c>
      <c r="D78" s="114">
        <v>1</v>
      </c>
      <c r="E78" s="118" t="s">
        <v>2492</v>
      </c>
      <c r="F78" s="295" t="s">
        <v>2048</v>
      </c>
      <c r="G78" s="296" t="s">
        <v>1764</v>
      </c>
      <c r="H78" s="297" t="s">
        <v>2569</v>
      </c>
      <c r="I78" s="298">
        <v>45813</v>
      </c>
      <c r="J78" s="299">
        <v>45818</v>
      </c>
      <c r="K78" s="117" t="s">
        <v>45</v>
      </c>
      <c r="L78" s="117"/>
      <c r="M78" s="115">
        <v>2</v>
      </c>
      <c r="N78" s="118">
        <v>3</v>
      </c>
    </row>
    <row r="79" spans="1:14" s="82" customFormat="1" ht="57" customHeight="1">
      <c r="A79" s="111">
        <v>191</v>
      </c>
      <c r="B79" s="198" t="str">
        <f t="shared" si="0"/>
        <v>66/2025</v>
      </c>
      <c r="C79" s="289" t="str">
        <f t="shared" si="1"/>
        <v>INEA.2S.6.66_2025</v>
      </c>
      <c r="D79" s="114">
        <v>1</v>
      </c>
      <c r="E79" s="118" t="s">
        <v>2492</v>
      </c>
      <c r="F79" s="306" t="s">
        <v>2570</v>
      </c>
      <c r="G79" s="307" t="s">
        <v>1992</v>
      </c>
      <c r="H79" s="308" t="s">
        <v>1227</v>
      </c>
      <c r="I79" s="298">
        <v>45813</v>
      </c>
      <c r="J79" s="299">
        <v>45914</v>
      </c>
      <c r="K79" s="117" t="s">
        <v>45</v>
      </c>
      <c r="L79" s="117"/>
      <c r="M79" s="115">
        <v>2</v>
      </c>
      <c r="N79" s="118">
        <v>3</v>
      </c>
    </row>
    <row r="80" spans="1:14" s="82" customFormat="1" ht="57" customHeight="1">
      <c r="A80" s="111">
        <v>192</v>
      </c>
      <c r="B80" s="198" t="str">
        <f t="shared" si="0"/>
        <v>67/2025</v>
      </c>
      <c r="C80" s="289" t="str">
        <f t="shared" si="1"/>
        <v>INEA.2S.6.67_2025</v>
      </c>
      <c r="D80" s="114">
        <v>1</v>
      </c>
      <c r="E80" s="118" t="s">
        <v>2492</v>
      </c>
      <c r="F80" s="295" t="s">
        <v>2571</v>
      </c>
      <c r="G80" s="296" t="s">
        <v>2572</v>
      </c>
      <c r="H80" s="297" t="s">
        <v>569</v>
      </c>
      <c r="I80" s="298">
        <v>45813</v>
      </c>
      <c r="J80" s="299">
        <v>45822</v>
      </c>
      <c r="K80" s="117" t="s">
        <v>45</v>
      </c>
      <c r="L80" s="117"/>
      <c r="M80" s="115">
        <v>2</v>
      </c>
      <c r="N80" s="118">
        <v>3</v>
      </c>
    </row>
    <row r="81" spans="1:14" s="82" customFormat="1" ht="57" customHeight="1">
      <c r="A81" s="111">
        <v>193</v>
      </c>
      <c r="B81" s="198" t="str">
        <f t="shared" si="0"/>
        <v>68/2025</v>
      </c>
      <c r="C81" s="289" t="str">
        <f t="shared" si="1"/>
        <v>INEA.2S.6.68_2025</v>
      </c>
      <c r="D81" s="114">
        <v>1</v>
      </c>
      <c r="E81" s="118" t="s">
        <v>2492</v>
      </c>
      <c r="F81" s="306" t="s">
        <v>2573</v>
      </c>
      <c r="G81" s="307" t="s">
        <v>579</v>
      </c>
      <c r="H81" s="308" t="s">
        <v>595</v>
      </c>
      <c r="I81" s="298">
        <v>45814</v>
      </c>
      <c r="J81" s="299">
        <v>45938</v>
      </c>
      <c r="K81" s="117" t="s">
        <v>45</v>
      </c>
      <c r="L81" s="117"/>
      <c r="M81" s="115">
        <v>2</v>
      </c>
      <c r="N81" s="118">
        <v>3</v>
      </c>
    </row>
    <row r="82" spans="1:14" s="82" customFormat="1" ht="57" customHeight="1">
      <c r="A82" s="111">
        <v>194</v>
      </c>
      <c r="B82" s="198" t="str">
        <f t="shared" si="0"/>
        <v>69/2025</v>
      </c>
      <c r="C82" s="289" t="str">
        <f t="shared" ref="C82:C131" si="2">"INEA.2S.6." &amp; TEXT(ROW(C69), 0) &amp; "_2025"</f>
        <v>INEA.2S.6.69_2025</v>
      </c>
      <c r="D82" s="114">
        <v>1</v>
      </c>
      <c r="E82" s="118" t="s">
        <v>2492</v>
      </c>
      <c r="F82" s="290" t="s">
        <v>2574</v>
      </c>
      <c r="G82" s="291" t="s">
        <v>1384</v>
      </c>
      <c r="H82" s="292" t="s">
        <v>610</v>
      </c>
      <c r="I82" s="293">
        <v>45814</v>
      </c>
      <c r="J82" s="294">
        <v>45860</v>
      </c>
      <c r="K82" s="117" t="s">
        <v>45</v>
      </c>
      <c r="L82" s="117"/>
      <c r="M82" s="115">
        <v>2</v>
      </c>
      <c r="N82" s="118">
        <v>3</v>
      </c>
    </row>
    <row r="83" spans="1:14" s="82" customFormat="1" ht="57" customHeight="1">
      <c r="A83" s="111">
        <v>195</v>
      </c>
      <c r="B83" s="198" t="str">
        <f t="shared" ref="B83:B131" si="3">TEXT(ROW(C70 ),"00")&amp;"/2025"</f>
        <v>70/2025</v>
      </c>
      <c r="C83" s="289" t="str">
        <f t="shared" si="2"/>
        <v>INEA.2S.6.70_2025</v>
      </c>
      <c r="D83" s="114">
        <v>1</v>
      </c>
      <c r="E83" s="118" t="s">
        <v>2492</v>
      </c>
      <c r="F83" s="303" t="s">
        <v>2573</v>
      </c>
      <c r="G83" s="304" t="s">
        <v>579</v>
      </c>
      <c r="H83" s="305" t="s">
        <v>595</v>
      </c>
      <c r="I83" s="293">
        <v>45814</v>
      </c>
      <c r="J83" s="294">
        <v>45882</v>
      </c>
      <c r="K83" s="117" t="s">
        <v>45</v>
      </c>
      <c r="L83" s="117"/>
      <c r="M83" s="115">
        <v>2</v>
      </c>
      <c r="N83" s="118">
        <v>3</v>
      </c>
    </row>
    <row r="84" spans="1:14" s="82" customFormat="1" ht="57" customHeight="1">
      <c r="A84" s="111">
        <v>196</v>
      </c>
      <c r="B84" s="198" t="str">
        <f t="shared" si="3"/>
        <v>71/2025</v>
      </c>
      <c r="C84" s="289" t="str">
        <f t="shared" si="2"/>
        <v>INEA.2S.6.71_2025</v>
      </c>
      <c r="D84" s="114">
        <v>1</v>
      </c>
      <c r="E84" s="118" t="s">
        <v>2492</v>
      </c>
      <c r="F84" s="295" t="s">
        <v>2575</v>
      </c>
      <c r="G84" s="296" t="s">
        <v>611</v>
      </c>
      <c r="H84" s="297" t="s">
        <v>1404</v>
      </c>
      <c r="I84" s="298">
        <v>45814</v>
      </c>
      <c r="J84" s="299">
        <v>45882</v>
      </c>
      <c r="K84" s="117" t="s">
        <v>45</v>
      </c>
      <c r="L84" s="117"/>
      <c r="M84" s="115">
        <v>2</v>
      </c>
      <c r="N84" s="118">
        <v>3</v>
      </c>
    </row>
    <row r="85" spans="1:14" s="82" customFormat="1" ht="57" customHeight="1">
      <c r="A85" s="111">
        <v>197</v>
      </c>
      <c r="B85" s="198" t="str">
        <f t="shared" si="3"/>
        <v>72/2025</v>
      </c>
      <c r="C85" s="289" t="str">
        <f t="shared" si="2"/>
        <v>INEA.2S.6.72_2025</v>
      </c>
      <c r="D85" s="114">
        <v>1</v>
      </c>
      <c r="E85" s="118" t="s">
        <v>2492</v>
      </c>
      <c r="F85" s="306" t="s">
        <v>2576</v>
      </c>
      <c r="G85" s="307" t="s">
        <v>644</v>
      </c>
      <c r="H85" s="308" t="s">
        <v>1368</v>
      </c>
      <c r="I85" s="298">
        <v>45816</v>
      </c>
      <c r="J85" s="299">
        <v>45888</v>
      </c>
      <c r="K85" s="117" t="s">
        <v>45</v>
      </c>
      <c r="L85" s="117"/>
      <c r="M85" s="115">
        <v>2</v>
      </c>
      <c r="N85" s="118">
        <v>3</v>
      </c>
    </row>
    <row r="86" spans="1:14" s="82" customFormat="1" ht="57" customHeight="1">
      <c r="A86" s="111">
        <v>198</v>
      </c>
      <c r="B86" s="198" t="str">
        <f t="shared" si="3"/>
        <v>73/2025</v>
      </c>
      <c r="C86" s="289" t="str">
        <f t="shared" si="2"/>
        <v>INEA.2S.6.73_2025</v>
      </c>
      <c r="D86" s="114">
        <v>1</v>
      </c>
      <c r="E86" s="118" t="s">
        <v>2492</v>
      </c>
      <c r="F86" s="290" t="s">
        <v>615</v>
      </c>
      <c r="G86" s="291" t="s">
        <v>2577</v>
      </c>
      <c r="H86" s="292" t="s">
        <v>586</v>
      </c>
      <c r="I86" s="293">
        <v>45816</v>
      </c>
      <c r="J86" s="294">
        <v>45822</v>
      </c>
      <c r="K86" s="117" t="s">
        <v>45</v>
      </c>
      <c r="L86" s="117"/>
      <c r="M86" s="115">
        <v>2</v>
      </c>
      <c r="N86" s="118">
        <v>3</v>
      </c>
    </row>
    <row r="87" spans="1:14" s="82" customFormat="1" ht="57" customHeight="1">
      <c r="A87" s="111">
        <v>199</v>
      </c>
      <c r="B87" s="198" t="str">
        <f t="shared" si="3"/>
        <v>74/2025</v>
      </c>
      <c r="C87" s="289" t="str">
        <f t="shared" si="2"/>
        <v>INEA.2S.6.74_2025</v>
      </c>
      <c r="D87" s="114">
        <v>1</v>
      </c>
      <c r="E87" s="118" t="s">
        <v>2492</v>
      </c>
      <c r="F87" s="306" t="s">
        <v>2504</v>
      </c>
      <c r="G87" s="307" t="s">
        <v>1210</v>
      </c>
      <c r="H87" s="308" t="s">
        <v>569</v>
      </c>
      <c r="I87" s="298">
        <v>45817</v>
      </c>
      <c r="J87" s="299">
        <v>45825</v>
      </c>
      <c r="K87" s="117" t="s">
        <v>45</v>
      </c>
      <c r="L87" s="117"/>
      <c r="M87" s="115">
        <v>2</v>
      </c>
      <c r="N87" s="118">
        <v>3</v>
      </c>
    </row>
    <row r="88" spans="1:14" s="82" customFormat="1" ht="57" customHeight="1">
      <c r="A88" s="111">
        <v>200</v>
      </c>
      <c r="B88" s="198" t="str">
        <f t="shared" si="3"/>
        <v>75/2025</v>
      </c>
      <c r="C88" s="289" t="str">
        <f t="shared" si="2"/>
        <v>INEA.2S.6.75_2025</v>
      </c>
      <c r="D88" s="114">
        <v>1</v>
      </c>
      <c r="E88" s="118" t="s">
        <v>2492</v>
      </c>
      <c r="F88" s="290" t="s">
        <v>2578</v>
      </c>
      <c r="G88" s="291" t="s">
        <v>830</v>
      </c>
      <c r="H88" s="292" t="s">
        <v>2499</v>
      </c>
      <c r="I88" s="293">
        <v>45817</v>
      </c>
      <c r="J88" s="294">
        <v>45826</v>
      </c>
      <c r="K88" s="117" t="s">
        <v>45</v>
      </c>
      <c r="L88" s="117"/>
      <c r="M88" s="115">
        <v>2</v>
      </c>
      <c r="N88" s="118">
        <v>3</v>
      </c>
    </row>
    <row r="89" spans="1:14" s="82" customFormat="1" ht="57" customHeight="1">
      <c r="A89" s="111">
        <v>201</v>
      </c>
      <c r="B89" s="198" t="str">
        <f t="shared" si="3"/>
        <v>76/2025</v>
      </c>
      <c r="C89" s="289" t="str">
        <f t="shared" si="2"/>
        <v>INEA.2S.6.76_2025</v>
      </c>
      <c r="D89" s="114">
        <v>1</v>
      </c>
      <c r="E89" s="118" t="s">
        <v>2492</v>
      </c>
      <c r="F89" s="303" t="s">
        <v>904</v>
      </c>
      <c r="G89" s="304" t="s">
        <v>2579</v>
      </c>
      <c r="H89" s="305" t="s">
        <v>1367</v>
      </c>
      <c r="I89" s="310">
        <v>45817</v>
      </c>
      <c r="J89" s="294">
        <v>45852</v>
      </c>
      <c r="K89" s="117" t="s">
        <v>45</v>
      </c>
      <c r="L89" s="117"/>
      <c r="M89" s="115">
        <v>2</v>
      </c>
      <c r="N89" s="118">
        <v>3</v>
      </c>
    </row>
    <row r="90" spans="1:14" s="82" customFormat="1" ht="57" customHeight="1">
      <c r="A90" s="111">
        <v>202</v>
      </c>
      <c r="B90" s="198" t="str">
        <f t="shared" si="3"/>
        <v>77/2025</v>
      </c>
      <c r="C90" s="289" t="str">
        <f t="shared" si="2"/>
        <v>INEA.2S.6.77_2025</v>
      </c>
      <c r="D90" s="114">
        <v>1</v>
      </c>
      <c r="E90" s="118" t="s">
        <v>2492</v>
      </c>
      <c r="F90" s="290" t="s">
        <v>2580</v>
      </c>
      <c r="G90" s="291" t="s">
        <v>600</v>
      </c>
      <c r="H90" s="292" t="s">
        <v>1370</v>
      </c>
      <c r="I90" s="293">
        <v>45817</v>
      </c>
      <c r="J90" s="294">
        <v>45950</v>
      </c>
      <c r="K90" s="117" t="s">
        <v>45</v>
      </c>
      <c r="L90" s="117"/>
      <c r="M90" s="115">
        <v>2</v>
      </c>
      <c r="N90" s="118">
        <v>3</v>
      </c>
    </row>
    <row r="91" spans="1:14" s="82" customFormat="1" ht="57" customHeight="1">
      <c r="A91" s="111">
        <v>203</v>
      </c>
      <c r="B91" s="198" t="str">
        <f t="shared" si="3"/>
        <v>78/2025</v>
      </c>
      <c r="C91" s="289" t="str">
        <f t="shared" si="2"/>
        <v>INEA.2S.6.78_2025</v>
      </c>
      <c r="D91" s="114">
        <v>1</v>
      </c>
      <c r="E91" s="118" t="s">
        <v>2492</v>
      </c>
      <c r="F91" s="290" t="s">
        <v>2504</v>
      </c>
      <c r="G91" s="291" t="s">
        <v>1210</v>
      </c>
      <c r="H91" s="292" t="s">
        <v>569</v>
      </c>
      <c r="I91" s="311">
        <v>45817</v>
      </c>
      <c r="J91" s="294">
        <v>45856</v>
      </c>
      <c r="K91" s="117" t="s">
        <v>45</v>
      </c>
      <c r="L91" s="117"/>
      <c r="M91" s="115">
        <v>2</v>
      </c>
      <c r="N91" s="118">
        <v>3</v>
      </c>
    </row>
    <row r="92" spans="1:14" s="82" customFormat="1" ht="57" customHeight="1">
      <c r="A92" s="111">
        <v>204</v>
      </c>
      <c r="B92" s="198" t="str">
        <f t="shared" si="3"/>
        <v>79/2025</v>
      </c>
      <c r="C92" s="289" t="str">
        <f t="shared" si="2"/>
        <v>INEA.2S.6.79_2025</v>
      </c>
      <c r="D92" s="114">
        <v>1</v>
      </c>
      <c r="E92" s="118" t="s">
        <v>2492</v>
      </c>
      <c r="F92" s="290" t="s">
        <v>2581</v>
      </c>
      <c r="G92" s="291" t="s">
        <v>1999</v>
      </c>
      <c r="H92" s="292" t="s">
        <v>1374</v>
      </c>
      <c r="I92" s="293">
        <v>45817</v>
      </c>
      <c r="J92" s="294">
        <v>45826</v>
      </c>
      <c r="K92" s="117" t="s">
        <v>45</v>
      </c>
      <c r="L92" s="117"/>
      <c r="M92" s="115">
        <v>2</v>
      </c>
      <c r="N92" s="118">
        <v>3</v>
      </c>
    </row>
    <row r="93" spans="1:14" s="82" customFormat="1" ht="57" customHeight="1">
      <c r="A93" s="111">
        <v>205</v>
      </c>
      <c r="B93" s="198" t="str">
        <f t="shared" si="3"/>
        <v>80/2025</v>
      </c>
      <c r="C93" s="289" t="str">
        <f t="shared" si="2"/>
        <v>INEA.2S.6.80_2025</v>
      </c>
      <c r="D93" s="114">
        <v>1</v>
      </c>
      <c r="E93" s="118" t="s">
        <v>2492</v>
      </c>
      <c r="F93" s="306" t="s">
        <v>2581</v>
      </c>
      <c r="G93" s="307" t="s">
        <v>1999</v>
      </c>
      <c r="H93" s="308" t="s">
        <v>1374</v>
      </c>
      <c r="I93" s="298">
        <v>45817</v>
      </c>
      <c r="J93" s="299">
        <v>45856</v>
      </c>
      <c r="K93" s="117" t="s">
        <v>45</v>
      </c>
      <c r="L93" s="117"/>
      <c r="M93" s="115">
        <v>2</v>
      </c>
      <c r="N93" s="118">
        <v>3</v>
      </c>
    </row>
    <row r="94" spans="1:14" s="82" customFormat="1" ht="57" customHeight="1">
      <c r="A94" s="111">
        <v>206</v>
      </c>
      <c r="B94" s="198" t="str">
        <f t="shared" si="3"/>
        <v>81/2025</v>
      </c>
      <c r="C94" s="289" t="str">
        <f t="shared" si="2"/>
        <v>INEA.2S.6.81_2025</v>
      </c>
      <c r="D94" s="114">
        <v>1</v>
      </c>
      <c r="E94" s="118" t="s">
        <v>2492</v>
      </c>
      <c r="F94" s="290" t="s">
        <v>1373</v>
      </c>
      <c r="G94" s="291" t="s">
        <v>2582</v>
      </c>
      <c r="H94" s="292" t="s">
        <v>135</v>
      </c>
      <c r="I94" s="293">
        <v>45817</v>
      </c>
      <c r="J94" s="294">
        <v>45952</v>
      </c>
      <c r="K94" s="117" t="s">
        <v>45</v>
      </c>
      <c r="L94" s="117"/>
      <c r="M94" s="115">
        <v>2</v>
      </c>
      <c r="N94" s="118">
        <v>3</v>
      </c>
    </row>
    <row r="95" spans="1:14" s="82" customFormat="1" ht="57" customHeight="1">
      <c r="A95" s="111">
        <v>207</v>
      </c>
      <c r="B95" s="198" t="str">
        <f t="shared" si="3"/>
        <v>82/2025</v>
      </c>
      <c r="C95" s="289" t="str">
        <f t="shared" si="2"/>
        <v>INEA.2S.6.82_2025</v>
      </c>
      <c r="D95" s="114">
        <v>1</v>
      </c>
      <c r="E95" s="118" t="s">
        <v>2492</v>
      </c>
      <c r="F95" s="306" t="s">
        <v>2583</v>
      </c>
      <c r="G95" s="307" t="s">
        <v>569</v>
      </c>
      <c r="H95" s="308" t="s">
        <v>569</v>
      </c>
      <c r="I95" s="298">
        <v>45817</v>
      </c>
      <c r="J95" s="299">
        <v>45826</v>
      </c>
      <c r="K95" s="117" t="s">
        <v>45</v>
      </c>
      <c r="L95" s="117"/>
      <c r="M95" s="115">
        <v>2</v>
      </c>
      <c r="N95" s="118">
        <v>3</v>
      </c>
    </row>
    <row r="96" spans="1:14" s="82" customFormat="1" ht="57" customHeight="1">
      <c r="A96" s="111">
        <v>208</v>
      </c>
      <c r="B96" s="198" t="str">
        <f t="shared" si="3"/>
        <v>83/2025</v>
      </c>
      <c r="C96" s="289" t="str">
        <f t="shared" si="2"/>
        <v>INEA.2S.6.83_2025</v>
      </c>
      <c r="D96" s="114">
        <v>1</v>
      </c>
      <c r="E96" s="118" t="s">
        <v>2492</v>
      </c>
      <c r="F96" s="290" t="s">
        <v>2578</v>
      </c>
      <c r="G96" s="291" t="s">
        <v>830</v>
      </c>
      <c r="H96" s="292" t="s">
        <v>2499</v>
      </c>
      <c r="I96" s="293">
        <v>45817</v>
      </c>
      <c r="J96" s="294">
        <v>45856</v>
      </c>
      <c r="K96" s="117" t="s">
        <v>45</v>
      </c>
      <c r="L96" s="117"/>
      <c r="M96" s="115">
        <v>2</v>
      </c>
      <c r="N96" s="118">
        <v>3</v>
      </c>
    </row>
    <row r="97" spans="1:14" s="82" customFormat="1" ht="57" customHeight="1">
      <c r="A97" s="111">
        <v>209</v>
      </c>
      <c r="B97" s="198" t="str">
        <f t="shared" si="3"/>
        <v>84/2025</v>
      </c>
      <c r="C97" s="289" t="str">
        <f t="shared" si="2"/>
        <v>INEA.2S.6.84_2025</v>
      </c>
      <c r="D97" s="114">
        <v>1</v>
      </c>
      <c r="E97" s="118" t="s">
        <v>2492</v>
      </c>
      <c r="F97" s="306" t="s">
        <v>2584</v>
      </c>
      <c r="G97" s="307" t="s">
        <v>600</v>
      </c>
      <c r="H97" s="308" t="s">
        <v>1999</v>
      </c>
      <c r="I97" s="298">
        <v>45817</v>
      </c>
      <c r="J97" s="299">
        <v>45856</v>
      </c>
      <c r="K97" s="117" t="s">
        <v>45</v>
      </c>
      <c r="L97" s="117"/>
      <c r="M97" s="115">
        <v>2</v>
      </c>
      <c r="N97" s="118">
        <v>3</v>
      </c>
    </row>
    <row r="98" spans="1:14" s="82" customFormat="1" ht="57" customHeight="1">
      <c r="A98" s="111">
        <v>210</v>
      </c>
      <c r="B98" s="198" t="str">
        <f t="shared" si="3"/>
        <v>85/2025</v>
      </c>
      <c r="C98" s="289" t="str">
        <f t="shared" si="2"/>
        <v>INEA.2S.6.85_2025</v>
      </c>
      <c r="D98" s="114">
        <v>1</v>
      </c>
      <c r="E98" s="118" t="s">
        <v>2492</v>
      </c>
      <c r="F98" s="295" t="s">
        <v>904</v>
      </c>
      <c r="G98" s="296" t="s">
        <v>2579</v>
      </c>
      <c r="H98" s="297" t="s">
        <v>1367</v>
      </c>
      <c r="I98" s="298">
        <v>45817</v>
      </c>
      <c r="J98" s="299">
        <v>45873</v>
      </c>
      <c r="K98" s="117" t="s">
        <v>45</v>
      </c>
      <c r="L98" s="117"/>
      <c r="M98" s="115">
        <v>2</v>
      </c>
      <c r="N98" s="118">
        <v>3</v>
      </c>
    </row>
    <row r="99" spans="1:14" s="82" customFormat="1" ht="57" customHeight="1">
      <c r="A99" s="111">
        <v>211</v>
      </c>
      <c r="B99" s="198" t="str">
        <f t="shared" si="3"/>
        <v>86/2025</v>
      </c>
      <c r="C99" s="289" t="str">
        <f t="shared" si="2"/>
        <v>INEA.2S.6.86_2025</v>
      </c>
      <c r="D99" s="114">
        <v>1</v>
      </c>
      <c r="E99" s="118" t="s">
        <v>2492</v>
      </c>
      <c r="F99" s="303" t="s">
        <v>2584</v>
      </c>
      <c r="G99" s="304" t="s">
        <v>600</v>
      </c>
      <c r="H99" s="305" t="s">
        <v>1999</v>
      </c>
      <c r="I99" s="293">
        <v>45817</v>
      </c>
      <c r="J99" s="294">
        <v>45826</v>
      </c>
      <c r="K99" s="117" t="s">
        <v>45</v>
      </c>
      <c r="L99" s="117"/>
      <c r="M99" s="115">
        <v>2</v>
      </c>
      <c r="N99" s="118">
        <v>3</v>
      </c>
    </row>
    <row r="100" spans="1:14" s="82" customFormat="1" ht="57" customHeight="1">
      <c r="A100" s="111">
        <v>212</v>
      </c>
      <c r="B100" s="198" t="str">
        <f t="shared" si="3"/>
        <v>87/2025</v>
      </c>
      <c r="C100" s="289" t="str">
        <f t="shared" si="2"/>
        <v>INEA.2S.6.87_2025</v>
      </c>
      <c r="D100" s="114">
        <v>1</v>
      </c>
      <c r="E100" s="118" t="s">
        <v>2492</v>
      </c>
      <c r="F100" s="295" t="s">
        <v>2580</v>
      </c>
      <c r="G100" s="296" t="s">
        <v>600</v>
      </c>
      <c r="H100" s="297" t="s">
        <v>1370</v>
      </c>
      <c r="I100" s="298">
        <v>45817</v>
      </c>
      <c r="J100" s="299">
        <v>45950</v>
      </c>
      <c r="K100" s="117" t="s">
        <v>45</v>
      </c>
      <c r="L100" s="117"/>
      <c r="M100" s="115">
        <v>2</v>
      </c>
      <c r="N100" s="118">
        <v>3</v>
      </c>
    </row>
    <row r="101" spans="1:14" s="82" customFormat="1" ht="57" customHeight="1">
      <c r="A101" s="111">
        <v>213</v>
      </c>
      <c r="B101" s="198" t="str">
        <f t="shared" si="3"/>
        <v>88/2025</v>
      </c>
      <c r="C101" s="289" t="str">
        <f t="shared" si="2"/>
        <v>INEA.2S.6.88_2025</v>
      </c>
      <c r="D101" s="114">
        <v>1</v>
      </c>
      <c r="E101" s="118" t="s">
        <v>2492</v>
      </c>
      <c r="F101" s="303" t="s">
        <v>1373</v>
      </c>
      <c r="G101" s="304" t="s">
        <v>2582</v>
      </c>
      <c r="H101" s="305" t="s">
        <v>135</v>
      </c>
      <c r="I101" s="293">
        <v>45817</v>
      </c>
      <c r="J101" s="294">
        <v>45952</v>
      </c>
      <c r="K101" s="117" t="s">
        <v>45</v>
      </c>
      <c r="L101" s="117"/>
      <c r="M101" s="115">
        <v>2</v>
      </c>
      <c r="N101" s="118">
        <v>3</v>
      </c>
    </row>
    <row r="102" spans="1:14" s="82" customFormat="1" ht="57" customHeight="1">
      <c r="A102" s="111">
        <v>214</v>
      </c>
      <c r="B102" s="198" t="str">
        <f t="shared" si="3"/>
        <v>89/2025</v>
      </c>
      <c r="C102" s="289" t="str">
        <f t="shared" si="2"/>
        <v>INEA.2S.6.89_2025</v>
      </c>
      <c r="D102" s="114">
        <v>1</v>
      </c>
      <c r="E102" s="118" t="s">
        <v>2492</v>
      </c>
      <c r="F102" s="290" t="s">
        <v>2585</v>
      </c>
      <c r="G102" s="291" t="s">
        <v>566</v>
      </c>
      <c r="H102" s="292" t="s">
        <v>135</v>
      </c>
      <c r="I102" s="293">
        <v>45819</v>
      </c>
      <c r="J102" s="294">
        <v>45952</v>
      </c>
      <c r="K102" s="117" t="s">
        <v>45</v>
      </c>
      <c r="L102" s="117"/>
      <c r="M102" s="115">
        <v>2</v>
      </c>
      <c r="N102" s="118">
        <v>3</v>
      </c>
    </row>
    <row r="103" spans="1:14" s="82" customFormat="1" ht="57" customHeight="1">
      <c r="A103" s="111">
        <v>215</v>
      </c>
      <c r="B103" s="198" t="str">
        <f t="shared" si="3"/>
        <v>90/2025</v>
      </c>
      <c r="C103" s="289" t="str">
        <f t="shared" si="2"/>
        <v>INEA.2S.6.90_2025</v>
      </c>
      <c r="D103" s="114">
        <v>1</v>
      </c>
      <c r="E103" s="118" t="s">
        <v>2492</v>
      </c>
      <c r="F103" s="306" t="s">
        <v>2585</v>
      </c>
      <c r="G103" s="307" t="s">
        <v>566</v>
      </c>
      <c r="H103" s="308" t="s">
        <v>135</v>
      </c>
      <c r="I103" s="298">
        <v>45819</v>
      </c>
      <c r="J103" s="299">
        <v>45825</v>
      </c>
      <c r="K103" s="117" t="s">
        <v>45</v>
      </c>
      <c r="L103" s="117"/>
      <c r="M103" s="115">
        <v>2</v>
      </c>
      <c r="N103" s="118">
        <v>3</v>
      </c>
    </row>
    <row r="104" spans="1:14" s="82" customFormat="1" ht="57" customHeight="1">
      <c r="A104" s="111">
        <v>216</v>
      </c>
      <c r="B104" s="198" t="str">
        <f t="shared" si="3"/>
        <v>91/2025</v>
      </c>
      <c r="C104" s="289" t="str">
        <f t="shared" si="2"/>
        <v>INEA.2S.6.91_2025</v>
      </c>
      <c r="D104" s="114">
        <v>1</v>
      </c>
      <c r="E104" s="118" t="s">
        <v>2492</v>
      </c>
      <c r="F104" s="290" t="s">
        <v>2586</v>
      </c>
      <c r="G104" s="291" t="s">
        <v>2587</v>
      </c>
      <c r="H104" s="292" t="s">
        <v>1145</v>
      </c>
      <c r="I104" s="293">
        <v>45819</v>
      </c>
      <c r="J104" s="294">
        <v>45853</v>
      </c>
      <c r="K104" s="117" t="s">
        <v>45</v>
      </c>
      <c r="L104" s="117"/>
      <c r="M104" s="115">
        <v>2</v>
      </c>
      <c r="N104" s="118">
        <v>3</v>
      </c>
    </row>
    <row r="105" spans="1:14" s="82" customFormat="1" ht="57" customHeight="1">
      <c r="A105" s="111">
        <v>217</v>
      </c>
      <c r="B105" s="198" t="str">
        <f t="shared" si="3"/>
        <v>92/2025</v>
      </c>
      <c r="C105" s="289" t="str">
        <f t="shared" si="2"/>
        <v>INEA.2S.6.92_2025</v>
      </c>
      <c r="D105" s="114">
        <v>1</v>
      </c>
      <c r="E105" s="118" t="s">
        <v>2492</v>
      </c>
      <c r="F105" s="306" t="s">
        <v>1345</v>
      </c>
      <c r="G105" s="307" t="s">
        <v>579</v>
      </c>
      <c r="H105" s="308" t="s">
        <v>1534</v>
      </c>
      <c r="I105" s="298">
        <v>45819</v>
      </c>
      <c r="J105" s="299">
        <v>45825</v>
      </c>
      <c r="K105" s="117" t="s">
        <v>45</v>
      </c>
      <c r="L105" s="117"/>
      <c r="M105" s="115">
        <v>2</v>
      </c>
      <c r="N105" s="118">
        <v>3</v>
      </c>
    </row>
    <row r="106" spans="1:14" s="82" customFormat="1" ht="57" customHeight="1">
      <c r="A106" s="111">
        <v>218</v>
      </c>
      <c r="B106" s="198" t="str">
        <f t="shared" si="3"/>
        <v>93/2025</v>
      </c>
      <c r="C106" s="289" t="str">
        <f t="shared" si="2"/>
        <v>INEA.2S.6.93_2025</v>
      </c>
      <c r="D106" s="114">
        <v>1</v>
      </c>
      <c r="E106" s="118" t="s">
        <v>2492</v>
      </c>
      <c r="F106" s="295" t="s">
        <v>2588</v>
      </c>
      <c r="G106" s="296" t="s">
        <v>601</v>
      </c>
      <c r="H106" s="297" t="s">
        <v>574</v>
      </c>
      <c r="I106" s="298">
        <v>45819</v>
      </c>
      <c r="J106" s="299">
        <v>45884</v>
      </c>
      <c r="K106" s="117" t="s">
        <v>45</v>
      </c>
      <c r="L106" s="117"/>
      <c r="M106" s="115">
        <v>2</v>
      </c>
      <c r="N106" s="118">
        <v>3</v>
      </c>
    </row>
    <row r="107" spans="1:14" s="82" customFormat="1" ht="57" customHeight="1">
      <c r="A107" s="111">
        <v>219</v>
      </c>
      <c r="B107" s="198" t="str">
        <f t="shared" si="3"/>
        <v>94/2025</v>
      </c>
      <c r="C107" s="289" t="str">
        <f t="shared" si="2"/>
        <v>INEA.2S.6.94_2025</v>
      </c>
      <c r="D107" s="114">
        <v>1</v>
      </c>
      <c r="E107" s="118" t="s">
        <v>2492</v>
      </c>
      <c r="F107" s="303" t="s">
        <v>1308</v>
      </c>
      <c r="G107" s="304" t="s">
        <v>2587</v>
      </c>
      <c r="H107" s="305" t="s">
        <v>1145</v>
      </c>
      <c r="I107" s="293">
        <v>45819</v>
      </c>
      <c r="J107" s="294">
        <v>45853</v>
      </c>
      <c r="K107" s="117" t="s">
        <v>45</v>
      </c>
      <c r="L107" s="117"/>
      <c r="M107" s="115">
        <v>2</v>
      </c>
      <c r="N107" s="118">
        <v>3</v>
      </c>
    </row>
    <row r="108" spans="1:14" s="82" customFormat="1" ht="57" customHeight="1">
      <c r="A108" s="111">
        <v>220</v>
      </c>
      <c r="B108" s="198" t="str">
        <f t="shared" si="3"/>
        <v>95/2025</v>
      </c>
      <c r="C108" s="289" t="str">
        <f t="shared" si="2"/>
        <v>INEA.2S.6.95_2025</v>
      </c>
      <c r="D108" s="114">
        <v>1</v>
      </c>
      <c r="E108" s="118" t="s">
        <v>2492</v>
      </c>
      <c r="F108" s="295" t="s">
        <v>2589</v>
      </c>
      <c r="G108" s="296" t="s">
        <v>2587</v>
      </c>
      <c r="H108" s="297" t="s">
        <v>1145</v>
      </c>
      <c r="I108" s="298">
        <v>45819</v>
      </c>
      <c r="J108" s="299">
        <v>45884</v>
      </c>
      <c r="K108" s="117" t="s">
        <v>45</v>
      </c>
      <c r="L108" s="117"/>
      <c r="M108" s="115">
        <v>2</v>
      </c>
      <c r="N108" s="118">
        <v>3</v>
      </c>
    </row>
    <row r="109" spans="1:14" s="82" customFormat="1" ht="57" customHeight="1">
      <c r="A109" s="111">
        <v>221</v>
      </c>
      <c r="B109" s="198" t="str">
        <f t="shared" si="3"/>
        <v>96/2025</v>
      </c>
      <c r="C109" s="289" t="str">
        <f t="shared" si="2"/>
        <v>INEA.2S.6.96_2025</v>
      </c>
      <c r="D109" s="114">
        <v>1</v>
      </c>
      <c r="E109" s="118" t="s">
        <v>2492</v>
      </c>
      <c r="F109" s="306" t="s">
        <v>2590</v>
      </c>
      <c r="G109" s="307" t="s">
        <v>607</v>
      </c>
      <c r="H109" s="308" t="s">
        <v>1190</v>
      </c>
      <c r="I109" s="298">
        <v>45819</v>
      </c>
      <c r="J109" s="299">
        <v>45853</v>
      </c>
      <c r="K109" s="117" t="s">
        <v>45</v>
      </c>
      <c r="L109" s="117"/>
      <c r="M109" s="115">
        <v>2</v>
      </c>
      <c r="N109" s="118">
        <v>3</v>
      </c>
    </row>
    <row r="110" spans="1:14" s="82" customFormat="1" ht="57" customHeight="1">
      <c r="A110" s="111">
        <v>222</v>
      </c>
      <c r="B110" s="198" t="str">
        <f t="shared" si="3"/>
        <v>97/2025</v>
      </c>
      <c r="C110" s="289" t="str">
        <f t="shared" si="2"/>
        <v>INEA.2S.6.97_2025</v>
      </c>
      <c r="D110" s="114">
        <v>1</v>
      </c>
      <c r="E110" s="118" t="s">
        <v>2492</v>
      </c>
      <c r="F110" s="290" t="s">
        <v>2591</v>
      </c>
      <c r="G110" s="291" t="s">
        <v>572</v>
      </c>
      <c r="H110" s="292" t="s">
        <v>1210</v>
      </c>
      <c r="I110" s="293">
        <v>45819</v>
      </c>
      <c r="J110" s="294">
        <v>45939</v>
      </c>
      <c r="K110" s="117" t="s">
        <v>45</v>
      </c>
      <c r="L110" s="117"/>
      <c r="M110" s="115">
        <v>2</v>
      </c>
      <c r="N110" s="118">
        <v>3</v>
      </c>
    </row>
    <row r="111" spans="1:14" s="82" customFormat="1" ht="57" customHeight="1">
      <c r="A111" s="111">
        <v>223</v>
      </c>
      <c r="B111" s="198" t="str">
        <f t="shared" si="3"/>
        <v>98/2025</v>
      </c>
      <c r="C111" s="289" t="str">
        <f t="shared" si="2"/>
        <v>INEA.2S.6.98_2025</v>
      </c>
      <c r="D111" s="114">
        <v>1</v>
      </c>
      <c r="E111" s="118" t="s">
        <v>2492</v>
      </c>
      <c r="F111" s="306" t="s">
        <v>1970</v>
      </c>
      <c r="G111" s="307" t="s">
        <v>1062</v>
      </c>
      <c r="H111" s="308" t="s">
        <v>1767</v>
      </c>
      <c r="I111" s="298">
        <v>45820</v>
      </c>
      <c r="J111" s="299">
        <v>45826</v>
      </c>
      <c r="K111" s="117" t="s">
        <v>45</v>
      </c>
      <c r="L111" s="117"/>
      <c r="M111" s="115">
        <v>2</v>
      </c>
      <c r="N111" s="118">
        <v>3</v>
      </c>
    </row>
    <row r="112" spans="1:14" s="82" customFormat="1" ht="57" customHeight="1">
      <c r="A112" s="111">
        <v>224</v>
      </c>
      <c r="B112" s="198" t="str">
        <f t="shared" si="3"/>
        <v>99/2025</v>
      </c>
      <c r="C112" s="289" t="str">
        <f t="shared" si="2"/>
        <v>INEA.2S.6.99_2025</v>
      </c>
      <c r="D112" s="114">
        <v>1</v>
      </c>
      <c r="E112" s="118" t="s">
        <v>2492</v>
      </c>
      <c r="F112" s="295" t="s">
        <v>2592</v>
      </c>
      <c r="G112" s="296" t="s">
        <v>1349</v>
      </c>
      <c r="H112" s="297" t="s">
        <v>2593</v>
      </c>
      <c r="I112" s="298">
        <v>45822</v>
      </c>
      <c r="J112" s="299">
        <v>45822</v>
      </c>
      <c r="K112" s="117" t="s">
        <v>45</v>
      </c>
      <c r="L112" s="117"/>
      <c r="M112" s="115">
        <v>2</v>
      </c>
      <c r="N112" s="118">
        <v>3</v>
      </c>
    </row>
    <row r="113" spans="1:14" s="82" customFormat="1" ht="57" customHeight="1">
      <c r="A113" s="111">
        <v>225</v>
      </c>
      <c r="B113" s="198" t="str">
        <f t="shared" si="3"/>
        <v>100/2025</v>
      </c>
      <c r="C113" s="289" t="str">
        <f t="shared" si="2"/>
        <v>INEA.2S.6.100_2025</v>
      </c>
      <c r="D113" s="114">
        <v>1</v>
      </c>
      <c r="E113" s="118" t="s">
        <v>2492</v>
      </c>
      <c r="F113" s="303" t="s">
        <v>2594</v>
      </c>
      <c r="G113" s="304" t="s">
        <v>642</v>
      </c>
      <c r="H113" s="305" t="s">
        <v>1583</v>
      </c>
      <c r="I113" s="293">
        <v>45822</v>
      </c>
      <c r="J113" s="294">
        <v>45822</v>
      </c>
      <c r="K113" s="117" t="s">
        <v>45</v>
      </c>
      <c r="L113" s="117"/>
      <c r="M113" s="115">
        <v>2</v>
      </c>
      <c r="N113" s="118">
        <v>3</v>
      </c>
    </row>
    <row r="114" spans="1:14" s="82" customFormat="1" ht="57" customHeight="1">
      <c r="A114" s="111">
        <v>226</v>
      </c>
      <c r="B114" s="198" t="str">
        <f t="shared" si="3"/>
        <v>101/2025</v>
      </c>
      <c r="C114" s="289" t="str">
        <f t="shared" si="2"/>
        <v>INEA.2S.6.101_2025</v>
      </c>
      <c r="D114" s="114">
        <v>1</v>
      </c>
      <c r="E114" s="118" t="s">
        <v>2492</v>
      </c>
      <c r="F114" s="295" t="s">
        <v>721</v>
      </c>
      <c r="G114" s="296" t="s">
        <v>2595</v>
      </c>
      <c r="H114" s="297" t="s">
        <v>1284</v>
      </c>
      <c r="I114" s="298">
        <v>45822</v>
      </c>
      <c r="J114" s="299">
        <v>45822</v>
      </c>
      <c r="K114" s="117" t="s">
        <v>45</v>
      </c>
      <c r="L114" s="117"/>
      <c r="M114" s="115">
        <v>2</v>
      </c>
      <c r="N114" s="118">
        <v>3</v>
      </c>
    </row>
    <row r="115" spans="1:14" s="82" customFormat="1" ht="57" customHeight="1">
      <c r="A115" s="111">
        <v>227</v>
      </c>
      <c r="B115" s="198" t="str">
        <f t="shared" si="3"/>
        <v>102/2025</v>
      </c>
      <c r="C115" s="289" t="str">
        <f t="shared" si="2"/>
        <v>INEA.2S.6.102_2025</v>
      </c>
      <c r="D115" s="114">
        <v>1</v>
      </c>
      <c r="E115" s="118" t="s">
        <v>2492</v>
      </c>
      <c r="F115" s="303" t="s">
        <v>2544</v>
      </c>
      <c r="G115" s="304" t="s">
        <v>2497</v>
      </c>
      <c r="H115" s="305" t="s">
        <v>2596</v>
      </c>
      <c r="I115" s="293">
        <v>45822</v>
      </c>
      <c r="J115" s="294">
        <v>45822</v>
      </c>
      <c r="K115" s="117" t="s">
        <v>45</v>
      </c>
      <c r="L115" s="117"/>
      <c r="M115" s="115">
        <v>2</v>
      </c>
      <c r="N115" s="118">
        <v>3</v>
      </c>
    </row>
    <row r="116" spans="1:14" s="82" customFormat="1" ht="57" customHeight="1">
      <c r="A116" s="111">
        <v>228</v>
      </c>
      <c r="B116" s="198" t="str">
        <f t="shared" si="3"/>
        <v>103/2025</v>
      </c>
      <c r="C116" s="289" t="str">
        <f t="shared" si="2"/>
        <v>INEA.2S.6.103_2025</v>
      </c>
      <c r="D116" s="114">
        <v>1</v>
      </c>
      <c r="E116" s="118" t="s">
        <v>2492</v>
      </c>
      <c r="F116" s="295" t="s">
        <v>2597</v>
      </c>
      <c r="G116" s="296" t="s">
        <v>579</v>
      </c>
      <c r="H116" s="297" t="s">
        <v>580</v>
      </c>
      <c r="I116" s="298">
        <v>45822</v>
      </c>
      <c r="J116" s="299">
        <v>45822</v>
      </c>
      <c r="K116" s="117" t="s">
        <v>45</v>
      </c>
      <c r="L116" s="117"/>
      <c r="M116" s="115">
        <v>2</v>
      </c>
      <c r="N116" s="118">
        <v>3</v>
      </c>
    </row>
    <row r="117" spans="1:14" s="82" customFormat="1" ht="57" customHeight="1">
      <c r="A117" s="111">
        <v>229</v>
      </c>
      <c r="B117" s="198" t="str">
        <f t="shared" si="3"/>
        <v>104/2025</v>
      </c>
      <c r="C117" s="289" t="str">
        <f t="shared" si="2"/>
        <v>INEA.2S.6.104_2025</v>
      </c>
      <c r="D117" s="114">
        <v>1</v>
      </c>
      <c r="E117" s="309" t="s">
        <v>2492</v>
      </c>
      <c r="F117" s="303" t="s">
        <v>721</v>
      </c>
      <c r="G117" s="304" t="s">
        <v>2595</v>
      </c>
      <c r="H117" s="305" t="s">
        <v>1284</v>
      </c>
      <c r="I117" s="293">
        <v>45822</v>
      </c>
      <c r="J117" s="294">
        <v>45856</v>
      </c>
      <c r="K117" s="117" t="s">
        <v>45</v>
      </c>
      <c r="L117" s="117"/>
      <c r="M117" s="115">
        <v>2</v>
      </c>
      <c r="N117" s="118">
        <v>3</v>
      </c>
    </row>
    <row r="118" spans="1:14" s="82" customFormat="1" ht="57" customHeight="1">
      <c r="A118" s="111">
        <v>230</v>
      </c>
      <c r="B118" s="198" t="str">
        <f t="shared" si="3"/>
        <v>105/2025</v>
      </c>
      <c r="C118" s="289" t="str">
        <f t="shared" si="2"/>
        <v>INEA.2S.6.105_2025</v>
      </c>
      <c r="D118" s="114">
        <v>1</v>
      </c>
      <c r="E118" s="118" t="s">
        <v>2492</v>
      </c>
      <c r="F118" s="295" t="s">
        <v>1372</v>
      </c>
      <c r="G118" s="296" t="s">
        <v>591</v>
      </c>
      <c r="H118" s="297" t="s">
        <v>642</v>
      </c>
      <c r="I118" s="298">
        <v>45822</v>
      </c>
      <c r="J118" s="299">
        <v>45822</v>
      </c>
      <c r="K118" s="117" t="s">
        <v>45</v>
      </c>
      <c r="L118" s="117"/>
      <c r="M118" s="115">
        <v>2</v>
      </c>
      <c r="N118" s="118">
        <v>3</v>
      </c>
    </row>
    <row r="119" spans="1:14" s="82" customFormat="1" ht="57" customHeight="1">
      <c r="A119" s="111">
        <v>231</v>
      </c>
      <c r="B119" s="198" t="str">
        <f t="shared" si="3"/>
        <v>106/2025</v>
      </c>
      <c r="C119" s="289" t="str">
        <f t="shared" si="2"/>
        <v>INEA.2S.6.106_2025</v>
      </c>
      <c r="D119" s="114">
        <v>1</v>
      </c>
      <c r="E119" s="113" t="s">
        <v>2492</v>
      </c>
      <c r="F119" s="303" t="s">
        <v>2598</v>
      </c>
      <c r="G119" s="304" t="s">
        <v>2599</v>
      </c>
      <c r="H119" s="305" t="s">
        <v>567</v>
      </c>
      <c r="I119" s="293">
        <v>45822</v>
      </c>
      <c r="J119" s="294">
        <v>45856</v>
      </c>
      <c r="K119" s="117" t="s">
        <v>45</v>
      </c>
      <c r="L119" s="117"/>
      <c r="M119" s="115">
        <v>2</v>
      </c>
      <c r="N119" s="118">
        <v>3</v>
      </c>
    </row>
    <row r="120" spans="1:14" s="82" customFormat="1" ht="57" customHeight="1">
      <c r="A120" s="111">
        <v>232</v>
      </c>
      <c r="B120" s="198" t="str">
        <f t="shared" si="3"/>
        <v>107/2025</v>
      </c>
      <c r="C120" s="289" t="str">
        <f t="shared" si="2"/>
        <v>INEA.2S.6.107_2025</v>
      </c>
      <c r="D120" s="114">
        <v>1</v>
      </c>
      <c r="E120" s="118" t="s">
        <v>2492</v>
      </c>
      <c r="F120" s="290" t="s">
        <v>2600</v>
      </c>
      <c r="G120" s="291" t="s">
        <v>569</v>
      </c>
      <c r="H120" s="292" t="s">
        <v>888</v>
      </c>
      <c r="I120" s="293">
        <v>45822</v>
      </c>
      <c r="J120" s="294">
        <v>45822</v>
      </c>
      <c r="K120" s="117" t="s">
        <v>45</v>
      </c>
      <c r="L120" s="117"/>
      <c r="M120" s="115">
        <v>2</v>
      </c>
      <c r="N120" s="118">
        <v>3</v>
      </c>
    </row>
    <row r="121" spans="1:14" s="82" customFormat="1" ht="57" customHeight="1">
      <c r="A121" s="111">
        <v>233</v>
      </c>
      <c r="B121" s="198" t="str">
        <f t="shared" si="3"/>
        <v>108/2025</v>
      </c>
      <c r="C121" s="289" t="str">
        <f t="shared" si="2"/>
        <v>INEA.2S.6.108_2025</v>
      </c>
      <c r="D121" s="114">
        <v>1</v>
      </c>
      <c r="E121" s="118" t="s">
        <v>2492</v>
      </c>
      <c r="F121" s="306" t="s">
        <v>1469</v>
      </c>
      <c r="G121" s="307" t="s">
        <v>581</v>
      </c>
      <c r="H121" s="308" t="s">
        <v>576</v>
      </c>
      <c r="I121" s="298">
        <v>45822</v>
      </c>
      <c r="J121" s="299">
        <v>45822</v>
      </c>
      <c r="K121" s="117" t="s">
        <v>45</v>
      </c>
      <c r="L121" s="117"/>
      <c r="M121" s="115">
        <v>2</v>
      </c>
      <c r="N121" s="118">
        <v>3</v>
      </c>
    </row>
    <row r="122" spans="1:14" s="82" customFormat="1" ht="57" customHeight="1">
      <c r="A122" s="111">
        <v>234</v>
      </c>
      <c r="B122" s="198" t="str">
        <f t="shared" si="3"/>
        <v>109/2025</v>
      </c>
      <c r="C122" s="289" t="str">
        <f t="shared" si="2"/>
        <v>INEA.2S.6.109_2025</v>
      </c>
      <c r="D122" s="114">
        <v>1</v>
      </c>
      <c r="E122" s="118" t="s">
        <v>2492</v>
      </c>
      <c r="F122" s="290" t="s">
        <v>2598</v>
      </c>
      <c r="G122" s="291" t="s">
        <v>2599</v>
      </c>
      <c r="H122" s="292" t="s">
        <v>567</v>
      </c>
      <c r="I122" s="293">
        <v>45822</v>
      </c>
      <c r="J122" s="294">
        <v>45822</v>
      </c>
      <c r="K122" s="117" t="s">
        <v>45</v>
      </c>
      <c r="L122" s="117"/>
      <c r="M122" s="115">
        <v>2</v>
      </c>
      <c r="N122" s="118">
        <v>3</v>
      </c>
    </row>
    <row r="123" spans="1:14" s="82" customFormat="1" ht="57" customHeight="1">
      <c r="A123" s="111">
        <v>235</v>
      </c>
      <c r="B123" s="198" t="str">
        <f t="shared" si="3"/>
        <v>110/2025</v>
      </c>
      <c r="C123" s="289" t="str">
        <f t="shared" si="2"/>
        <v>INEA.2S.6.110_2025</v>
      </c>
      <c r="D123" s="114">
        <v>1</v>
      </c>
      <c r="E123" s="118" t="s">
        <v>2492</v>
      </c>
      <c r="F123" s="303" t="s">
        <v>615</v>
      </c>
      <c r="G123" s="304" t="s">
        <v>602</v>
      </c>
      <c r="H123" s="305" t="s">
        <v>2601</v>
      </c>
      <c r="I123" s="293">
        <v>45823</v>
      </c>
      <c r="J123" s="294">
        <v>45825</v>
      </c>
      <c r="K123" s="117" t="s">
        <v>45</v>
      </c>
      <c r="L123" s="117"/>
      <c r="M123" s="115">
        <v>2</v>
      </c>
      <c r="N123" s="118">
        <v>3</v>
      </c>
    </row>
    <row r="124" spans="1:14" s="82" customFormat="1" ht="57" customHeight="1">
      <c r="A124" s="111">
        <v>236</v>
      </c>
      <c r="B124" s="198" t="str">
        <f t="shared" si="3"/>
        <v>111/2025</v>
      </c>
      <c r="C124" s="289" t="str">
        <f t="shared" si="2"/>
        <v>INEA.2S.6.111_2025</v>
      </c>
      <c r="D124" s="114">
        <v>1</v>
      </c>
      <c r="E124" s="118" t="s">
        <v>2492</v>
      </c>
      <c r="F124" s="295" t="s">
        <v>615</v>
      </c>
      <c r="G124" s="296" t="s">
        <v>602</v>
      </c>
      <c r="H124" s="297" t="s">
        <v>2601</v>
      </c>
      <c r="I124" s="298">
        <v>45823</v>
      </c>
      <c r="J124" s="299">
        <v>45856</v>
      </c>
      <c r="K124" s="117" t="s">
        <v>45</v>
      </c>
      <c r="L124" s="117"/>
      <c r="M124" s="115">
        <v>2</v>
      </c>
      <c r="N124" s="118">
        <v>3</v>
      </c>
    </row>
    <row r="125" spans="1:14" s="82" customFormat="1" ht="57" customHeight="1">
      <c r="A125" s="111">
        <v>237</v>
      </c>
      <c r="B125" s="198" t="str">
        <f t="shared" si="3"/>
        <v>112/2025</v>
      </c>
      <c r="C125" s="289" t="str">
        <f t="shared" si="2"/>
        <v>INEA.2S.6.112_2025</v>
      </c>
      <c r="D125" s="114">
        <v>1</v>
      </c>
      <c r="E125" s="309" t="s">
        <v>2492</v>
      </c>
      <c r="F125" s="306" t="s">
        <v>2602</v>
      </c>
      <c r="G125" s="307" t="s">
        <v>644</v>
      </c>
      <c r="H125" s="308" t="s">
        <v>602</v>
      </c>
      <c r="I125" s="298">
        <v>45825</v>
      </c>
      <c r="J125" s="299">
        <v>45945</v>
      </c>
      <c r="K125" s="117" t="s">
        <v>45</v>
      </c>
      <c r="L125" s="117"/>
      <c r="M125" s="115">
        <v>2</v>
      </c>
      <c r="N125" s="118">
        <v>3</v>
      </c>
    </row>
    <row r="126" spans="1:14" s="82" customFormat="1" ht="57" customHeight="1">
      <c r="A126" s="111">
        <v>238</v>
      </c>
      <c r="B126" s="198" t="str">
        <f t="shared" si="3"/>
        <v>113/2025</v>
      </c>
      <c r="C126" s="289" t="str">
        <f t="shared" si="2"/>
        <v>INEA.2S.6.113_2025</v>
      </c>
      <c r="D126" s="114">
        <v>1</v>
      </c>
      <c r="E126" s="118" t="s">
        <v>2492</v>
      </c>
      <c r="F126" s="290" t="s">
        <v>2602</v>
      </c>
      <c r="G126" s="291" t="s">
        <v>644</v>
      </c>
      <c r="H126" s="292" t="s">
        <v>602</v>
      </c>
      <c r="I126" s="293">
        <v>45825</v>
      </c>
      <c r="J126" s="294">
        <v>45945</v>
      </c>
      <c r="K126" s="117" t="s">
        <v>45</v>
      </c>
      <c r="L126" s="117"/>
      <c r="M126" s="115">
        <v>2</v>
      </c>
      <c r="N126" s="118">
        <v>3</v>
      </c>
    </row>
    <row r="127" spans="1:14" s="82" customFormat="1" ht="57" customHeight="1">
      <c r="A127" s="111">
        <v>239</v>
      </c>
      <c r="B127" s="198" t="str">
        <f t="shared" si="3"/>
        <v>114/2025</v>
      </c>
      <c r="C127" s="289" t="str">
        <f t="shared" si="2"/>
        <v>INEA.2S.6.114_2025</v>
      </c>
      <c r="D127" s="114">
        <v>1</v>
      </c>
      <c r="E127" s="113" t="s">
        <v>2492</v>
      </c>
      <c r="F127" s="306" t="s">
        <v>2496</v>
      </c>
      <c r="G127" s="307" t="s">
        <v>2498</v>
      </c>
      <c r="H127" s="308" t="s">
        <v>135</v>
      </c>
      <c r="I127" s="298">
        <v>45835</v>
      </c>
      <c r="J127" s="299">
        <v>45912</v>
      </c>
      <c r="K127" s="117" t="s">
        <v>45</v>
      </c>
      <c r="L127" s="117"/>
      <c r="M127" s="115">
        <v>2</v>
      </c>
      <c r="N127" s="118">
        <v>3</v>
      </c>
    </row>
    <row r="128" spans="1:14" s="82" customFormat="1" ht="57" customHeight="1">
      <c r="A128" s="111">
        <v>240</v>
      </c>
      <c r="B128" s="198" t="str">
        <f t="shared" si="3"/>
        <v>115/2025</v>
      </c>
      <c r="C128" s="289" t="str">
        <f t="shared" si="2"/>
        <v>INEA.2S.6.115_2025</v>
      </c>
      <c r="D128" s="114">
        <v>1</v>
      </c>
      <c r="E128" s="118" t="s">
        <v>2492</v>
      </c>
      <c r="F128" s="290" t="s">
        <v>639</v>
      </c>
      <c r="G128" s="291" t="s">
        <v>2603</v>
      </c>
      <c r="H128" s="292" t="s">
        <v>135</v>
      </c>
      <c r="I128" s="293">
        <v>45838</v>
      </c>
      <c r="J128" s="294">
        <v>45946</v>
      </c>
      <c r="K128" s="117" t="s">
        <v>45</v>
      </c>
      <c r="L128" s="117"/>
      <c r="M128" s="115">
        <v>2</v>
      </c>
      <c r="N128" s="118">
        <v>3</v>
      </c>
    </row>
    <row r="129" spans="1:14" s="82" customFormat="1" ht="57" customHeight="1">
      <c r="A129" s="111">
        <v>348</v>
      </c>
      <c r="B129" s="198" t="str">
        <f t="shared" si="3"/>
        <v>116/2025</v>
      </c>
      <c r="C129" s="289" t="str">
        <f t="shared" si="2"/>
        <v>INEA.2S.6.116_2025</v>
      </c>
      <c r="D129" s="114">
        <v>1</v>
      </c>
      <c r="E129" s="118" t="s">
        <v>3384</v>
      </c>
      <c r="F129" s="548" t="s">
        <v>3385</v>
      </c>
      <c r="G129" s="549" t="s">
        <v>135</v>
      </c>
      <c r="H129" s="550" t="s">
        <v>796</v>
      </c>
      <c r="I129" s="551">
        <v>45754</v>
      </c>
      <c r="J129" s="116"/>
      <c r="K129" s="117" t="s">
        <v>45</v>
      </c>
      <c r="L129" s="117"/>
      <c r="M129" s="115">
        <v>2</v>
      </c>
      <c r="N129" s="118">
        <v>3</v>
      </c>
    </row>
    <row r="130" spans="1:14" s="82" customFormat="1" ht="57" customHeight="1">
      <c r="A130" s="111">
        <v>349</v>
      </c>
      <c r="B130" s="198" t="str">
        <f t="shared" si="3"/>
        <v>117/2025</v>
      </c>
      <c r="C130" s="289" t="str">
        <f t="shared" si="2"/>
        <v>INEA.2S.6.117_2025</v>
      </c>
      <c r="D130" s="114">
        <v>1</v>
      </c>
      <c r="E130" s="118" t="s">
        <v>3384</v>
      </c>
      <c r="F130" s="552" t="s">
        <v>3386</v>
      </c>
      <c r="G130" s="553" t="s">
        <v>938</v>
      </c>
      <c r="H130" s="554" t="s">
        <v>3387</v>
      </c>
      <c r="I130" s="555">
        <v>45762</v>
      </c>
      <c r="J130" s="116"/>
      <c r="K130" s="117" t="s">
        <v>45</v>
      </c>
      <c r="L130" s="117"/>
      <c r="M130" s="115">
        <v>2</v>
      </c>
      <c r="N130" s="118">
        <v>3</v>
      </c>
    </row>
    <row r="131" spans="1:14" s="82" customFormat="1" ht="57" customHeight="1">
      <c r="A131" s="111">
        <v>350</v>
      </c>
      <c r="B131" s="198" t="str">
        <f t="shared" si="3"/>
        <v>118/2025</v>
      </c>
      <c r="C131" s="289" t="str">
        <f t="shared" si="2"/>
        <v>INEA.2S.6.118_2025</v>
      </c>
      <c r="D131" s="114">
        <v>1</v>
      </c>
      <c r="E131" s="118" t="s">
        <v>3384</v>
      </c>
      <c r="F131" s="548" t="s">
        <v>3388</v>
      </c>
      <c r="G131" s="549" t="s">
        <v>569</v>
      </c>
      <c r="H131" s="550" t="s">
        <v>600</v>
      </c>
      <c r="I131" s="551">
        <v>45833</v>
      </c>
      <c r="J131" s="116"/>
      <c r="K131" s="117" t="s">
        <v>45</v>
      </c>
      <c r="L131" s="117"/>
      <c r="M131" s="115">
        <v>2</v>
      </c>
      <c r="N131" s="118">
        <v>3</v>
      </c>
    </row>
    <row r="132" spans="1:14" s="88" customFormat="1" ht="24.75" customHeight="1">
      <c r="A132" s="5"/>
      <c r="B132" s="101"/>
      <c r="C132" s="120"/>
      <c r="D132" s="119"/>
      <c r="E132" s="120"/>
      <c r="F132" s="152"/>
      <c r="G132" s="152"/>
      <c r="H132" s="313"/>
      <c r="I132" s="314"/>
      <c r="J132" s="314"/>
      <c r="K132" s="120"/>
      <c r="L132" s="120"/>
      <c r="M132" s="120"/>
      <c r="N132" s="120"/>
    </row>
    <row r="133" spans="1:14" s="88" customFormat="1" ht="24.75" customHeight="1">
      <c r="A133" s="122"/>
      <c r="B133" s="122"/>
      <c r="C133" s="124"/>
      <c r="D133" s="123"/>
      <c r="E133" s="124"/>
      <c r="F133" s="152"/>
      <c r="G133" s="152"/>
      <c r="H133" s="313"/>
      <c r="I133" s="315"/>
      <c r="J133" s="315"/>
      <c r="K133" s="124"/>
      <c r="L133" s="124"/>
      <c r="M133" s="124"/>
      <c r="N133" s="124"/>
    </row>
    <row r="134" spans="1:14" s="88" customFormat="1" ht="24.75" customHeight="1">
      <c r="A134" s="123"/>
      <c r="B134" s="123"/>
      <c r="C134" s="387"/>
      <c r="D134" s="387"/>
      <c r="E134" s="122"/>
      <c r="F134" s="152"/>
      <c r="G134" s="152"/>
      <c r="H134" s="313"/>
      <c r="I134" s="315"/>
      <c r="J134" s="315"/>
      <c r="K134" s="122"/>
      <c r="L134" s="122"/>
      <c r="M134" s="125"/>
      <c r="N134" s="125"/>
    </row>
    <row r="135" spans="1:14" s="88" customFormat="1" ht="24.75" customHeight="1">
      <c r="A135" s="126"/>
      <c r="B135" s="126"/>
      <c r="C135" s="124"/>
      <c r="D135" s="124"/>
      <c r="E135" s="122"/>
      <c r="F135" s="556" t="s">
        <v>2611</v>
      </c>
      <c r="G135" s="152"/>
      <c r="H135" s="313"/>
      <c r="I135" s="315"/>
      <c r="J135" s="315"/>
      <c r="K135" s="127"/>
      <c r="L135" s="127"/>
      <c r="M135" s="125"/>
      <c r="N135" s="125"/>
    </row>
    <row r="136" spans="1:14" s="88" customFormat="1" ht="24.75" customHeight="1">
      <c r="A136" s="128"/>
      <c r="B136" s="128"/>
      <c r="C136" s="125"/>
      <c r="D136" s="125"/>
      <c r="E136" s="122"/>
      <c r="F136" s="152"/>
      <c r="G136" s="152"/>
      <c r="H136" s="152"/>
      <c r="I136" s="315"/>
      <c r="J136" s="315"/>
      <c r="K136" s="127"/>
      <c r="L136" s="127"/>
      <c r="M136" s="124"/>
      <c r="N136" s="124"/>
    </row>
    <row r="137" spans="1:14" s="88" customFormat="1" ht="24.75" customHeight="1">
      <c r="A137" s="128"/>
      <c r="B137" s="128"/>
      <c r="C137" s="125"/>
      <c r="D137" s="125"/>
      <c r="E137" s="122"/>
      <c r="F137" s="152"/>
      <c r="G137" s="152"/>
      <c r="H137" s="152"/>
      <c r="I137" s="315"/>
      <c r="J137" s="315"/>
      <c r="K137" s="127"/>
      <c r="L137" s="127"/>
      <c r="M137" s="124"/>
      <c r="N137" s="124"/>
    </row>
    <row r="138" spans="1:14" s="88" customFormat="1" ht="24.75" customHeight="1">
      <c r="A138" s="128"/>
      <c r="B138" s="128"/>
      <c r="C138" s="125"/>
      <c r="D138" s="125"/>
      <c r="E138" s="122"/>
      <c r="F138" s="316"/>
      <c r="G138" s="316"/>
      <c r="H138" s="316"/>
      <c r="I138" s="315"/>
      <c r="J138" s="315"/>
      <c r="K138" s="127"/>
      <c r="L138" s="127"/>
      <c r="M138" s="124"/>
      <c r="N138" s="124"/>
    </row>
    <row r="139" spans="1:14" s="88" customFormat="1" ht="24.75" customHeight="1">
      <c r="A139" s="128"/>
      <c r="B139" s="128"/>
      <c r="C139" s="387"/>
      <c r="D139" s="387"/>
      <c r="E139" s="122"/>
      <c r="F139" s="317"/>
      <c r="G139" s="317"/>
      <c r="H139" s="317"/>
      <c r="I139" s="315"/>
      <c r="J139" s="315"/>
      <c r="K139" s="126"/>
      <c r="L139" s="126"/>
      <c r="M139" s="125"/>
      <c r="N139" s="125"/>
    </row>
    <row r="140" spans="1:14" s="88" customFormat="1" ht="24.75" customHeight="1">
      <c r="A140" s="126"/>
      <c r="B140" s="126"/>
      <c r="C140" s="387"/>
      <c r="D140" s="387"/>
      <c r="E140" s="122"/>
      <c r="F140" s="317"/>
      <c r="G140" s="317"/>
      <c r="H140" s="317"/>
      <c r="I140" s="315"/>
      <c r="J140" s="315"/>
      <c r="K140" s="127"/>
      <c r="L140" s="127"/>
      <c r="M140" s="125"/>
      <c r="N140" s="125"/>
    </row>
    <row r="141" spans="1:14" s="88" customFormat="1" ht="24.75" customHeight="1">
      <c r="A141" s="50"/>
      <c r="B141" s="51"/>
      <c r="C141" s="53"/>
      <c r="D141" s="52"/>
      <c r="E141" s="53"/>
      <c r="F141" s="317"/>
      <c r="G141" s="317"/>
      <c r="H141" s="317"/>
      <c r="I141" s="318"/>
      <c r="J141" s="318"/>
      <c r="K141" s="53"/>
      <c r="L141" s="53"/>
      <c r="M141" s="53"/>
      <c r="N141" s="53"/>
    </row>
  </sheetData>
  <mergeCells count="30">
    <mergeCell ref="D2:M2"/>
    <mergeCell ref="D3:M3"/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C140:D140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K12:L12"/>
    <mergeCell ref="M12:N12"/>
    <mergeCell ref="C134:D134"/>
    <mergeCell ref="C139:D13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L292"/>
  <sheetViews>
    <sheetView topLeftCell="A260" zoomScale="50" zoomScaleNormal="50" workbookViewId="0">
      <selection activeCell="E272" sqref="E272"/>
    </sheetView>
  </sheetViews>
  <sheetFormatPr baseColWidth="10" defaultRowHeight="15"/>
  <cols>
    <col min="1" max="1" width="30.28515625" customWidth="1"/>
    <col min="2" max="2" width="27.85546875" customWidth="1"/>
    <col min="3" max="3" width="40.28515625" customWidth="1"/>
    <col min="4" max="4" width="23.5703125" customWidth="1"/>
    <col min="5" max="5" width="87.7109375" style="327" bestFit="1" customWidth="1"/>
    <col min="6" max="6" width="54.5703125" customWidth="1"/>
    <col min="7" max="7" width="25.7109375" style="327" customWidth="1"/>
    <col min="8" max="8" width="24.42578125" style="327" customWidth="1"/>
    <col min="9" max="9" width="34.28515625" customWidth="1"/>
    <col min="10" max="10" width="25.85546875" customWidth="1"/>
    <col min="11" max="11" width="26.5703125" customWidth="1"/>
    <col min="12" max="12" width="34.140625" customWidth="1"/>
  </cols>
  <sheetData>
    <row r="1" spans="1:12" s="58" customFormat="1" ht="24.95" customHeight="1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</row>
    <row r="2" spans="1:12" s="62" customFormat="1" ht="45" customHeight="1">
      <c r="A2" s="526" t="s">
        <v>0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</row>
    <row r="3" spans="1:12" s="62" customFormat="1" ht="43.5" customHeight="1">
      <c r="A3" s="526" t="s">
        <v>1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</row>
    <row r="4" spans="1:12" s="62" customFormat="1" ht="23.25" customHeight="1">
      <c r="A4" s="59"/>
      <c r="B4" s="60"/>
      <c r="C4" s="60"/>
      <c r="D4" s="63"/>
      <c r="E4" s="63"/>
      <c r="F4" s="63"/>
      <c r="G4" s="64"/>
      <c r="H4" s="64"/>
      <c r="I4" s="64"/>
      <c r="J4" s="64"/>
      <c r="L4" s="64"/>
    </row>
    <row r="5" spans="1:12" s="62" customFormat="1" ht="23.25" customHeight="1">
      <c r="A5" s="59"/>
      <c r="B5" s="60"/>
      <c r="C5" s="60"/>
      <c r="D5" s="63"/>
      <c r="E5" s="63"/>
      <c r="F5" s="63"/>
      <c r="G5" s="65"/>
      <c r="H5" s="65"/>
      <c r="I5" s="65"/>
      <c r="J5" s="65"/>
      <c r="K5" s="65"/>
      <c r="L5" s="65"/>
    </row>
    <row r="6" spans="1:12" s="62" customFormat="1" ht="23.25" customHeight="1">
      <c r="A6" s="59"/>
      <c r="B6" s="60"/>
      <c r="C6" s="60"/>
      <c r="D6" s="63"/>
      <c r="E6" s="63"/>
      <c r="F6" s="63"/>
      <c r="G6" s="64"/>
      <c r="H6" s="64"/>
      <c r="I6" s="64"/>
      <c r="J6" s="64"/>
      <c r="L6" s="64"/>
    </row>
    <row r="7" spans="1:12" s="68" customFormat="1" ht="66.75" customHeight="1">
      <c r="A7" s="130" t="s">
        <v>2</v>
      </c>
      <c r="B7" s="521" t="s">
        <v>51</v>
      </c>
      <c r="C7" s="522"/>
      <c r="D7" s="522"/>
      <c r="E7" s="523"/>
      <c r="F7" s="131"/>
      <c r="G7" s="415" t="s">
        <v>4</v>
      </c>
      <c r="H7" s="416"/>
      <c r="I7" s="432" t="s">
        <v>52</v>
      </c>
      <c r="J7" s="418"/>
      <c r="K7" s="418"/>
      <c r="L7" s="419"/>
    </row>
    <row r="8" spans="1:12" s="68" customFormat="1" ht="60.75" customHeight="1">
      <c r="A8" s="130" t="s">
        <v>6</v>
      </c>
      <c r="B8" s="521" t="s">
        <v>2612</v>
      </c>
      <c r="C8" s="522"/>
      <c r="D8" s="522"/>
      <c r="E8" s="523"/>
      <c r="F8" s="131"/>
      <c r="G8" s="424" t="s">
        <v>47</v>
      </c>
      <c r="H8" s="425"/>
      <c r="I8" s="426" t="s">
        <v>2613</v>
      </c>
      <c r="J8" s="427"/>
      <c r="K8" s="427"/>
      <c r="L8" s="428"/>
    </row>
    <row r="9" spans="1:12" ht="52.5" customHeight="1">
      <c r="A9" s="130" t="s">
        <v>9</v>
      </c>
      <c r="B9" s="521" t="s">
        <v>2614</v>
      </c>
      <c r="C9" s="522"/>
      <c r="D9" s="522"/>
      <c r="E9" s="523"/>
      <c r="G9" s="415" t="s">
        <v>10</v>
      </c>
      <c r="H9" s="416"/>
      <c r="I9" s="417">
        <v>45658</v>
      </c>
      <c r="J9" s="524"/>
      <c r="K9" s="524"/>
      <c r="L9" s="525"/>
    </row>
    <row r="10" spans="1:12" s="68" customFormat="1" ht="66" customHeight="1">
      <c r="A10" s="130" t="s">
        <v>12</v>
      </c>
      <c r="B10" s="521" t="s">
        <v>48</v>
      </c>
      <c r="C10" s="522"/>
      <c r="D10" s="522"/>
      <c r="E10" s="523"/>
      <c r="F10" s="131"/>
      <c r="G10" s="415" t="s">
        <v>13</v>
      </c>
      <c r="H10" s="416"/>
      <c r="I10" s="417">
        <v>45961</v>
      </c>
      <c r="J10" s="524"/>
      <c r="K10" s="524"/>
      <c r="L10" s="525"/>
    </row>
    <row r="11" spans="1:12" s="68" customFormat="1" ht="20.25" customHeight="1">
      <c r="A11" s="70"/>
      <c r="B11" s="71"/>
      <c r="C11" s="71"/>
      <c r="D11" s="71"/>
      <c r="E11" s="64"/>
      <c r="F11" s="72"/>
      <c r="G11" s="321"/>
      <c r="H11" s="322"/>
      <c r="I11" s="71"/>
      <c r="J11" s="71"/>
      <c r="K11" s="71"/>
      <c r="L11" s="71"/>
    </row>
    <row r="12" spans="1:12" s="73" customFormat="1" ht="70.5" customHeight="1">
      <c r="A12" s="420" t="s">
        <v>15</v>
      </c>
      <c r="B12" s="420" t="s">
        <v>16</v>
      </c>
      <c r="C12" s="420" t="s">
        <v>17</v>
      </c>
      <c r="D12" s="519" t="s">
        <v>18</v>
      </c>
      <c r="E12" s="420" t="s">
        <v>19</v>
      </c>
      <c r="F12" s="420" t="s">
        <v>20</v>
      </c>
      <c r="G12" s="408" t="s">
        <v>21</v>
      </c>
      <c r="H12" s="409"/>
      <c r="I12" s="408" t="s">
        <v>22</v>
      </c>
      <c r="J12" s="409"/>
      <c r="K12" s="408" t="s">
        <v>23</v>
      </c>
      <c r="L12" s="410"/>
    </row>
    <row r="13" spans="1:12" s="73" customFormat="1" ht="24">
      <c r="A13" s="421"/>
      <c r="B13" s="421"/>
      <c r="C13" s="421"/>
      <c r="D13" s="520"/>
      <c r="E13" s="421"/>
      <c r="F13" s="421"/>
      <c r="G13" s="74" t="s">
        <v>24</v>
      </c>
      <c r="H13" s="74" t="s">
        <v>25</v>
      </c>
      <c r="I13" s="74" t="s">
        <v>49</v>
      </c>
      <c r="J13" s="74" t="s">
        <v>50</v>
      </c>
      <c r="K13" s="74" t="s">
        <v>28</v>
      </c>
      <c r="L13" s="75" t="s">
        <v>29</v>
      </c>
    </row>
    <row r="14" spans="1:12" s="82" customFormat="1" ht="57" customHeight="1">
      <c r="A14" s="76">
        <v>232</v>
      </c>
      <c r="B14" s="83" t="s">
        <v>1056</v>
      </c>
      <c r="C14" s="77" t="s">
        <v>2616</v>
      </c>
      <c r="D14" s="78">
        <v>1</v>
      </c>
      <c r="E14" s="323" t="s">
        <v>2617</v>
      </c>
      <c r="F14" s="79" t="s">
        <v>2615</v>
      </c>
      <c r="G14" s="324">
        <v>45748</v>
      </c>
      <c r="H14" s="325">
        <v>45759</v>
      </c>
      <c r="I14" s="81" t="s">
        <v>45</v>
      </c>
      <c r="J14" s="81" t="s">
        <v>45</v>
      </c>
      <c r="K14" s="79">
        <v>2</v>
      </c>
      <c r="L14" s="79">
        <v>3</v>
      </c>
    </row>
    <row r="15" spans="1:12" s="82" customFormat="1" ht="57" customHeight="1">
      <c r="A15" s="76">
        <v>233</v>
      </c>
      <c r="B15" s="83" t="s">
        <v>1058</v>
      </c>
      <c r="C15" s="77" t="s">
        <v>2618</v>
      </c>
      <c r="D15" s="78">
        <v>1</v>
      </c>
      <c r="E15" s="323" t="s">
        <v>2619</v>
      </c>
      <c r="F15" s="79" t="s">
        <v>2615</v>
      </c>
      <c r="G15" s="324">
        <v>45748</v>
      </c>
      <c r="H15" s="325">
        <v>45831</v>
      </c>
      <c r="I15" s="81" t="s">
        <v>45</v>
      </c>
      <c r="J15" s="81" t="s">
        <v>45</v>
      </c>
      <c r="K15" s="79">
        <v>2</v>
      </c>
      <c r="L15" s="79">
        <v>3</v>
      </c>
    </row>
    <row r="16" spans="1:12" s="82" customFormat="1" ht="57" customHeight="1">
      <c r="A16" s="76">
        <v>234</v>
      </c>
      <c r="B16" s="83" t="s">
        <v>1060</v>
      </c>
      <c r="C16" s="77" t="s">
        <v>2620</v>
      </c>
      <c r="D16" s="78">
        <v>1</v>
      </c>
      <c r="E16" s="323" t="s">
        <v>2621</v>
      </c>
      <c r="F16" s="79" t="s">
        <v>2615</v>
      </c>
      <c r="G16" s="324">
        <v>45749</v>
      </c>
      <c r="H16" s="325">
        <v>45968</v>
      </c>
      <c r="I16" s="81" t="s">
        <v>45</v>
      </c>
      <c r="J16" s="81" t="s">
        <v>45</v>
      </c>
      <c r="K16" s="79">
        <v>2</v>
      </c>
      <c r="L16" s="79">
        <v>3</v>
      </c>
    </row>
    <row r="17" spans="1:12" s="82" customFormat="1" ht="57" customHeight="1">
      <c r="A17" s="76">
        <v>235</v>
      </c>
      <c r="B17" s="83" t="s">
        <v>1065</v>
      </c>
      <c r="C17" s="77" t="s">
        <v>2622</v>
      </c>
      <c r="D17" s="78">
        <v>1</v>
      </c>
      <c r="E17" s="323" t="s">
        <v>2623</v>
      </c>
      <c r="F17" s="79" t="s">
        <v>2615</v>
      </c>
      <c r="G17" s="324">
        <v>45749</v>
      </c>
      <c r="H17" s="325">
        <v>45758</v>
      </c>
      <c r="I17" s="81" t="s">
        <v>45</v>
      </c>
      <c r="J17" s="81" t="s">
        <v>45</v>
      </c>
      <c r="K17" s="79">
        <v>2</v>
      </c>
      <c r="L17" s="79">
        <v>3</v>
      </c>
    </row>
    <row r="18" spans="1:12" s="82" customFormat="1" ht="57" customHeight="1">
      <c r="A18" s="76">
        <v>236</v>
      </c>
      <c r="B18" s="83" t="s">
        <v>1067</v>
      </c>
      <c r="C18" s="77" t="s">
        <v>2624</v>
      </c>
      <c r="D18" s="78">
        <v>1</v>
      </c>
      <c r="E18" s="323" t="s">
        <v>2625</v>
      </c>
      <c r="F18" s="79" t="s">
        <v>2615</v>
      </c>
      <c r="G18" s="324">
        <v>45750</v>
      </c>
      <c r="H18" s="325">
        <v>45892</v>
      </c>
      <c r="I18" s="81" t="s">
        <v>45</v>
      </c>
      <c r="J18" s="81" t="s">
        <v>45</v>
      </c>
      <c r="K18" s="79">
        <v>2</v>
      </c>
      <c r="L18" s="79">
        <v>3</v>
      </c>
    </row>
    <row r="19" spans="1:12" s="82" customFormat="1" ht="57" customHeight="1">
      <c r="A19" s="76">
        <v>237</v>
      </c>
      <c r="B19" s="83" t="s">
        <v>1070</v>
      </c>
      <c r="C19" s="77" t="s">
        <v>2626</v>
      </c>
      <c r="D19" s="78">
        <v>1</v>
      </c>
      <c r="E19" s="323" t="s">
        <v>2627</v>
      </c>
      <c r="F19" s="79" t="s">
        <v>2615</v>
      </c>
      <c r="G19" s="324">
        <v>45750</v>
      </c>
      <c r="H19" s="325">
        <v>45859</v>
      </c>
      <c r="I19" s="81" t="s">
        <v>45</v>
      </c>
      <c r="J19" s="81" t="s">
        <v>45</v>
      </c>
      <c r="K19" s="79">
        <v>2</v>
      </c>
      <c r="L19" s="79">
        <v>3</v>
      </c>
    </row>
    <row r="20" spans="1:12" s="82" customFormat="1" ht="57" customHeight="1">
      <c r="A20" s="76">
        <v>238</v>
      </c>
      <c r="B20" s="83" t="s">
        <v>1072</v>
      </c>
      <c r="C20" s="77" t="s">
        <v>2628</v>
      </c>
      <c r="D20" s="78">
        <v>1</v>
      </c>
      <c r="E20" s="323" t="s">
        <v>2629</v>
      </c>
      <c r="F20" s="79" t="s">
        <v>2615</v>
      </c>
      <c r="G20" s="324">
        <v>45750</v>
      </c>
      <c r="H20" s="325">
        <v>45758</v>
      </c>
      <c r="I20" s="81" t="s">
        <v>45</v>
      </c>
      <c r="J20" s="81" t="s">
        <v>45</v>
      </c>
      <c r="K20" s="79">
        <v>2</v>
      </c>
      <c r="L20" s="79">
        <v>3</v>
      </c>
    </row>
    <row r="21" spans="1:12" s="82" customFormat="1" ht="57" customHeight="1">
      <c r="A21" s="76">
        <v>239</v>
      </c>
      <c r="B21" s="83" t="s">
        <v>1074</v>
      </c>
      <c r="C21" s="77" t="s">
        <v>2630</v>
      </c>
      <c r="D21" s="78">
        <v>1</v>
      </c>
      <c r="E21" s="323" t="s">
        <v>2631</v>
      </c>
      <c r="F21" s="79" t="s">
        <v>2615</v>
      </c>
      <c r="G21" s="324">
        <v>45750</v>
      </c>
      <c r="H21" s="325">
        <v>45793</v>
      </c>
      <c r="I21" s="81" t="s">
        <v>45</v>
      </c>
      <c r="J21" s="81" t="s">
        <v>45</v>
      </c>
      <c r="K21" s="79">
        <v>2</v>
      </c>
      <c r="L21" s="79">
        <v>3</v>
      </c>
    </row>
    <row r="22" spans="1:12" s="82" customFormat="1" ht="57" customHeight="1">
      <c r="A22" s="76">
        <v>240</v>
      </c>
      <c r="B22" s="83" t="s">
        <v>1078</v>
      </c>
      <c r="C22" s="77" t="s">
        <v>2632</v>
      </c>
      <c r="D22" s="78">
        <v>1</v>
      </c>
      <c r="E22" s="323" t="s">
        <v>2633</v>
      </c>
      <c r="F22" s="79" t="s">
        <v>2615</v>
      </c>
      <c r="G22" s="324">
        <v>45750</v>
      </c>
      <c r="H22" s="325">
        <v>45800</v>
      </c>
      <c r="I22" s="81" t="s">
        <v>45</v>
      </c>
      <c r="J22" s="81" t="s">
        <v>45</v>
      </c>
      <c r="K22" s="79">
        <v>2</v>
      </c>
      <c r="L22" s="79">
        <v>3</v>
      </c>
    </row>
    <row r="23" spans="1:12" s="82" customFormat="1" ht="57" customHeight="1">
      <c r="A23" s="76">
        <v>241</v>
      </c>
      <c r="B23" s="83" t="s">
        <v>1083</v>
      </c>
      <c r="C23" s="77" t="s">
        <v>2634</v>
      </c>
      <c r="D23" s="78">
        <v>1</v>
      </c>
      <c r="E23" s="323" t="s">
        <v>2635</v>
      </c>
      <c r="F23" s="79" t="s">
        <v>2615</v>
      </c>
      <c r="G23" s="324">
        <v>45750</v>
      </c>
      <c r="H23" s="325">
        <v>45825</v>
      </c>
      <c r="I23" s="81" t="s">
        <v>45</v>
      </c>
      <c r="J23" s="81" t="s">
        <v>45</v>
      </c>
      <c r="K23" s="79">
        <v>2</v>
      </c>
      <c r="L23" s="79">
        <v>3</v>
      </c>
    </row>
    <row r="24" spans="1:12" s="82" customFormat="1" ht="57" customHeight="1">
      <c r="A24" s="76">
        <v>242</v>
      </c>
      <c r="B24" s="83" t="s">
        <v>1087</v>
      </c>
      <c r="C24" s="77" t="s">
        <v>2636</v>
      </c>
      <c r="D24" s="78">
        <v>1</v>
      </c>
      <c r="E24" s="323" t="s">
        <v>2637</v>
      </c>
      <c r="F24" s="79" t="s">
        <v>2615</v>
      </c>
      <c r="G24" s="324">
        <v>45750</v>
      </c>
      <c r="H24" s="325">
        <v>45854</v>
      </c>
      <c r="I24" s="81" t="s">
        <v>45</v>
      </c>
      <c r="J24" s="81" t="s">
        <v>45</v>
      </c>
      <c r="K24" s="79">
        <v>2</v>
      </c>
      <c r="L24" s="79">
        <v>3</v>
      </c>
    </row>
    <row r="25" spans="1:12" s="82" customFormat="1" ht="57" customHeight="1">
      <c r="A25" s="76">
        <v>243</v>
      </c>
      <c r="B25" s="83" t="s">
        <v>1092</v>
      </c>
      <c r="C25" s="77" t="s">
        <v>2638</v>
      </c>
      <c r="D25" s="78">
        <v>1</v>
      </c>
      <c r="E25" s="323" t="s">
        <v>2639</v>
      </c>
      <c r="F25" s="79" t="s">
        <v>2615</v>
      </c>
      <c r="G25" s="324">
        <v>45750</v>
      </c>
      <c r="H25" s="325">
        <v>45768</v>
      </c>
      <c r="I25" s="81" t="s">
        <v>45</v>
      </c>
      <c r="J25" s="81" t="s">
        <v>45</v>
      </c>
      <c r="K25" s="79">
        <v>2</v>
      </c>
      <c r="L25" s="79">
        <v>3</v>
      </c>
    </row>
    <row r="26" spans="1:12" s="82" customFormat="1" ht="57" customHeight="1">
      <c r="A26" s="76">
        <v>244</v>
      </c>
      <c r="B26" s="83" t="s">
        <v>1096</v>
      </c>
      <c r="C26" s="77" t="s">
        <v>2640</v>
      </c>
      <c r="D26" s="78">
        <v>1</v>
      </c>
      <c r="E26" s="323" t="s">
        <v>2641</v>
      </c>
      <c r="F26" s="79" t="s">
        <v>2615</v>
      </c>
      <c r="G26" s="324">
        <v>45751</v>
      </c>
      <c r="H26" s="326"/>
      <c r="I26" s="81" t="s">
        <v>45</v>
      </c>
      <c r="J26" s="81" t="s">
        <v>45</v>
      </c>
      <c r="K26" s="79">
        <v>2</v>
      </c>
      <c r="L26" s="79">
        <v>3</v>
      </c>
    </row>
    <row r="27" spans="1:12" s="82" customFormat="1" ht="57" customHeight="1">
      <c r="A27" s="76">
        <v>245</v>
      </c>
      <c r="B27" s="83" t="s">
        <v>1099</v>
      </c>
      <c r="C27" s="77" t="s">
        <v>2642</v>
      </c>
      <c r="D27" s="78">
        <v>1</v>
      </c>
      <c r="E27" s="323" t="s">
        <v>2643</v>
      </c>
      <c r="F27" s="79" t="s">
        <v>2615</v>
      </c>
      <c r="G27" s="324">
        <v>45751</v>
      </c>
      <c r="H27" s="325">
        <v>45799</v>
      </c>
      <c r="I27" s="81" t="s">
        <v>45</v>
      </c>
      <c r="J27" s="81" t="s">
        <v>45</v>
      </c>
      <c r="K27" s="79">
        <v>2</v>
      </c>
      <c r="L27" s="79">
        <v>3</v>
      </c>
    </row>
    <row r="28" spans="1:12" s="82" customFormat="1" ht="57" customHeight="1">
      <c r="A28" s="76">
        <v>246</v>
      </c>
      <c r="B28" s="83" t="s">
        <v>1102</v>
      </c>
      <c r="C28" s="77" t="s">
        <v>2644</v>
      </c>
      <c r="D28" s="78">
        <v>1</v>
      </c>
      <c r="E28" s="323" t="s">
        <v>2645</v>
      </c>
      <c r="F28" s="79" t="s">
        <v>2615</v>
      </c>
      <c r="G28" s="324">
        <v>45751</v>
      </c>
      <c r="H28" s="325">
        <v>45755</v>
      </c>
      <c r="I28" s="81" t="s">
        <v>45</v>
      </c>
      <c r="J28" s="81" t="s">
        <v>45</v>
      </c>
      <c r="K28" s="79">
        <v>2</v>
      </c>
      <c r="L28" s="79">
        <v>3</v>
      </c>
    </row>
    <row r="29" spans="1:12" s="82" customFormat="1" ht="57" customHeight="1">
      <c r="A29" s="76">
        <v>247</v>
      </c>
      <c r="B29" s="83" t="s">
        <v>1104</v>
      </c>
      <c r="C29" s="77" t="s">
        <v>2646</v>
      </c>
      <c r="D29" s="78">
        <v>1</v>
      </c>
      <c r="E29" s="323" t="s">
        <v>2647</v>
      </c>
      <c r="F29" s="79" t="s">
        <v>2615</v>
      </c>
      <c r="G29" s="324">
        <v>45751</v>
      </c>
      <c r="H29" s="325">
        <v>45755</v>
      </c>
      <c r="I29" s="81" t="s">
        <v>45</v>
      </c>
      <c r="J29" s="81" t="s">
        <v>45</v>
      </c>
      <c r="K29" s="79">
        <v>2</v>
      </c>
      <c r="L29" s="79">
        <v>3</v>
      </c>
    </row>
    <row r="30" spans="1:12" s="82" customFormat="1" ht="57" customHeight="1">
      <c r="A30" s="76">
        <v>248</v>
      </c>
      <c r="B30" s="83" t="s">
        <v>1108</v>
      </c>
      <c r="C30" s="77" t="s">
        <v>2648</v>
      </c>
      <c r="D30" s="78">
        <v>1</v>
      </c>
      <c r="E30" s="323" t="s">
        <v>2649</v>
      </c>
      <c r="F30" s="79" t="s">
        <v>2615</v>
      </c>
      <c r="G30" s="324">
        <v>45751</v>
      </c>
      <c r="H30" s="325">
        <v>45859</v>
      </c>
      <c r="I30" s="81" t="s">
        <v>45</v>
      </c>
      <c r="J30" s="81" t="s">
        <v>45</v>
      </c>
      <c r="K30" s="79">
        <v>2</v>
      </c>
      <c r="L30" s="79">
        <v>3</v>
      </c>
    </row>
    <row r="31" spans="1:12" s="82" customFormat="1" ht="57" customHeight="1">
      <c r="A31" s="76">
        <v>249</v>
      </c>
      <c r="B31" s="83" t="s">
        <v>1110</v>
      </c>
      <c r="C31" s="77" t="s">
        <v>2650</v>
      </c>
      <c r="D31" s="78">
        <v>1</v>
      </c>
      <c r="E31" s="323" t="s">
        <v>2651</v>
      </c>
      <c r="F31" s="79" t="s">
        <v>2615</v>
      </c>
      <c r="G31" s="324">
        <v>45751</v>
      </c>
      <c r="H31" s="325">
        <v>45758</v>
      </c>
      <c r="I31" s="81" t="s">
        <v>45</v>
      </c>
      <c r="J31" s="81" t="s">
        <v>45</v>
      </c>
      <c r="K31" s="79">
        <v>2</v>
      </c>
      <c r="L31" s="79">
        <v>3</v>
      </c>
    </row>
    <row r="32" spans="1:12" s="82" customFormat="1" ht="57" customHeight="1">
      <c r="A32" s="76">
        <v>250</v>
      </c>
      <c r="B32" s="83" t="s">
        <v>1112</v>
      </c>
      <c r="C32" s="77" t="s">
        <v>2652</v>
      </c>
      <c r="D32" s="78">
        <v>1</v>
      </c>
      <c r="E32" s="323" t="s">
        <v>2653</v>
      </c>
      <c r="F32" s="79" t="s">
        <v>2615</v>
      </c>
      <c r="G32" s="324">
        <v>45751</v>
      </c>
      <c r="H32" s="325">
        <v>45859</v>
      </c>
      <c r="I32" s="81" t="s">
        <v>45</v>
      </c>
      <c r="J32" s="81" t="s">
        <v>45</v>
      </c>
      <c r="K32" s="79">
        <v>2</v>
      </c>
      <c r="L32" s="79">
        <v>3</v>
      </c>
    </row>
    <row r="33" spans="1:12" s="82" customFormat="1" ht="57" customHeight="1">
      <c r="A33" s="76">
        <v>251</v>
      </c>
      <c r="B33" s="83" t="s">
        <v>1114</v>
      </c>
      <c r="C33" s="77" t="s">
        <v>2654</v>
      </c>
      <c r="D33" s="78">
        <v>1</v>
      </c>
      <c r="E33" s="323" t="s">
        <v>2655</v>
      </c>
      <c r="F33" s="79" t="s">
        <v>2615</v>
      </c>
      <c r="G33" s="324">
        <v>45751</v>
      </c>
      <c r="H33" s="325">
        <v>45758</v>
      </c>
      <c r="I33" s="81" t="s">
        <v>45</v>
      </c>
      <c r="J33" s="81" t="s">
        <v>45</v>
      </c>
      <c r="K33" s="79">
        <v>2</v>
      </c>
      <c r="L33" s="79">
        <v>3</v>
      </c>
    </row>
    <row r="34" spans="1:12" s="82" customFormat="1" ht="57" customHeight="1">
      <c r="A34" s="76">
        <v>252</v>
      </c>
      <c r="B34" s="83" t="s">
        <v>1116</v>
      </c>
      <c r="C34" s="77" t="s">
        <v>2656</v>
      </c>
      <c r="D34" s="78">
        <v>1</v>
      </c>
      <c r="E34" s="323" t="s">
        <v>2657</v>
      </c>
      <c r="F34" s="79" t="s">
        <v>2615</v>
      </c>
      <c r="G34" s="324">
        <v>45751</v>
      </c>
      <c r="H34" s="325">
        <v>45757</v>
      </c>
      <c r="I34" s="81" t="s">
        <v>45</v>
      </c>
      <c r="J34" s="81" t="s">
        <v>45</v>
      </c>
      <c r="K34" s="79">
        <v>2</v>
      </c>
      <c r="L34" s="79">
        <v>3</v>
      </c>
    </row>
    <row r="35" spans="1:12" s="82" customFormat="1" ht="57" customHeight="1">
      <c r="A35" s="76">
        <v>253</v>
      </c>
      <c r="B35" s="83" t="s">
        <v>1119</v>
      </c>
      <c r="C35" s="77" t="s">
        <v>2658</v>
      </c>
      <c r="D35" s="78">
        <v>1</v>
      </c>
      <c r="E35" s="323" t="s">
        <v>2643</v>
      </c>
      <c r="F35" s="79" t="s">
        <v>2615</v>
      </c>
      <c r="G35" s="324">
        <v>45751</v>
      </c>
      <c r="H35" s="325">
        <v>45799</v>
      </c>
      <c r="I35" s="81" t="s">
        <v>45</v>
      </c>
      <c r="J35" s="81" t="s">
        <v>45</v>
      </c>
      <c r="K35" s="79">
        <v>2</v>
      </c>
      <c r="L35" s="79">
        <v>3</v>
      </c>
    </row>
    <row r="36" spans="1:12" s="82" customFormat="1" ht="57" customHeight="1">
      <c r="A36" s="76">
        <v>254</v>
      </c>
      <c r="B36" s="83" t="s">
        <v>1121</v>
      </c>
      <c r="C36" s="77" t="s">
        <v>2659</v>
      </c>
      <c r="D36" s="78">
        <v>1</v>
      </c>
      <c r="E36" s="323" t="s">
        <v>2660</v>
      </c>
      <c r="F36" s="79" t="s">
        <v>2615</v>
      </c>
      <c r="G36" s="324">
        <v>45754</v>
      </c>
      <c r="H36" s="325">
        <v>45833</v>
      </c>
      <c r="I36" s="81" t="s">
        <v>45</v>
      </c>
      <c r="J36" s="81" t="s">
        <v>45</v>
      </c>
      <c r="K36" s="79">
        <v>2</v>
      </c>
      <c r="L36" s="79">
        <v>3</v>
      </c>
    </row>
    <row r="37" spans="1:12" s="82" customFormat="1" ht="57" customHeight="1">
      <c r="A37" s="76">
        <v>255</v>
      </c>
      <c r="B37" s="83" t="s">
        <v>1124</v>
      </c>
      <c r="C37" s="77" t="s">
        <v>2661</v>
      </c>
      <c r="D37" s="78">
        <v>1</v>
      </c>
      <c r="E37" s="323" t="s">
        <v>2662</v>
      </c>
      <c r="F37" s="79" t="s">
        <v>2615</v>
      </c>
      <c r="G37" s="324">
        <v>45755</v>
      </c>
      <c r="H37" s="325">
        <v>45800</v>
      </c>
      <c r="I37" s="81" t="s">
        <v>45</v>
      </c>
      <c r="J37" s="81" t="s">
        <v>45</v>
      </c>
      <c r="K37" s="79">
        <v>2</v>
      </c>
      <c r="L37" s="79">
        <v>3</v>
      </c>
    </row>
    <row r="38" spans="1:12" s="82" customFormat="1" ht="57" customHeight="1">
      <c r="A38" s="76">
        <v>256</v>
      </c>
      <c r="B38" s="83" t="s">
        <v>1127</v>
      </c>
      <c r="C38" s="77" t="s">
        <v>2663</v>
      </c>
      <c r="D38" s="78">
        <v>1</v>
      </c>
      <c r="E38" s="323" t="s">
        <v>2664</v>
      </c>
      <c r="F38" s="79" t="s">
        <v>2615</v>
      </c>
      <c r="G38" s="324">
        <v>45755</v>
      </c>
      <c r="H38" s="325">
        <v>45757</v>
      </c>
      <c r="I38" s="81" t="s">
        <v>45</v>
      </c>
      <c r="J38" s="81" t="s">
        <v>45</v>
      </c>
      <c r="K38" s="79">
        <v>2</v>
      </c>
      <c r="L38" s="79">
        <v>3</v>
      </c>
    </row>
    <row r="39" spans="1:12" s="82" customFormat="1" ht="57" customHeight="1">
      <c r="A39" s="76">
        <v>257</v>
      </c>
      <c r="B39" s="83" t="s">
        <v>1131</v>
      </c>
      <c r="C39" s="77" t="s">
        <v>2665</v>
      </c>
      <c r="D39" s="78">
        <v>1</v>
      </c>
      <c r="E39" s="323" t="s">
        <v>2666</v>
      </c>
      <c r="F39" s="79" t="s">
        <v>2615</v>
      </c>
      <c r="G39" s="324">
        <v>45755</v>
      </c>
      <c r="H39" s="325">
        <v>45792</v>
      </c>
      <c r="I39" s="81" t="s">
        <v>45</v>
      </c>
      <c r="J39" s="81" t="s">
        <v>45</v>
      </c>
      <c r="K39" s="79">
        <v>2</v>
      </c>
      <c r="L39" s="79">
        <v>3</v>
      </c>
    </row>
    <row r="40" spans="1:12" s="82" customFormat="1" ht="57" customHeight="1">
      <c r="A40" s="76">
        <v>258</v>
      </c>
      <c r="B40" s="83" t="s">
        <v>1133</v>
      </c>
      <c r="C40" s="77" t="s">
        <v>2667</v>
      </c>
      <c r="D40" s="78">
        <v>1</v>
      </c>
      <c r="E40" s="323" t="s">
        <v>2668</v>
      </c>
      <c r="F40" s="79" t="s">
        <v>2615</v>
      </c>
      <c r="G40" s="324">
        <v>45755</v>
      </c>
      <c r="H40" s="325">
        <v>45756</v>
      </c>
      <c r="I40" s="81" t="s">
        <v>45</v>
      </c>
      <c r="J40" s="81" t="s">
        <v>45</v>
      </c>
      <c r="K40" s="79">
        <v>2</v>
      </c>
      <c r="L40" s="79">
        <v>3</v>
      </c>
    </row>
    <row r="41" spans="1:12" s="82" customFormat="1" ht="57" customHeight="1">
      <c r="A41" s="76">
        <v>259</v>
      </c>
      <c r="B41" s="83" t="s">
        <v>1135</v>
      </c>
      <c r="C41" s="77" t="s">
        <v>2669</v>
      </c>
      <c r="D41" s="78">
        <v>1</v>
      </c>
      <c r="E41" s="323" t="s">
        <v>2670</v>
      </c>
      <c r="F41" s="79" t="s">
        <v>2615</v>
      </c>
      <c r="G41" s="324">
        <v>45755</v>
      </c>
      <c r="H41" s="325">
        <v>45759</v>
      </c>
      <c r="I41" s="81" t="s">
        <v>45</v>
      </c>
      <c r="J41" s="81" t="s">
        <v>45</v>
      </c>
      <c r="K41" s="79">
        <v>2</v>
      </c>
      <c r="L41" s="79">
        <v>3</v>
      </c>
    </row>
    <row r="42" spans="1:12" s="82" customFormat="1" ht="57" customHeight="1">
      <c r="A42" s="76">
        <v>260</v>
      </c>
      <c r="B42" s="83" t="s">
        <v>1137</v>
      </c>
      <c r="C42" s="77" t="s">
        <v>2671</v>
      </c>
      <c r="D42" s="78">
        <v>1</v>
      </c>
      <c r="E42" s="323" t="s">
        <v>2672</v>
      </c>
      <c r="F42" s="79" t="s">
        <v>2615</v>
      </c>
      <c r="G42" s="324">
        <v>45755</v>
      </c>
      <c r="H42" s="325">
        <v>45770</v>
      </c>
      <c r="I42" s="81" t="s">
        <v>45</v>
      </c>
      <c r="J42" s="81" t="s">
        <v>45</v>
      </c>
      <c r="K42" s="79">
        <v>2</v>
      </c>
      <c r="L42" s="79">
        <v>3</v>
      </c>
    </row>
    <row r="43" spans="1:12" s="82" customFormat="1" ht="57" customHeight="1">
      <c r="A43" s="76">
        <v>261</v>
      </c>
      <c r="B43" s="83" t="s">
        <v>1139</v>
      </c>
      <c r="C43" s="77" t="s">
        <v>2673</v>
      </c>
      <c r="D43" s="78">
        <v>1</v>
      </c>
      <c r="E43" s="323" t="s">
        <v>2662</v>
      </c>
      <c r="F43" s="79" t="s">
        <v>2615</v>
      </c>
      <c r="G43" s="324">
        <v>45755</v>
      </c>
      <c r="H43" s="325">
        <v>45759</v>
      </c>
      <c r="I43" s="81" t="s">
        <v>45</v>
      </c>
      <c r="J43" s="81" t="s">
        <v>45</v>
      </c>
      <c r="K43" s="79">
        <v>2</v>
      </c>
      <c r="L43" s="79">
        <v>3</v>
      </c>
    </row>
    <row r="44" spans="1:12" s="82" customFormat="1" ht="57" customHeight="1">
      <c r="A44" s="76">
        <v>262</v>
      </c>
      <c r="B44" s="83" t="s">
        <v>1141</v>
      </c>
      <c r="C44" s="77" t="s">
        <v>2674</v>
      </c>
      <c r="D44" s="78">
        <v>1</v>
      </c>
      <c r="E44" s="323" t="s">
        <v>2675</v>
      </c>
      <c r="F44" s="79" t="s">
        <v>2615</v>
      </c>
      <c r="G44" s="324">
        <v>45755</v>
      </c>
      <c r="H44" s="325">
        <v>45833</v>
      </c>
      <c r="I44" s="81" t="s">
        <v>45</v>
      </c>
      <c r="J44" s="81" t="s">
        <v>45</v>
      </c>
      <c r="K44" s="79">
        <v>2</v>
      </c>
      <c r="L44" s="79">
        <v>3</v>
      </c>
    </row>
    <row r="45" spans="1:12" s="82" customFormat="1" ht="57" customHeight="1">
      <c r="A45" s="76">
        <v>263</v>
      </c>
      <c r="B45" s="83" t="s">
        <v>1143</v>
      </c>
      <c r="C45" s="77" t="s">
        <v>2676</v>
      </c>
      <c r="D45" s="78">
        <v>1</v>
      </c>
      <c r="E45" s="323" t="s">
        <v>2677</v>
      </c>
      <c r="F45" s="79" t="s">
        <v>2615</v>
      </c>
      <c r="G45" s="324">
        <v>45755</v>
      </c>
      <c r="H45" s="325">
        <v>45770</v>
      </c>
      <c r="I45" s="81" t="s">
        <v>45</v>
      </c>
      <c r="J45" s="81" t="s">
        <v>45</v>
      </c>
      <c r="K45" s="79">
        <v>2</v>
      </c>
      <c r="L45" s="79">
        <v>3</v>
      </c>
    </row>
    <row r="46" spans="1:12" s="82" customFormat="1" ht="57" customHeight="1">
      <c r="A46" s="76">
        <v>264</v>
      </c>
      <c r="B46" s="83" t="s">
        <v>1146</v>
      </c>
      <c r="C46" s="77" t="s">
        <v>2678</v>
      </c>
      <c r="D46" s="78">
        <v>1</v>
      </c>
      <c r="E46" s="323" t="s">
        <v>2679</v>
      </c>
      <c r="F46" s="79" t="s">
        <v>2615</v>
      </c>
      <c r="G46" s="324">
        <v>45755</v>
      </c>
      <c r="H46" s="325">
        <v>45804</v>
      </c>
      <c r="I46" s="81" t="s">
        <v>45</v>
      </c>
      <c r="J46" s="81" t="s">
        <v>45</v>
      </c>
      <c r="K46" s="79">
        <v>2</v>
      </c>
      <c r="L46" s="79">
        <v>3</v>
      </c>
    </row>
    <row r="47" spans="1:12" s="82" customFormat="1" ht="57" customHeight="1">
      <c r="A47" s="76">
        <v>265</v>
      </c>
      <c r="B47" s="83" t="s">
        <v>1148</v>
      </c>
      <c r="C47" s="77" t="s">
        <v>2680</v>
      </c>
      <c r="D47" s="78">
        <v>1</v>
      </c>
      <c r="E47" s="323" t="s">
        <v>2681</v>
      </c>
      <c r="F47" s="79" t="s">
        <v>2615</v>
      </c>
      <c r="G47" s="324">
        <v>45755</v>
      </c>
      <c r="H47" s="325">
        <v>45770</v>
      </c>
      <c r="I47" s="81" t="s">
        <v>45</v>
      </c>
      <c r="J47" s="81" t="s">
        <v>45</v>
      </c>
      <c r="K47" s="79">
        <v>2</v>
      </c>
      <c r="L47" s="79">
        <v>3</v>
      </c>
    </row>
    <row r="48" spans="1:12" s="82" customFormat="1" ht="57" customHeight="1">
      <c r="A48" s="76">
        <v>266</v>
      </c>
      <c r="B48" s="83" t="s">
        <v>1150</v>
      </c>
      <c r="C48" s="77" t="s">
        <v>2682</v>
      </c>
      <c r="D48" s="78">
        <v>1</v>
      </c>
      <c r="E48" s="323" t="s">
        <v>2670</v>
      </c>
      <c r="F48" s="79" t="s">
        <v>2615</v>
      </c>
      <c r="G48" s="324">
        <v>45755</v>
      </c>
      <c r="H48" s="325">
        <v>45800</v>
      </c>
      <c r="I48" s="81" t="s">
        <v>45</v>
      </c>
      <c r="J48" s="81" t="s">
        <v>45</v>
      </c>
      <c r="K48" s="79">
        <v>2</v>
      </c>
      <c r="L48" s="79">
        <v>3</v>
      </c>
    </row>
    <row r="49" spans="1:12" s="82" customFormat="1" ht="57" customHeight="1">
      <c r="A49" s="76">
        <v>267</v>
      </c>
      <c r="B49" s="83" t="s">
        <v>1152</v>
      </c>
      <c r="C49" s="77" t="s">
        <v>2683</v>
      </c>
      <c r="D49" s="78">
        <v>1</v>
      </c>
      <c r="E49" s="323" t="s">
        <v>2684</v>
      </c>
      <c r="F49" s="79" t="s">
        <v>2615</v>
      </c>
      <c r="G49" s="324">
        <v>45755</v>
      </c>
      <c r="H49" s="325">
        <v>45855</v>
      </c>
      <c r="I49" s="81" t="s">
        <v>45</v>
      </c>
      <c r="J49" s="81" t="s">
        <v>45</v>
      </c>
      <c r="K49" s="79">
        <v>2</v>
      </c>
      <c r="L49" s="79">
        <v>3</v>
      </c>
    </row>
    <row r="50" spans="1:12" s="82" customFormat="1" ht="57" customHeight="1">
      <c r="A50" s="76">
        <v>268</v>
      </c>
      <c r="B50" s="83" t="s">
        <v>1154</v>
      </c>
      <c r="C50" s="77" t="s">
        <v>2685</v>
      </c>
      <c r="D50" s="78">
        <v>1</v>
      </c>
      <c r="E50" s="323" t="s">
        <v>2686</v>
      </c>
      <c r="F50" s="79" t="s">
        <v>2615</v>
      </c>
      <c r="G50" s="324">
        <v>45756</v>
      </c>
      <c r="H50" s="325">
        <v>45770</v>
      </c>
      <c r="I50" s="81" t="s">
        <v>45</v>
      </c>
      <c r="J50" s="81" t="s">
        <v>45</v>
      </c>
      <c r="K50" s="79">
        <v>2</v>
      </c>
      <c r="L50" s="79">
        <v>3</v>
      </c>
    </row>
    <row r="51" spans="1:12" s="82" customFormat="1" ht="57" customHeight="1">
      <c r="A51" s="76">
        <v>269</v>
      </c>
      <c r="B51" s="83" t="s">
        <v>1157</v>
      </c>
      <c r="C51" s="77" t="s">
        <v>2687</v>
      </c>
      <c r="D51" s="78">
        <v>1</v>
      </c>
      <c r="E51" s="323" t="s">
        <v>2688</v>
      </c>
      <c r="F51" s="79" t="s">
        <v>2615</v>
      </c>
      <c r="G51" s="324">
        <v>45756</v>
      </c>
      <c r="H51" s="325">
        <v>45856</v>
      </c>
      <c r="I51" s="81" t="s">
        <v>45</v>
      </c>
      <c r="J51" s="81" t="s">
        <v>45</v>
      </c>
      <c r="K51" s="79">
        <v>2</v>
      </c>
      <c r="L51" s="79">
        <v>3</v>
      </c>
    </row>
    <row r="52" spans="1:12" s="82" customFormat="1" ht="57" customHeight="1">
      <c r="A52" s="76">
        <v>270</v>
      </c>
      <c r="B52" s="83" t="s">
        <v>1161</v>
      </c>
      <c r="C52" s="77" t="s">
        <v>2689</v>
      </c>
      <c r="D52" s="78">
        <v>1</v>
      </c>
      <c r="E52" s="323" t="s">
        <v>2690</v>
      </c>
      <c r="F52" s="79" t="s">
        <v>2615</v>
      </c>
      <c r="G52" s="324">
        <v>45757</v>
      </c>
      <c r="H52" s="325">
        <v>45759</v>
      </c>
      <c r="I52" s="81" t="s">
        <v>45</v>
      </c>
      <c r="J52" s="81" t="s">
        <v>45</v>
      </c>
      <c r="K52" s="79">
        <v>2</v>
      </c>
      <c r="L52" s="79">
        <v>3</v>
      </c>
    </row>
    <row r="53" spans="1:12" s="82" customFormat="1" ht="57" customHeight="1">
      <c r="A53" s="76">
        <v>271</v>
      </c>
      <c r="B53" s="83" t="s">
        <v>1163</v>
      </c>
      <c r="C53" s="77" t="s">
        <v>2691</v>
      </c>
      <c r="D53" s="78">
        <v>1</v>
      </c>
      <c r="E53" s="323" t="s">
        <v>2692</v>
      </c>
      <c r="F53" s="79" t="s">
        <v>2615</v>
      </c>
      <c r="G53" s="324">
        <v>45757</v>
      </c>
      <c r="H53" s="325">
        <v>45789</v>
      </c>
      <c r="I53" s="81" t="s">
        <v>45</v>
      </c>
      <c r="J53" s="81" t="s">
        <v>45</v>
      </c>
      <c r="K53" s="79">
        <v>2</v>
      </c>
      <c r="L53" s="79">
        <v>3</v>
      </c>
    </row>
    <row r="54" spans="1:12" s="82" customFormat="1" ht="57" customHeight="1">
      <c r="A54" s="76">
        <v>272</v>
      </c>
      <c r="B54" s="83" t="s">
        <v>1166</v>
      </c>
      <c r="C54" s="77" t="s">
        <v>2693</v>
      </c>
      <c r="D54" s="78">
        <v>1</v>
      </c>
      <c r="E54" s="323" t="s">
        <v>2694</v>
      </c>
      <c r="F54" s="79" t="s">
        <v>2615</v>
      </c>
      <c r="G54" s="324">
        <v>45757</v>
      </c>
      <c r="H54" s="325">
        <v>45758</v>
      </c>
      <c r="I54" s="81" t="s">
        <v>45</v>
      </c>
      <c r="J54" s="81" t="s">
        <v>45</v>
      </c>
      <c r="K54" s="79">
        <v>2</v>
      </c>
      <c r="L54" s="79">
        <v>3</v>
      </c>
    </row>
    <row r="55" spans="1:12" s="82" customFormat="1" ht="57" customHeight="1">
      <c r="A55" s="76">
        <v>273</v>
      </c>
      <c r="B55" s="83" t="s">
        <v>1168</v>
      </c>
      <c r="C55" s="77" t="s">
        <v>2695</v>
      </c>
      <c r="D55" s="78">
        <v>1</v>
      </c>
      <c r="E55" s="323" t="s">
        <v>2696</v>
      </c>
      <c r="F55" s="79" t="s">
        <v>2615</v>
      </c>
      <c r="G55" s="324">
        <v>45757</v>
      </c>
      <c r="H55" s="325">
        <v>45849</v>
      </c>
      <c r="I55" s="81" t="s">
        <v>45</v>
      </c>
      <c r="J55" s="81" t="s">
        <v>45</v>
      </c>
      <c r="K55" s="79">
        <v>2</v>
      </c>
      <c r="L55" s="79">
        <v>3</v>
      </c>
    </row>
    <row r="56" spans="1:12" s="82" customFormat="1" ht="57" customHeight="1">
      <c r="A56" s="76">
        <v>274</v>
      </c>
      <c r="B56" s="83" t="s">
        <v>1170</v>
      </c>
      <c r="C56" s="77" t="s">
        <v>2697</v>
      </c>
      <c r="D56" s="78">
        <v>1</v>
      </c>
      <c r="E56" s="323" t="s">
        <v>2692</v>
      </c>
      <c r="F56" s="79" t="s">
        <v>2615</v>
      </c>
      <c r="G56" s="324">
        <v>45757</v>
      </c>
      <c r="H56" s="325">
        <v>45887</v>
      </c>
      <c r="I56" s="81" t="s">
        <v>45</v>
      </c>
      <c r="J56" s="81" t="s">
        <v>45</v>
      </c>
      <c r="K56" s="79">
        <v>2</v>
      </c>
      <c r="L56" s="79">
        <v>3</v>
      </c>
    </row>
    <row r="57" spans="1:12" s="82" customFormat="1" ht="57" customHeight="1">
      <c r="A57" s="76">
        <v>275</v>
      </c>
      <c r="B57" s="83" t="s">
        <v>1172</v>
      </c>
      <c r="C57" s="77" t="s">
        <v>2698</v>
      </c>
      <c r="D57" s="78">
        <v>1</v>
      </c>
      <c r="E57" s="323" t="s">
        <v>2699</v>
      </c>
      <c r="F57" s="79" t="s">
        <v>2615</v>
      </c>
      <c r="G57" s="324">
        <v>45757</v>
      </c>
      <c r="H57" s="325">
        <v>45758</v>
      </c>
      <c r="I57" s="81" t="s">
        <v>45</v>
      </c>
      <c r="J57" s="81" t="s">
        <v>45</v>
      </c>
      <c r="K57" s="79">
        <v>2</v>
      </c>
      <c r="L57" s="79">
        <v>3</v>
      </c>
    </row>
    <row r="58" spans="1:12" s="82" customFormat="1" ht="57" customHeight="1">
      <c r="A58" s="76">
        <v>276</v>
      </c>
      <c r="B58" s="83" t="s">
        <v>1174</v>
      </c>
      <c r="C58" s="77" t="s">
        <v>2700</v>
      </c>
      <c r="D58" s="78">
        <v>1</v>
      </c>
      <c r="E58" s="323" t="s">
        <v>2701</v>
      </c>
      <c r="F58" s="79" t="s">
        <v>2615</v>
      </c>
      <c r="G58" s="324">
        <v>45757</v>
      </c>
      <c r="H58" s="325">
        <v>45887</v>
      </c>
      <c r="I58" s="81" t="s">
        <v>45</v>
      </c>
      <c r="J58" s="81" t="s">
        <v>45</v>
      </c>
      <c r="K58" s="79">
        <v>2</v>
      </c>
      <c r="L58" s="79">
        <v>3</v>
      </c>
    </row>
    <row r="59" spans="1:12" s="82" customFormat="1" ht="57" customHeight="1">
      <c r="A59" s="76">
        <v>277</v>
      </c>
      <c r="B59" s="83" t="s">
        <v>1177</v>
      </c>
      <c r="C59" s="77" t="s">
        <v>2702</v>
      </c>
      <c r="D59" s="78">
        <v>1</v>
      </c>
      <c r="E59" s="323" t="s">
        <v>2703</v>
      </c>
      <c r="F59" s="79" t="s">
        <v>2615</v>
      </c>
      <c r="G59" s="324">
        <v>45757</v>
      </c>
      <c r="H59" s="325">
        <v>45759</v>
      </c>
      <c r="I59" s="81" t="s">
        <v>45</v>
      </c>
      <c r="J59" s="81" t="s">
        <v>45</v>
      </c>
      <c r="K59" s="79">
        <v>2</v>
      </c>
      <c r="L59" s="79">
        <v>3</v>
      </c>
    </row>
    <row r="60" spans="1:12" s="82" customFormat="1" ht="57" customHeight="1">
      <c r="A60" s="76">
        <v>278</v>
      </c>
      <c r="B60" s="83" t="s">
        <v>1180</v>
      </c>
      <c r="C60" s="77" t="s">
        <v>2704</v>
      </c>
      <c r="D60" s="78">
        <v>1</v>
      </c>
      <c r="E60" s="323" t="s">
        <v>2705</v>
      </c>
      <c r="F60" s="79" t="s">
        <v>2615</v>
      </c>
      <c r="G60" s="324">
        <v>45757</v>
      </c>
      <c r="H60" s="325">
        <v>45794</v>
      </c>
      <c r="I60" s="81" t="s">
        <v>45</v>
      </c>
      <c r="J60" s="81" t="s">
        <v>45</v>
      </c>
      <c r="K60" s="79">
        <v>2</v>
      </c>
      <c r="L60" s="79">
        <v>3</v>
      </c>
    </row>
    <row r="61" spans="1:12" s="82" customFormat="1" ht="57" customHeight="1">
      <c r="A61" s="76">
        <v>279</v>
      </c>
      <c r="B61" s="83" t="s">
        <v>1182</v>
      </c>
      <c r="C61" s="77" t="s">
        <v>2706</v>
      </c>
      <c r="D61" s="78">
        <v>1</v>
      </c>
      <c r="E61" s="323" t="s">
        <v>2707</v>
      </c>
      <c r="F61" s="79" t="s">
        <v>2615</v>
      </c>
      <c r="G61" s="324">
        <v>45757</v>
      </c>
      <c r="H61" s="325">
        <v>45885</v>
      </c>
      <c r="I61" s="81" t="s">
        <v>45</v>
      </c>
      <c r="J61" s="81" t="s">
        <v>45</v>
      </c>
      <c r="K61" s="79">
        <v>2</v>
      </c>
      <c r="L61" s="79">
        <v>3</v>
      </c>
    </row>
    <row r="62" spans="1:12" s="82" customFormat="1" ht="57" customHeight="1">
      <c r="A62" s="76">
        <v>280</v>
      </c>
      <c r="B62" s="83" t="s">
        <v>1184</v>
      </c>
      <c r="C62" s="77" t="s">
        <v>2708</v>
      </c>
      <c r="D62" s="78">
        <v>1</v>
      </c>
      <c r="E62" s="323" t="s">
        <v>2709</v>
      </c>
      <c r="F62" s="79" t="s">
        <v>2615</v>
      </c>
      <c r="G62" s="324">
        <v>45758</v>
      </c>
      <c r="H62" s="326"/>
      <c r="I62" s="81" t="s">
        <v>45</v>
      </c>
      <c r="J62" s="81" t="s">
        <v>45</v>
      </c>
      <c r="K62" s="79">
        <v>2</v>
      </c>
      <c r="L62" s="79">
        <v>3</v>
      </c>
    </row>
    <row r="63" spans="1:12" s="82" customFormat="1" ht="57" customHeight="1">
      <c r="A63" s="76">
        <v>281</v>
      </c>
      <c r="B63" s="83" t="s">
        <v>1186</v>
      </c>
      <c r="C63" s="77" t="s">
        <v>2710</v>
      </c>
      <c r="D63" s="78">
        <v>1</v>
      </c>
      <c r="E63" s="323" t="s">
        <v>2711</v>
      </c>
      <c r="F63" s="79" t="s">
        <v>2615</v>
      </c>
      <c r="G63" s="324">
        <v>45758</v>
      </c>
      <c r="H63" s="325">
        <v>45759</v>
      </c>
      <c r="I63" s="81" t="s">
        <v>45</v>
      </c>
      <c r="J63" s="81" t="s">
        <v>45</v>
      </c>
      <c r="K63" s="79">
        <v>2</v>
      </c>
      <c r="L63" s="79">
        <v>3</v>
      </c>
    </row>
    <row r="64" spans="1:12" s="82" customFormat="1" ht="57" customHeight="1">
      <c r="A64" s="76">
        <v>282</v>
      </c>
      <c r="B64" s="83" t="s">
        <v>1188</v>
      </c>
      <c r="C64" s="77" t="s">
        <v>2712</v>
      </c>
      <c r="D64" s="78">
        <v>1</v>
      </c>
      <c r="E64" s="323" t="s">
        <v>2713</v>
      </c>
      <c r="F64" s="79" t="s">
        <v>2615</v>
      </c>
      <c r="G64" s="324">
        <v>45758</v>
      </c>
      <c r="H64" s="325">
        <v>45770</v>
      </c>
      <c r="I64" s="81" t="s">
        <v>45</v>
      </c>
      <c r="J64" s="81" t="s">
        <v>45</v>
      </c>
      <c r="K64" s="79">
        <v>2</v>
      </c>
      <c r="L64" s="79">
        <v>3</v>
      </c>
    </row>
    <row r="65" spans="1:12" s="82" customFormat="1" ht="57" customHeight="1">
      <c r="A65" s="76">
        <v>283</v>
      </c>
      <c r="B65" s="83" t="s">
        <v>1191</v>
      </c>
      <c r="C65" s="77" t="s">
        <v>2714</v>
      </c>
      <c r="D65" s="78">
        <v>1</v>
      </c>
      <c r="E65" s="323" t="s">
        <v>2715</v>
      </c>
      <c r="F65" s="79" t="s">
        <v>2615</v>
      </c>
      <c r="G65" s="324">
        <v>45758</v>
      </c>
      <c r="H65" s="325">
        <v>45920</v>
      </c>
      <c r="I65" s="81" t="s">
        <v>45</v>
      </c>
      <c r="J65" s="81" t="s">
        <v>45</v>
      </c>
      <c r="K65" s="79">
        <v>2</v>
      </c>
      <c r="L65" s="79">
        <v>3</v>
      </c>
    </row>
    <row r="66" spans="1:12" s="82" customFormat="1" ht="57" customHeight="1">
      <c r="A66" s="76">
        <v>284</v>
      </c>
      <c r="B66" s="83" t="s">
        <v>1193</v>
      </c>
      <c r="C66" s="77" t="s">
        <v>2716</v>
      </c>
      <c r="D66" s="78">
        <v>1</v>
      </c>
      <c r="E66" s="323" t="s">
        <v>2717</v>
      </c>
      <c r="F66" s="79" t="s">
        <v>2615</v>
      </c>
      <c r="G66" s="324">
        <v>45758</v>
      </c>
      <c r="H66" s="325">
        <v>45856</v>
      </c>
      <c r="I66" s="81" t="s">
        <v>45</v>
      </c>
      <c r="J66" s="81" t="s">
        <v>45</v>
      </c>
      <c r="K66" s="79">
        <v>2</v>
      </c>
      <c r="L66" s="79">
        <v>3</v>
      </c>
    </row>
    <row r="67" spans="1:12" s="82" customFormat="1" ht="57" customHeight="1">
      <c r="A67" s="76">
        <v>285</v>
      </c>
      <c r="B67" s="83" t="s">
        <v>1195</v>
      </c>
      <c r="C67" s="77" t="s">
        <v>2718</v>
      </c>
      <c r="D67" s="78">
        <v>1</v>
      </c>
      <c r="E67" s="323" t="s">
        <v>2719</v>
      </c>
      <c r="F67" s="79" t="s">
        <v>2615</v>
      </c>
      <c r="G67" s="324">
        <v>45758</v>
      </c>
      <c r="H67" s="325">
        <v>45829</v>
      </c>
      <c r="I67" s="81" t="s">
        <v>45</v>
      </c>
      <c r="J67" s="81" t="s">
        <v>45</v>
      </c>
      <c r="K67" s="79">
        <v>2</v>
      </c>
      <c r="L67" s="79">
        <v>3</v>
      </c>
    </row>
    <row r="68" spans="1:12" s="82" customFormat="1" ht="57" customHeight="1">
      <c r="A68" s="76">
        <v>286</v>
      </c>
      <c r="B68" s="83" t="s">
        <v>1197</v>
      </c>
      <c r="C68" s="77" t="s">
        <v>2720</v>
      </c>
      <c r="D68" s="78">
        <v>1</v>
      </c>
      <c r="E68" s="323" t="s">
        <v>2721</v>
      </c>
      <c r="F68" s="79" t="s">
        <v>2615</v>
      </c>
      <c r="G68" s="324">
        <v>45758</v>
      </c>
      <c r="H68" s="325">
        <v>45770</v>
      </c>
      <c r="I68" s="81" t="s">
        <v>45</v>
      </c>
      <c r="J68" s="81" t="s">
        <v>45</v>
      </c>
      <c r="K68" s="79">
        <v>2</v>
      </c>
      <c r="L68" s="79">
        <v>3</v>
      </c>
    </row>
    <row r="69" spans="1:12" s="82" customFormat="1" ht="57" customHeight="1">
      <c r="A69" s="76">
        <v>287</v>
      </c>
      <c r="B69" s="83" t="s">
        <v>1199</v>
      </c>
      <c r="C69" s="77" t="s">
        <v>2722</v>
      </c>
      <c r="D69" s="78">
        <v>1</v>
      </c>
      <c r="E69" s="323" t="s">
        <v>2715</v>
      </c>
      <c r="F69" s="79" t="s">
        <v>2615</v>
      </c>
      <c r="G69" s="324">
        <v>45758</v>
      </c>
      <c r="H69" s="325">
        <v>45920</v>
      </c>
      <c r="I69" s="81" t="s">
        <v>45</v>
      </c>
      <c r="J69" s="81" t="s">
        <v>45</v>
      </c>
      <c r="K69" s="79">
        <v>2</v>
      </c>
      <c r="L69" s="79">
        <v>3</v>
      </c>
    </row>
    <row r="70" spans="1:12" s="82" customFormat="1" ht="57" customHeight="1">
      <c r="A70" s="76">
        <v>288</v>
      </c>
      <c r="B70" s="83" t="s">
        <v>1201</v>
      </c>
      <c r="C70" s="77" t="s">
        <v>2723</v>
      </c>
      <c r="D70" s="78">
        <v>1</v>
      </c>
      <c r="E70" s="323" t="s">
        <v>2717</v>
      </c>
      <c r="F70" s="79" t="s">
        <v>2615</v>
      </c>
      <c r="G70" s="324">
        <v>45758</v>
      </c>
      <c r="H70" s="325">
        <v>45856</v>
      </c>
      <c r="I70" s="81" t="s">
        <v>45</v>
      </c>
      <c r="J70" s="81" t="s">
        <v>45</v>
      </c>
      <c r="K70" s="79">
        <v>2</v>
      </c>
      <c r="L70" s="79">
        <v>3</v>
      </c>
    </row>
    <row r="71" spans="1:12" s="82" customFormat="1" ht="57" customHeight="1">
      <c r="A71" s="76">
        <v>289</v>
      </c>
      <c r="B71" s="83" t="s">
        <v>1203</v>
      </c>
      <c r="C71" s="77" t="s">
        <v>2724</v>
      </c>
      <c r="D71" s="78">
        <v>1</v>
      </c>
      <c r="E71" s="323" t="s">
        <v>2725</v>
      </c>
      <c r="F71" s="79" t="s">
        <v>2615</v>
      </c>
      <c r="G71" s="324">
        <v>45759</v>
      </c>
      <c r="H71" s="325">
        <v>45759</v>
      </c>
      <c r="I71" s="81" t="s">
        <v>45</v>
      </c>
      <c r="J71" s="81" t="s">
        <v>45</v>
      </c>
      <c r="K71" s="79">
        <v>2</v>
      </c>
      <c r="L71" s="79">
        <v>3</v>
      </c>
    </row>
    <row r="72" spans="1:12" s="82" customFormat="1" ht="57" customHeight="1">
      <c r="A72" s="76">
        <v>290</v>
      </c>
      <c r="B72" s="83" t="s">
        <v>1206</v>
      </c>
      <c r="C72" s="77" t="s">
        <v>2726</v>
      </c>
      <c r="D72" s="78">
        <v>1</v>
      </c>
      <c r="E72" s="323" t="s">
        <v>2727</v>
      </c>
      <c r="F72" s="79" t="s">
        <v>2615</v>
      </c>
      <c r="G72" s="324">
        <v>45759</v>
      </c>
      <c r="H72" s="325">
        <v>45759</v>
      </c>
      <c r="I72" s="81" t="s">
        <v>45</v>
      </c>
      <c r="J72" s="81" t="s">
        <v>45</v>
      </c>
      <c r="K72" s="79">
        <v>2</v>
      </c>
      <c r="L72" s="79">
        <v>3</v>
      </c>
    </row>
    <row r="73" spans="1:12" s="82" customFormat="1" ht="57" customHeight="1">
      <c r="A73" s="76">
        <v>291</v>
      </c>
      <c r="B73" s="83" t="s">
        <v>1208</v>
      </c>
      <c r="C73" s="77" t="s">
        <v>2728</v>
      </c>
      <c r="D73" s="78">
        <v>1</v>
      </c>
      <c r="E73" s="323" t="s">
        <v>2729</v>
      </c>
      <c r="F73" s="79" t="s">
        <v>2615</v>
      </c>
      <c r="G73" s="324">
        <v>45759</v>
      </c>
      <c r="H73" s="325">
        <v>45759</v>
      </c>
      <c r="I73" s="81" t="s">
        <v>45</v>
      </c>
      <c r="J73" s="81" t="s">
        <v>45</v>
      </c>
      <c r="K73" s="79">
        <v>2</v>
      </c>
      <c r="L73" s="79">
        <v>3</v>
      </c>
    </row>
    <row r="74" spans="1:12" s="82" customFormat="1" ht="57" customHeight="1">
      <c r="A74" s="76">
        <v>292</v>
      </c>
      <c r="B74" s="83" t="s">
        <v>1211</v>
      </c>
      <c r="C74" s="77" t="s">
        <v>2730</v>
      </c>
      <c r="D74" s="78">
        <v>1</v>
      </c>
      <c r="E74" s="323" t="s">
        <v>2731</v>
      </c>
      <c r="F74" s="79" t="s">
        <v>2615</v>
      </c>
      <c r="G74" s="324">
        <v>45759</v>
      </c>
      <c r="H74" s="325">
        <v>45759</v>
      </c>
      <c r="I74" s="81" t="s">
        <v>45</v>
      </c>
      <c r="J74" s="81" t="s">
        <v>45</v>
      </c>
      <c r="K74" s="79">
        <v>2</v>
      </c>
      <c r="L74" s="79">
        <v>3</v>
      </c>
    </row>
    <row r="75" spans="1:12" s="82" customFormat="1" ht="57" customHeight="1">
      <c r="A75" s="76">
        <v>293</v>
      </c>
      <c r="B75" s="83" t="s">
        <v>1213</v>
      </c>
      <c r="C75" s="77" t="s">
        <v>2732</v>
      </c>
      <c r="D75" s="78">
        <v>1</v>
      </c>
      <c r="E75" s="323" t="s">
        <v>2733</v>
      </c>
      <c r="F75" s="79" t="s">
        <v>2615</v>
      </c>
      <c r="G75" s="324">
        <v>45759</v>
      </c>
      <c r="H75" s="325">
        <v>45812</v>
      </c>
      <c r="I75" s="81" t="s">
        <v>45</v>
      </c>
      <c r="J75" s="81" t="s">
        <v>45</v>
      </c>
      <c r="K75" s="79">
        <v>2</v>
      </c>
      <c r="L75" s="79">
        <v>3</v>
      </c>
    </row>
    <row r="76" spans="1:12" s="82" customFormat="1" ht="57" customHeight="1">
      <c r="A76" s="76">
        <v>294</v>
      </c>
      <c r="B76" s="83" t="s">
        <v>1215</v>
      </c>
      <c r="C76" s="77" t="s">
        <v>2734</v>
      </c>
      <c r="D76" s="78">
        <v>1</v>
      </c>
      <c r="E76" s="323" t="s">
        <v>2735</v>
      </c>
      <c r="F76" s="79" t="s">
        <v>2615</v>
      </c>
      <c r="G76" s="324">
        <v>45759</v>
      </c>
      <c r="H76" s="325">
        <v>45771</v>
      </c>
      <c r="I76" s="81" t="s">
        <v>45</v>
      </c>
      <c r="J76" s="81" t="s">
        <v>45</v>
      </c>
      <c r="K76" s="79">
        <v>2</v>
      </c>
      <c r="L76" s="79">
        <v>3</v>
      </c>
    </row>
    <row r="77" spans="1:12" s="82" customFormat="1" ht="57" customHeight="1">
      <c r="A77" s="76">
        <v>295</v>
      </c>
      <c r="B77" s="83" t="s">
        <v>1218</v>
      </c>
      <c r="C77" s="77" t="s">
        <v>2736</v>
      </c>
      <c r="D77" s="78">
        <v>1</v>
      </c>
      <c r="E77" s="323" t="s">
        <v>2737</v>
      </c>
      <c r="F77" s="79" t="s">
        <v>2615</v>
      </c>
      <c r="G77" s="324">
        <v>45759</v>
      </c>
      <c r="H77" s="325">
        <v>45759</v>
      </c>
      <c r="I77" s="81" t="s">
        <v>45</v>
      </c>
      <c r="J77" s="81" t="s">
        <v>45</v>
      </c>
      <c r="K77" s="79">
        <v>2</v>
      </c>
      <c r="L77" s="79">
        <v>3</v>
      </c>
    </row>
    <row r="78" spans="1:12" s="82" customFormat="1" ht="57" customHeight="1">
      <c r="A78" s="76">
        <v>296</v>
      </c>
      <c r="B78" s="83" t="s">
        <v>1220</v>
      </c>
      <c r="C78" s="77" t="s">
        <v>2738</v>
      </c>
      <c r="D78" s="78">
        <v>1</v>
      </c>
      <c r="E78" s="323" t="s">
        <v>2739</v>
      </c>
      <c r="F78" s="79" t="s">
        <v>2615</v>
      </c>
      <c r="G78" s="324">
        <v>45759</v>
      </c>
      <c r="H78" s="325">
        <v>45759</v>
      </c>
      <c r="I78" s="81" t="s">
        <v>45</v>
      </c>
      <c r="J78" s="81" t="s">
        <v>45</v>
      </c>
      <c r="K78" s="79">
        <v>2</v>
      </c>
      <c r="L78" s="79">
        <v>3</v>
      </c>
    </row>
    <row r="79" spans="1:12" s="82" customFormat="1" ht="57" customHeight="1">
      <c r="A79" s="76">
        <v>297</v>
      </c>
      <c r="B79" s="83" t="s">
        <v>1222</v>
      </c>
      <c r="C79" s="77" t="s">
        <v>2740</v>
      </c>
      <c r="D79" s="78">
        <v>1</v>
      </c>
      <c r="E79" s="323" t="s">
        <v>2741</v>
      </c>
      <c r="F79" s="79" t="s">
        <v>2615</v>
      </c>
      <c r="G79" s="324">
        <v>45759</v>
      </c>
      <c r="H79" s="325">
        <v>45759</v>
      </c>
      <c r="I79" s="81" t="s">
        <v>45</v>
      </c>
      <c r="J79" s="81" t="s">
        <v>45</v>
      </c>
      <c r="K79" s="79">
        <v>2</v>
      </c>
      <c r="L79" s="79">
        <v>3</v>
      </c>
    </row>
    <row r="80" spans="1:12" s="82" customFormat="1" ht="57" customHeight="1">
      <c r="A80" s="76">
        <v>298</v>
      </c>
      <c r="B80" s="83" t="s">
        <v>1225</v>
      </c>
      <c r="C80" s="77" t="s">
        <v>2742</v>
      </c>
      <c r="D80" s="78">
        <v>1</v>
      </c>
      <c r="E80" s="323" t="s">
        <v>2743</v>
      </c>
      <c r="F80" s="79" t="s">
        <v>2615</v>
      </c>
      <c r="G80" s="324">
        <v>45759</v>
      </c>
      <c r="H80" s="325">
        <v>45759</v>
      </c>
      <c r="I80" s="81" t="s">
        <v>45</v>
      </c>
      <c r="J80" s="81" t="s">
        <v>45</v>
      </c>
      <c r="K80" s="79">
        <v>2</v>
      </c>
      <c r="L80" s="79">
        <v>3</v>
      </c>
    </row>
    <row r="81" spans="1:12" s="82" customFormat="1" ht="57" customHeight="1">
      <c r="A81" s="76">
        <v>299</v>
      </c>
      <c r="B81" s="83" t="s">
        <v>1229</v>
      </c>
      <c r="C81" s="77" t="s">
        <v>2744</v>
      </c>
      <c r="D81" s="78">
        <v>1</v>
      </c>
      <c r="E81" s="323" t="s">
        <v>2745</v>
      </c>
      <c r="F81" s="79" t="s">
        <v>2615</v>
      </c>
      <c r="G81" s="324">
        <v>45759</v>
      </c>
      <c r="H81" s="325">
        <v>45759</v>
      </c>
      <c r="I81" s="81" t="s">
        <v>45</v>
      </c>
      <c r="J81" s="81" t="s">
        <v>45</v>
      </c>
      <c r="K81" s="79">
        <v>2</v>
      </c>
      <c r="L81" s="79">
        <v>3</v>
      </c>
    </row>
    <row r="82" spans="1:12" s="82" customFormat="1" ht="57" customHeight="1">
      <c r="A82" s="76">
        <v>300</v>
      </c>
      <c r="B82" s="83" t="s">
        <v>1231</v>
      </c>
      <c r="C82" s="77" t="s">
        <v>2746</v>
      </c>
      <c r="D82" s="78">
        <v>1</v>
      </c>
      <c r="E82" s="323" t="s">
        <v>2747</v>
      </c>
      <c r="F82" s="79" t="s">
        <v>2615</v>
      </c>
      <c r="G82" s="324">
        <v>45759</v>
      </c>
      <c r="H82" s="325">
        <v>45759</v>
      </c>
      <c r="I82" s="81" t="s">
        <v>45</v>
      </c>
      <c r="J82" s="81" t="s">
        <v>45</v>
      </c>
      <c r="K82" s="79">
        <v>2</v>
      </c>
      <c r="L82" s="79">
        <v>3</v>
      </c>
    </row>
    <row r="83" spans="1:12" s="82" customFormat="1" ht="57" customHeight="1">
      <c r="A83" s="76">
        <v>301</v>
      </c>
      <c r="B83" s="83" t="s">
        <v>1234</v>
      </c>
      <c r="C83" s="77" t="s">
        <v>2748</v>
      </c>
      <c r="D83" s="78">
        <v>1</v>
      </c>
      <c r="E83" s="323" t="s">
        <v>2749</v>
      </c>
      <c r="F83" s="79" t="s">
        <v>2615</v>
      </c>
      <c r="G83" s="324">
        <v>45759</v>
      </c>
      <c r="H83" s="325">
        <v>45793</v>
      </c>
      <c r="I83" s="81" t="s">
        <v>45</v>
      </c>
      <c r="J83" s="81" t="s">
        <v>45</v>
      </c>
      <c r="K83" s="79">
        <v>2</v>
      </c>
      <c r="L83" s="79">
        <v>3</v>
      </c>
    </row>
    <row r="84" spans="1:12" s="82" customFormat="1" ht="57" customHeight="1">
      <c r="A84" s="76">
        <v>302</v>
      </c>
      <c r="B84" s="83" t="s">
        <v>1237</v>
      </c>
      <c r="C84" s="77" t="s">
        <v>2750</v>
      </c>
      <c r="D84" s="78">
        <v>1</v>
      </c>
      <c r="E84" s="323" t="s">
        <v>2751</v>
      </c>
      <c r="F84" s="79" t="s">
        <v>2615</v>
      </c>
      <c r="G84" s="324">
        <v>45759</v>
      </c>
      <c r="H84" s="325">
        <v>45759</v>
      </c>
      <c r="I84" s="81" t="s">
        <v>45</v>
      </c>
      <c r="J84" s="81" t="s">
        <v>45</v>
      </c>
      <c r="K84" s="79">
        <v>2</v>
      </c>
      <c r="L84" s="79">
        <v>3</v>
      </c>
    </row>
    <row r="85" spans="1:12" s="82" customFormat="1" ht="57" customHeight="1">
      <c r="A85" s="76">
        <v>303</v>
      </c>
      <c r="B85" s="83" t="s">
        <v>1240</v>
      </c>
      <c r="C85" s="77" t="s">
        <v>2752</v>
      </c>
      <c r="D85" s="78">
        <v>1</v>
      </c>
      <c r="E85" s="323" t="s">
        <v>2753</v>
      </c>
      <c r="F85" s="79" t="s">
        <v>2615</v>
      </c>
      <c r="G85" s="324">
        <v>45759</v>
      </c>
      <c r="H85" s="325">
        <v>45759</v>
      </c>
      <c r="I85" s="81" t="s">
        <v>45</v>
      </c>
      <c r="J85" s="81" t="s">
        <v>45</v>
      </c>
      <c r="K85" s="79">
        <v>2</v>
      </c>
      <c r="L85" s="79">
        <v>3</v>
      </c>
    </row>
    <row r="86" spans="1:12" s="82" customFormat="1" ht="57" customHeight="1">
      <c r="A86" s="76">
        <v>304</v>
      </c>
      <c r="B86" s="83" t="s">
        <v>1243</v>
      </c>
      <c r="C86" s="77" t="s">
        <v>2754</v>
      </c>
      <c r="D86" s="78">
        <v>1</v>
      </c>
      <c r="E86" s="323" t="s">
        <v>2755</v>
      </c>
      <c r="F86" s="79" t="s">
        <v>2615</v>
      </c>
      <c r="G86" s="324">
        <v>45759</v>
      </c>
      <c r="H86" s="325">
        <v>45759</v>
      </c>
      <c r="I86" s="81" t="s">
        <v>45</v>
      </c>
      <c r="J86" s="81" t="s">
        <v>45</v>
      </c>
      <c r="K86" s="79">
        <v>2</v>
      </c>
      <c r="L86" s="79">
        <v>3</v>
      </c>
    </row>
    <row r="87" spans="1:12" s="82" customFormat="1" ht="57" customHeight="1">
      <c r="A87" s="76">
        <v>305</v>
      </c>
      <c r="B87" s="83" t="s">
        <v>1245</v>
      </c>
      <c r="C87" s="77" t="s">
        <v>2756</v>
      </c>
      <c r="D87" s="78">
        <v>1</v>
      </c>
      <c r="E87" s="323" t="s">
        <v>2757</v>
      </c>
      <c r="F87" s="79" t="s">
        <v>2615</v>
      </c>
      <c r="G87" s="324">
        <v>45759</v>
      </c>
      <c r="H87" s="325">
        <v>45759</v>
      </c>
      <c r="I87" s="81" t="s">
        <v>45</v>
      </c>
      <c r="J87" s="81" t="s">
        <v>45</v>
      </c>
      <c r="K87" s="79">
        <v>2</v>
      </c>
      <c r="L87" s="79">
        <v>3</v>
      </c>
    </row>
    <row r="88" spans="1:12" s="82" customFormat="1" ht="57" customHeight="1">
      <c r="A88" s="76">
        <v>306</v>
      </c>
      <c r="B88" s="83" t="s">
        <v>1248</v>
      </c>
      <c r="C88" s="77" t="s">
        <v>2758</v>
      </c>
      <c r="D88" s="78">
        <v>1</v>
      </c>
      <c r="E88" s="323" t="s">
        <v>2759</v>
      </c>
      <c r="F88" s="79" t="s">
        <v>2615</v>
      </c>
      <c r="G88" s="324">
        <v>45759</v>
      </c>
      <c r="H88" s="325">
        <v>45759</v>
      </c>
      <c r="I88" s="81" t="s">
        <v>45</v>
      </c>
      <c r="J88" s="81" t="s">
        <v>45</v>
      </c>
      <c r="K88" s="79">
        <v>2</v>
      </c>
      <c r="L88" s="79">
        <v>3</v>
      </c>
    </row>
    <row r="89" spans="1:12" s="82" customFormat="1" ht="57" customHeight="1">
      <c r="A89" s="76">
        <v>307</v>
      </c>
      <c r="B89" s="83" t="s">
        <v>1251</v>
      </c>
      <c r="C89" s="77" t="s">
        <v>2760</v>
      </c>
      <c r="D89" s="78">
        <v>1</v>
      </c>
      <c r="E89" s="323" t="s">
        <v>2761</v>
      </c>
      <c r="F89" s="79" t="s">
        <v>2615</v>
      </c>
      <c r="G89" s="324">
        <v>45759</v>
      </c>
      <c r="H89" s="325">
        <v>45821</v>
      </c>
      <c r="I89" s="81" t="s">
        <v>45</v>
      </c>
      <c r="J89" s="81" t="s">
        <v>45</v>
      </c>
      <c r="K89" s="79">
        <v>2</v>
      </c>
      <c r="L89" s="79">
        <v>3</v>
      </c>
    </row>
    <row r="90" spans="1:12" s="82" customFormat="1" ht="57" customHeight="1">
      <c r="A90" s="76">
        <v>308</v>
      </c>
      <c r="B90" s="83" t="s">
        <v>1253</v>
      </c>
      <c r="C90" s="77" t="s">
        <v>2762</v>
      </c>
      <c r="D90" s="78">
        <v>1</v>
      </c>
      <c r="E90" s="323" t="s">
        <v>2763</v>
      </c>
      <c r="F90" s="79" t="s">
        <v>2615</v>
      </c>
      <c r="G90" s="324">
        <v>45759</v>
      </c>
      <c r="H90" s="325">
        <v>45759</v>
      </c>
      <c r="I90" s="81" t="s">
        <v>45</v>
      </c>
      <c r="J90" s="81" t="s">
        <v>45</v>
      </c>
      <c r="K90" s="79">
        <v>2</v>
      </c>
      <c r="L90" s="79">
        <v>3</v>
      </c>
    </row>
    <row r="91" spans="1:12" s="82" customFormat="1" ht="57" customHeight="1">
      <c r="A91" s="76">
        <v>309</v>
      </c>
      <c r="B91" s="83" t="s">
        <v>1255</v>
      </c>
      <c r="C91" s="77" t="s">
        <v>2764</v>
      </c>
      <c r="D91" s="78">
        <v>1</v>
      </c>
      <c r="E91" s="323" t="s">
        <v>2765</v>
      </c>
      <c r="F91" s="79" t="s">
        <v>2615</v>
      </c>
      <c r="G91" s="324">
        <v>45759</v>
      </c>
      <c r="H91" s="325">
        <v>45759</v>
      </c>
      <c r="I91" s="81" t="s">
        <v>45</v>
      </c>
      <c r="J91" s="81" t="s">
        <v>45</v>
      </c>
      <c r="K91" s="79">
        <v>2</v>
      </c>
      <c r="L91" s="79">
        <v>3</v>
      </c>
    </row>
    <row r="92" spans="1:12" s="82" customFormat="1" ht="57" customHeight="1">
      <c r="A92" s="76">
        <v>310</v>
      </c>
      <c r="B92" s="83" t="s">
        <v>1260</v>
      </c>
      <c r="C92" s="77" t="s">
        <v>2766</v>
      </c>
      <c r="D92" s="78">
        <v>1</v>
      </c>
      <c r="E92" s="323" t="s">
        <v>2767</v>
      </c>
      <c r="F92" s="79" t="s">
        <v>2615</v>
      </c>
      <c r="G92" s="324">
        <v>45759</v>
      </c>
      <c r="H92" s="325">
        <v>45759</v>
      </c>
      <c r="I92" s="81" t="s">
        <v>45</v>
      </c>
      <c r="J92" s="81" t="s">
        <v>45</v>
      </c>
      <c r="K92" s="79">
        <v>2</v>
      </c>
      <c r="L92" s="79">
        <v>3</v>
      </c>
    </row>
    <row r="93" spans="1:12" s="82" customFormat="1" ht="57" customHeight="1">
      <c r="A93" s="76">
        <v>311</v>
      </c>
      <c r="B93" s="83" t="s">
        <v>1262</v>
      </c>
      <c r="C93" s="77" t="s">
        <v>2768</v>
      </c>
      <c r="D93" s="78">
        <v>1</v>
      </c>
      <c r="E93" s="323" t="s">
        <v>2769</v>
      </c>
      <c r="F93" s="79" t="s">
        <v>2615</v>
      </c>
      <c r="G93" s="324">
        <v>45759</v>
      </c>
      <c r="H93" s="325">
        <v>45759</v>
      </c>
      <c r="I93" s="81" t="s">
        <v>45</v>
      </c>
      <c r="J93" s="81" t="s">
        <v>45</v>
      </c>
      <c r="K93" s="79">
        <v>2</v>
      </c>
      <c r="L93" s="79">
        <v>3</v>
      </c>
    </row>
    <row r="94" spans="1:12" s="82" customFormat="1" ht="57" customHeight="1">
      <c r="A94" s="76">
        <v>312</v>
      </c>
      <c r="B94" s="83" t="s">
        <v>1264</v>
      </c>
      <c r="C94" s="77" t="s">
        <v>2770</v>
      </c>
      <c r="D94" s="78">
        <v>1</v>
      </c>
      <c r="E94" s="323" t="s">
        <v>2771</v>
      </c>
      <c r="F94" s="79" t="s">
        <v>2615</v>
      </c>
      <c r="G94" s="324">
        <v>45759</v>
      </c>
      <c r="H94" s="325">
        <v>45759</v>
      </c>
      <c r="I94" s="81" t="s">
        <v>45</v>
      </c>
      <c r="J94" s="81" t="s">
        <v>45</v>
      </c>
      <c r="K94" s="79">
        <v>2</v>
      </c>
      <c r="L94" s="79">
        <v>3</v>
      </c>
    </row>
    <row r="95" spans="1:12" s="82" customFormat="1" ht="57" customHeight="1">
      <c r="A95" s="76">
        <v>313</v>
      </c>
      <c r="B95" s="83" t="s">
        <v>1266</v>
      </c>
      <c r="C95" s="77" t="s">
        <v>2772</v>
      </c>
      <c r="D95" s="78">
        <v>1</v>
      </c>
      <c r="E95" s="323" t="s">
        <v>2773</v>
      </c>
      <c r="F95" s="79" t="s">
        <v>2615</v>
      </c>
      <c r="G95" s="324">
        <v>45759</v>
      </c>
      <c r="H95" s="325">
        <v>45759</v>
      </c>
      <c r="I95" s="81" t="s">
        <v>45</v>
      </c>
      <c r="J95" s="81" t="s">
        <v>45</v>
      </c>
      <c r="K95" s="79">
        <v>2</v>
      </c>
      <c r="L95" s="79">
        <v>3</v>
      </c>
    </row>
    <row r="96" spans="1:12" s="82" customFormat="1" ht="57" customHeight="1">
      <c r="A96" s="76">
        <v>314</v>
      </c>
      <c r="B96" s="83" t="s">
        <v>1268</v>
      </c>
      <c r="C96" s="77" t="s">
        <v>2774</v>
      </c>
      <c r="D96" s="78">
        <v>1</v>
      </c>
      <c r="E96" s="323" t="s">
        <v>2775</v>
      </c>
      <c r="F96" s="79" t="s">
        <v>2615</v>
      </c>
      <c r="G96" s="324">
        <v>45759</v>
      </c>
      <c r="H96" s="325">
        <v>45759</v>
      </c>
      <c r="I96" s="81" t="s">
        <v>45</v>
      </c>
      <c r="J96" s="81" t="s">
        <v>45</v>
      </c>
      <c r="K96" s="79">
        <v>2</v>
      </c>
      <c r="L96" s="79">
        <v>3</v>
      </c>
    </row>
    <row r="97" spans="1:12" s="82" customFormat="1" ht="57" customHeight="1">
      <c r="A97" s="76">
        <v>315</v>
      </c>
      <c r="B97" s="83" t="s">
        <v>1272</v>
      </c>
      <c r="C97" s="77" t="s">
        <v>2776</v>
      </c>
      <c r="D97" s="78">
        <v>1</v>
      </c>
      <c r="E97" s="323" t="s">
        <v>2777</v>
      </c>
      <c r="F97" s="79" t="s">
        <v>2615</v>
      </c>
      <c r="G97" s="324">
        <v>45762</v>
      </c>
      <c r="H97" s="325">
        <v>45829</v>
      </c>
      <c r="I97" s="81" t="s">
        <v>45</v>
      </c>
      <c r="J97" s="81" t="s">
        <v>45</v>
      </c>
      <c r="K97" s="79">
        <v>2</v>
      </c>
      <c r="L97" s="79">
        <v>3</v>
      </c>
    </row>
    <row r="98" spans="1:12" s="82" customFormat="1" ht="57" customHeight="1">
      <c r="A98" s="76">
        <v>316</v>
      </c>
      <c r="B98" s="83" t="s">
        <v>1274</v>
      </c>
      <c r="C98" s="77" t="s">
        <v>2778</v>
      </c>
      <c r="D98" s="78">
        <v>1</v>
      </c>
      <c r="E98" s="323" t="s">
        <v>2779</v>
      </c>
      <c r="F98" s="79" t="s">
        <v>2615</v>
      </c>
      <c r="G98" s="324">
        <v>45768</v>
      </c>
      <c r="H98" s="325">
        <v>45918</v>
      </c>
      <c r="I98" s="81" t="s">
        <v>45</v>
      </c>
      <c r="J98" s="81" t="s">
        <v>45</v>
      </c>
      <c r="K98" s="79">
        <v>2</v>
      </c>
      <c r="L98" s="79">
        <v>3</v>
      </c>
    </row>
    <row r="99" spans="1:12" s="82" customFormat="1" ht="57" customHeight="1">
      <c r="A99" s="76">
        <v>317</v>
      </c>
      <c r="B99" s="83" t="s">
        <v>1276</v>
      </c>
      <c r="C99" s="77" t="s">
        <v>2780</v>
      </c>
      <c r="D99" s="78">
        <v>1</v>
      </c>
      <c r="E99" s="323" t="s">
        <v>2781</v>
      </c>
      <c r="F99" s="79" t="s">
        <v>2615</v>
      </c>
      <c r="G99" s="324">
        <v>45769</v>
      </c>
      <c r="H99" s="325">
        <v>45771</v>
      </c>
      <c r="I99" s="81" t="s">
        <v>45</v>
      </c>
      <c r="J99" s="81" t="s">
        <v>45</v>
      </c>
      <c r="K99" s="79">
        <v>2</v>
      </c>
      <c r="L99" s="79">
        <v>3</v>
      </c>
    </row>
    <row r="100" spans="1:12" s="82" customFormat="1" ht="57" customHeight="1">
      <c r="A100" s="76">
        <v>318</v>
      </c>
      <c r="B100" s="83" t="s">
        <v>1278</v>
      </c>
      <c r="C100" s="77" t="s">
        <v>2782</v>
      </c>
      <c r="D100" s="78">
        <v>1</v>
      </c>
      <c r="E100" s="323" t="s">
        <v>2783</v>
      </c>
      <c r="F100" s="79" t="s">
        <v>2615</v>
      </c>
      <c r="G100" s="324">
        <v>45769</v>
      </c>
      <c r="H100" s="325">
        <v>45846</v>
      </c>
      <c r="I100" s="81" t="s">
        <v>45</v>
      </c>
      <c r="J100" s="81" t="s">
        <v>45</v>
      </c>
      <c r="K100" s="79">
        <v>2</v>
      </c>
      <c r="L100" s="79">
        <v>3</v>
      </c>
    </row>
    <row r="101" spans="1:12" s="82" customFormat="1" ht="57" customHeight="1">
      <c r="A101" s="76">
        <v>319</v>
      </c>
      <c r="B101" s="83" t="s">
        <v>1280</v>
      </c>
      <c r="C101" s="77" t="s">
        <v>2784</v>
      </c>
      <c r="D101" s="78">
        <v>1</v>
      </c>
      <c r="E101" s="323" t="s">
        <v>2785</v>
      </c>
      <c r="F101" s="79" t="s">
        <v>2615</v>
      </c>
      <c r="G101" s="324">
        <v>45769</v>
      </c>
      <c r="H101" s="325">
        <v>45796</v>
      </c>
      <c r="I101" s="81" t="s">
        <v>45</v>
      </c>
      <c r="J101" s="81" t="s">
        <v>45</v>
      </c>
      <c r="K101" s="79">
        <v>2</v>
      </c>
      <c r="L101" s="79">
        <v>3</v>
      </c>
    </row>
    <row r="102" spans="1:12" s="82" customFormat="1" ht="57" customHeight="1">
      <c r="A102" s="76">
        <v>320</v>
      </c>
      <c r="B102" s="83" t="s">
        <v>1282</v>
      </c>
      <c r="C102" s="77" t="s">
        <v>2786</v>
      </c>
      <c r="D102" s="78">
        <v>1</v>
      </c>
      <c r="E102" s="323" t="s">
        <v>2781</v>
      </c>
      <c r="F102" s="79" t="s">
        <v>2615</v>
      </c>
      <c r="G102" s="324">
        <v>45769</v>
      </c>
      <c r="H102" s="325">
        <v>45954</v>
      </c>
      <c r="I102" s="81" t="s">
        <v>45</v>
      </c>
      <c r="J102" s="81" t="s">
        <v>45</v>
      </c>
      <c r="K102" s="79">
        <v>2</v>
      </c>
      <c r="L102" s="79">
        <v>3</v>
      </c>
    </row>
    <row r="103" spans="1:12" s="82" customFormat="1" ht="57" customHeight="1">
      <c r="A103" s="76">
        <v>321</v>
      </c>
      <c r="B103" s="83" t="s">
        <v>1285</v>
      </c>
      <c r="C103" s="77" t="s">
        <v>2787</v>
      </c>
      <c r="D103" s="78">
        <v>1</v>
      </c>
      <c r="E103" s="323" t="s">
        <v>2788</v>
      </c>
      <c r="F103" s="79" t="s">
        <v>2615</v>
      </c>
      <c r="G103" s="324">
        <v>45769</v>
      </c>
      <c r="H103" s="325">
        <v>45829</v>
      </c>
      <c r="I103" s="81" t="s">
        <v>45</v>
      </c>
      <c r="J103" s="81" t="s">
        <v>45</v>
      </c>
      <c r="K103" s="79">
        <v>2</v>
      </c>
      <c r="L103" s="79">
        <v>3</v>
      </c>
    </row>
    <row r="104" spans="1:12" s="82" customFormat="1" ht="57" customHeight="1">
      <c r="A104" s="76">
        <v>322</v>
      </c>
      <c r="B104" s="83" t="s">
        <v>1288</v>
      </c>
      <c r="C104" s="77" t="s">
        <v>2789</v>
      </c>
      <c r="D104" s="78">
        <v>1</v>
      </c>
      <c r="E104" s="323" t="s">
        <v>2790</v>
      </c>
      <c r="F104" s="79" t="s">
        <v>2615</v>
      </c>
      <c r="G104" s="324">
        <v>45770</v>
      </c>
      <c r="H104" s="325">
        <v>45831</v>
      </c>
      <c r="I104" s="81" t="s">
        <v>45</v>
      </c>
      <c r="J104" s="81" t="s">
        <v>45</v>
      </c>
      <c r="K104" s="79">
        <v>2</v>
      </c>
      <c r="L104" s="79">
        <v>3</v>
      </c>
    </row>
    <row r="105" spans="1:12" s="82" customFormat="1" ht="57" customHeight="1">
      <c r="A105" s="76">
        <v>323</v>
      </c>
      <c r="B105" s="83" t="s">
        <v>1290</v>
      </c>
      <c r="C105" s="77" t="s">
        <v>2791</v>
      </c>
      <c r="D105" s="78">
        <v>1</v>
      </c>
      <c r="E105" s="323" t="s">
        <v>2792</v>
      </c>
      <c r="F105" s="79" t="s">
        <v>2615</v>
      </c>
      <c r="G105" s="324">
        <v>45771</v>
      </c>
      <c r="H105" s="325">
        <v>45772</v>
      </c>
      <c r="I105" s="81" t="s">
        <v>45</v>
      </c>
      <c r="J105" s="81" t="s">
        <v>45</v>
      </c>
      <c r="K105" s="79">
        <v>2</v>
      </c>
      <c r="L105" s="79">
        <v>3</v>
      </c>
    </row>
    <row r="106" spans="1:12" s="82" customFormat="1" ht="57" customHeight="1">
      <c r="A106" s="76">
        <v>324</v>
      </c>
      <c r="B106" s="83" t="s">
        <v>1292</v>
      </c>
      <c r="C106" s="77" t="s">
        <v>2793</v>
      </c>
      <c r="D106" s="78">
        <v>1</v>
      </c>
      <c r="E106" s="323" t="s">
        <v>2794</v>
      </c>
      <c r="F106" s="79" t="s">
        <v>2615</v>
      </c>
      <c r="G106" s="324">
        <v>45783</v>
      </c>
      <c r="H106" s="325">
        <v>45967</v>
      </c>
      <c r="I106" s="81" t="s">
        <v>45</v>
      </c>
      <c r="J106" s="81" t="s">
        <v>45</v>
      </c>
      <c r="K106" s="79">
        <v>2</v>
      </c>
      <c r="L106" s="79">
        <v>3</v>
      </c>
    </row>
    <row r="107" spans="1:12" s="82" customFormat="1" ht="57" customHeight="1">
      <c r="A107" s="76">
        <v>325</v>
      </c>
      <c r="B107" s="83" t="s">
        <v>1294</v>
      </c>
      <c r="C107" s="77" t="s">
        <v>2795</v>
      </c>
      <c r="D107" s="78">
        <v>1</v>
      </c>
      <c r="E107" s="323" t="s">
        <v>2796</v>
      </c>
      <c r="F107" s="79" t="s">
        <v>2615</v>
      </c>
      <c r="G107" s="324">
        <v>45783</v>
      </c>
      <c r="H107" s="325">
        <v>45849</v>
      </c>
      <c r="I107" s="81" t="s">
        <v>45</v>
      </c>
      <c r="J107" s="81" t="s">
        <v>45</v>
      </c>
      <c r="K107" s="79">
        <v>2</v>
      </c>
      <c r="L107" s="79">
        <v>3</v>
      </c>
    </row>
    <row r="108" spans="1:12" s="82" customFormat="1" ht="57" customHeight="1">
      <c r="A108" s="76">
        <v>326</v>
      </c>
      <c r="B108" s="83" t="s">
        <v>1296</v>
      </c>
      <c r="C108" s="77" t="s">
        <v>2797</v>
      </c>
      <c r="D108" s="78">
        <v>1</v>
      </c>
      <c r="E108" s="323" t="s">
        <v>2798</v>
      </c>
      <c r="F108" s="79" t="s">
        <v>2615</v>
      </c>
      <c r="G108" s="324">
        <v>45783</v>
      </c>
      <c r="H108" s="325">
        <v>45936</v>
      </c>
      <c r="I108" s="81" t="s">
        <v>45</v>
      </c>
      <c r="J108" s="81" t="s">
        <v>45</v>
      </c>
      <c r="K108" s="79">
        <v>2</v>
      </c>
      <c r="L108" s="79">
        <v>3</v>
      </c>
    </row>
    <row r="109" spans="1:12" s="82" customFormat="1" ht="57" customHeight="1">
      <c r="A109" s="76">
        <v>327</v>
      </c>
      <c r="B109" s="83" t="s">
        <v>1298</v>
      </c>
      <c r="C109" s="77" t="s">
        <v>2799</v>
      </c>
      <c r="D109" s="78">
        <v>1</v>
      </c>
      <c r="E109" s="323" t="s">
        <v>2800</v>
      </c>
      <c r="F109" s="79" t="s">
        <v>2615</v>
      </c>
      <c r="G109" s="324">
        <v>45783</v>
      </c>
      <c r="H109" s="325">
        <v>45797</v>
      </c>
      <c r="I109" s="81" t="s">
        <v>45</v>
      </c>
      <c r="J109" s="81" t="s">
        <v>45</v>
      </c>
      <c r="K109" s="79">
        <v>2</v>
      </c>
      <c r="L109" s="79">
        <v>3</v>
      </c>
    </row>
    <row r="110" spans="1:12" s="82" customFormat="1" ht="57" customHeight="1">
      <c r="A110" s="76">
        <v>328</v>
      </c>
      <c r="B110" s="83" t="s">
        <v>1300</v>
      </c>
      <c r="C110" s="77" t="s">
        <v>2801</v>
      </c>
      <c r="D110" s="78">
        <v>1</v>
      </c>
      <c r="E110" s="323" t="s">
        <v>2802</v>
      </c>
      <c r="F110" s="79" t="s">
        <v>2615</v>
      </c>
      <c r="G110" s="324">
        <v>45783</v>
      </c>
      <c r="H110" s="325">
        <v>45950</v>
      </c>
      <c r="I110" s="81" t="s">
        <v>45</v>
      </c>
      <c r="J110" s="81" t="s">
        <v>45</v>
      </c>
      <c r="K110" s="79">
        <v>2</v>
      </c>
      <c r="L110" s="79">
        <v>3</v>
      </c>
    </row>
    <row r="111" spans="1:12" s="82" customFormat="1" ht="57" customHeight="1">
      <c r="A111" s="76">
        <v>329</v>
      </c>
      <c r="B111" s="83" t="s">
        <v>1304</v>
      </c>
      <c r="C111" s="77" t="s">
        <v>2803</v>
      </c>
      <c r="D111" s="78">
        <v>1</v>
      </c>
      <c r="E111" s="323" t="s">
        <v>2804</v>
      </c>
      <c r="F111" s="79" t="s">
        <v>2615</v>
      </c>
      <c r="G111" s="324">
        <v>45783</v>
      </c>
      <c r="H111" s="325">
        <v>45859</v>
      </c>
      <c r="I111" s="81" t="s">
        <v>45</v>
      </c>
      <c r="J111" s="81" t="s">
        <v>45</v>
      </c>
      <c r="K111" s="79">
        <v>2</v>
      </c>
      <c r="L111" s="79">
        <v>3</v>
      </c>
    </row>
    <row r="112" spans="1:12" s="82" customFormat="1" ht="57" customHeight="1">
      <c r="A112" s="76">
        <v>330</v>
      </c>
      <c r="B112" s="83" t="s">
        <v>1306</v>
      </c>
      <c r="C112" s="77" t="s">
        <v>2805</v>
      </c>
      <c r="D112" s="78">
        <v>1</v>
      </c>
      <c r="E112" s="323" t="s">
        <v>2794</v>
      </c>
      <c r="F112" s="79" t="s">
        <v>2615</v>
      </c>
      <c r="G112" s="324">
        <v>45783</v>
      </c>
      <c r="H112" s="325">
        <v>45967</v>
      </c>
      <c r="I112" s="81" t="s">
        <v>45</v>
      </c>
      <c r="J112" s="81" t="s">
        <v>45</v>
      </c>
      <c r="K112" s="79">
        <v>2</v>
      </c>
      <c r="L112" s="79">
        <v>3</v>
      </c>
    </row>
    <row r="113" spans="1:12" s="82" customFormat="1" ht="57" customHeight="1">
      <c r="A113" s="76">
        <v>331</v>
      </c>
      <c r="B113" s="83" t="s">
        <v>1309</v>
      </c>
      <c r="C113" s="77" t="s">
        <v>2806</v>
      </c>
      <c r="D113" s="78">
        <v>1</v>
      </c>
      <c r="E113" s="323" t="s">
        <v>2807</v>
      </c>
      <c r="F113" s="79" t="s">
        <v>2615</v>
      </c>
      <c r="G113" s="324">
        <v>45784</v>
      </c>
      <c r="H113" s="325">
        <v>45800</v>
      </c>
      <c r="I113" s="81" t="s">
        <v>45</v>
      </c>
      <c r="J113" s="81" t="s">
        <v>45</v>
      </c>
      <c r="K113" s="79">
        <v>2</v>
      </c>
      <c r="L113" s="79">
        <v>3</v>
      </c>
    </row>
    <row r="114" spans="1:12" s="82" customFormat="1" ht="57" customHeight="1">
      <c r="A114" s="76">
        <v>332</v>
      </c>
      <c r="B114" s="83" t="s">
        <v>1312</v>
      </c>
      <c r="C114" s="77" t="s">
        <v>2808</v>
      </c>
      <c r="D114" s="78">
        <v>1</v>
      </c>
      <c r="E114" s="323" t="s">
        <v>2809</v>
      </c>
      <c r="F114" s="79" t="s">
        <v>2615</v>
      </c>
      <c r="G114" s="324">
        <v>45785</v>
      </c>
      <c r="H114" s="326"/>
      <c r="I114" s="81" t="s">
        <v>45</v>
      </c>
      <c r="J114" s="81" t="s">
        <v>45</v>
      </c>
      <c r="K114" s="79">
        <v>2</v>
      </c>
      <c r="L114" s="79">
        <v>3</v>
      </c>
    </row>
    <row r="115" spans="1:12" s="82" customFormat="1" ht="57" customHeight="1">
      <c r="A115" s="76">
        <v>333</v>
      </c>
      <c r="B115" s="83" t="s">
        <v>1314</v>
      </c>
      <c r="C115" s="77" t="s">
        <v>2810</v>
      </c>
      <c r="D115" s="78">
        <v>1</v>
      </c>
      <c r="E115" s="323" t="s">
        <v>2811</v>
      </c>
      <c r="F115" s="79" t="s">
        <v>2615</v>
      </c>
      <c r="G115" s="324">
        <v>45785</v>
      </c>
      <c r="H115" s="326"/>
      <c r="I115" s="81" t="s">
        <v>45</v>
      </c>
      <c r="J115" s="81" t="s">
        <v>45</v>
      </c>
      <c r="K115" s="79">
        <v>2</v>
      </c>
      <c r="L115" s="79">
        <v>3</v>
      </c>
    </row>
    <row r="116" spans="1:12" s="82" customFormat="1" ht="57" customHeight="1">
      <c r="A116" s="76">
        <v>334</v>
      </c>
      <c r="B116" s="83" t="s">
        <v>1316</v>
      </c>
      <c r="C116" s="77" t="s">
        <v>2812</v>
      </c>
      <c r="D116" s="78">
        <v>1</v>
      </c>
      <c r="E116" s="323" t="s">
        <v>2813</v>
      </c>
      <c r="F116" s="79" t="s">
        <v>2615</v>
      </c>
      <c r="G116" s="324">
        <v>45785</v>
      </c>
      <c r="H116" s="326"/>
      <c r="I116" s="81" t="s">
        <v>45</v>
      </c>
      <c r="J116" s="81" t="s">
        <v>45</v>
      </c>
      <c r="K116" s="79">
        <v>2</v>
      </c>
      <c r="L116" s="79">
        <v>3</v>
      </c>
    </row>
    <row r="117" spans="1:12" s="82" customFormat="1" ht="57" customHeight="1">
      <c r="A117" s="76">
        <v>335</v>
      </c>
      <c r="B117" s="83" t="s">
        <v>1319</v>
      </c>
      <c r="C117" s="77" t="s">
        <v>2814</v>
      </c>
      <c r="D117" s="78">
        <v>1</v>
      </c>
      <c r="E117" s="323" t="s">
        <v>2815</v>
      </c>
      <c r="F117" s="79" t="s">
        <v>2615</v>
      </c>
      <c r="G117" s="324">
        <v>45785</v>
      </c>
      <c r="H117" s="326"/>
      <c r="I117" s="81" t="s">
        <v>45</v>
      </c>
      <c r="J117" s="81" t="s">
        <v>45</v>
      </c>
      <c r="K117" s="79">
        <v>2</v>
      </c>
      <c r="L117" s="79">
        <v>3</v>
      </c>
    </row>
    <row r="118" spans="1:12" s="82" customFormat="1" ht="57" customHeight="1">
      <c r="A118" s="76">
        <v>336</v>
      </c>
      <c r="B118" s="83" t="s">
        <v>1322</v>
      </c>
      <c r="C118" s="77" t="s">
        <v>2816</v>
      </c>
      <c r="D118" s="78">
        <v>1</v>
      </c>
      <c r="E118" s="323" t="s">
        <v>2817</v>
      </c>
      <c r="F118" s="79" t="s">
        <v>2615</v>
      </c>
      <c r="G118" s="324">
        <v>45785</v>
      </c>
      <c r="H118" s="325">
        <v>45859</v>
      </c>
      <c r="I118" s="81" t="s">
        <v>45</v>
      </c>
      <c r="J118" s="81" t="s">
        <v>45</v>
      </c>
      <c r="K118" s="79">
        <v>2</v>
      </c>
      <c r="L118" s="79">
        <v>3</v>
      </c>
    </row>
    <row r="119" spans="1:12" s="82" customFormat="1" ht="57" customHeight="1">
      <c r="A119" s="76">
        <v>337</v>
      </c>
      <c r="B119" s="83" t="s">
        <v>1324</v>
      </c>
      <c r="C119" s="77" t="s">
        <v>2818</v>
      </c>
      <c r="D119" s="78">
        <v>1</v>
      </c>
      <c r="E119" s="323" t="s">
        <v>2819</v>
      </c>
      <c r="F119" s="79" t="s">
        <v>2615</v>
      </c>
      <c r="G119" s="324">
        <v>45785</v>
      </c>
      <c r="H119" s="325">
        <v>45829</v>
      </c>
      <c r="I119" s="81" t="s">
        <v>45</v>
      </c>
      <c r="J119" s="81" t="s">
        <v>45</v>
      </c>
      <c r="K119" s="79">
        <v>2</v>
      </c>
      <c r="L119" s="79">
        <v>3</v>
      </c>
    </row>
    <row r="120" spans="1:12" s="82" customFormat="1" ht="57" customHeight="1">
      <c r="A120" s="76">
        <v>338</v>
      </c>
      <c r="B120" s="83" t="s">
        <v>1327</v>
      </c>
      <c r="C120" s="77" t="s">
        <v>2820</v>
      </c>
      <c r="D120" s="78">
        <v>1</v>
      </c>
      <c r="E120" s="323" t="s">
        <v>2821</v>
      </c>
      <c r="F120" s="79" t="s">
        <v>2615</v>
      </c>
      <c r="G120" s="324">
        <v>45785</v>
      </c>
      <c r="H120" s="325">
        <v>45829</v>
      </c>
      <c r="I120" s="81" t="s">
        <v>45</v>
      </c>
      <c r="J120" s="81" t="s">
        <v>45</v>
      </c>
      <c r="K120" s="79">
        <v>2</v>
      </c>
      <c r="L120" s="79">
        <v>3</v>
      </c>
    </row>
    <row r="121" spans="1:12" s="82" customFormat="1" ht="57" customHeight="1">
      <c r="A121" s="76">
        <v>339</v>
      </c>
      <c r="B121" s="83" t="s">
        <v>1330</v>
      </c>
      <c r="C121" s="77" t="s">
        <v>2822</v>
      </c>
      <c r="D121" s="78">
        <v>1</v>
      </c>
      <c r="E121" s="323" t="s">
        <v>2823</v>
      </c>
      <c r="F121" s="79" t="s">
        <v>2615</v>
      </c>
      <c r="G121" s="324">
        <v>45787</v>
      </c>
      <c r="H121" s="325">
        <v>45798</v>
      </c>
      <c r="I121" s="81" t="s">
        <v>45</v>
      </c>
      <c r="J121" s="81" t="s">
        <v>45</v>
      </c>
      <c r="K121" s="79">
        <v>2</v>
      </c>
      <c r="L121" s="79">
        <v>3</v>
      </c>
    </row>
    <row r="122" spans="1:12" s="82" customFormat="1" ht="57" customHeight="1">
      <c r="A122" s="76">
        <v>340</v>
      </c>
      <c r="B122" s="83" t="s">
        <v>1333</v>
      </c>
      <c r="C122" s="77" t="s">
        <v>2824</v>
      </c>
      <c r="D122" s="78">
        <v>1</v>
      </c>
      <c r="E122" s="323" t="s">
        <v>2825</v>
      </c>
      <c r="F122" s="79" t="s">
        <v>2615</v>
      </c>
      <c r="G122" s="324">
        <v>45789</v>
      </c>
      <c r="H122" s="325">
        <v>45793</v>
      </c>
      <c r="I122" s="81" t="s">
        <v>45</v>
      </c>
      <c r="J122" s="81" t="s">
        <v>45</v>
      </c>
      <c r="K122" s="79">
        <v>2</v>
      </c>
      <c r="L122" s="79">
        <v>3</v>
      </c>
    </row>
    <row r="123" spans="1:12" s="82" customFormat="1" ht="57" customHeight="1">
      <c r="A123" s="76">
        <v>341</v>
      </c>
      <c r="B123" s="83" t="s">
        <v>1662</v>
      </c>
      <c r="C123" s="77" t="s">
        <v>2826</v>
      </c>
      <c r="D123" s="78">
        <v>1</v>
      </c>
      <c r="E123" s="323" t="s">
        <v>2827</v>
      </c>
      <c r="F123" s="79" t="s">
        <v>2615</v>
      </c>
      <c r="G123" s="324">
        <v>45790</v>
      </c>
      <c r="H123" s="326"/>
      <c r="I123" s="81" t="s">
        <v>45</v>
      </c>
      <c r="J123" s="81" t="s">
        <v>45</v>
      </c>
      <c r="K123" s="79">
        <v>2</v>
      </c>
      <c r="L123" s="79">
        <v>3</v>
      </c>
    </row>
    <row r="124" spans="1:12" s="82" customFormat="1" ht="57" customHeight="1">
      <c r="A124" s="76">
        <v>342</v>
      </c>
      <c r="B124" s="83" t="s">
        <v>1666</v>
      </c>
      <c r="C124" s="77" t="s">
        <v>2828</v>
      </c>
      <c r="D124" s="78">
        <v>1</v>
      </c>
      <c r="E124" s="323" t="s">
        <v>2829</v>
      </c>
      <c r="F124" s="79" t="s">
        <v>2615</v>
      </c>
      <c r="G124" s="324">
        <v>45790</v>
      </c>
      <c r="H124" s="325">
        <v>45803</v>
      </c>
      <c r="I124" s="81" t="s">
        <v>45</v>
      </c>
      <c r="J124" s="81" t="s">
        <v>45</v>
      </c>
      <c r="K124" s="79">
        <v>2</v>
      </c>
      <c r="L124" s="79">
        <v>3</v>
      </c>
    </row>
    <row r="125" spans="1:12" s="82" customFormat="1" ht="57" customHeight="1">
      <c r="A125" s="76">
        <v>343</v>
      </c>
      <c r="B125" s="83" t="s">
        <v>1668</v>
      </c>
      <c r="C125" s="77" t="s">
        <v>2830</v>
      </c>
      <c r="D125" s="78">
        <v>1</v>
      </c>
      <c r="E125" s="323" t="s">
        <v>2831</v>
      </c>
      <c r="F125" s="79" t="s">
        <v>2615</v>
      </c>
      <c r="G125" s="324">
        <v>45790</v>
      </c>
      <c r="H125" s="325">
        <v>45846</v>
      </c>
      <c r="I125" s="81" t="s">
        <v>45</v>
      </c>
      <c r="J125" s="81" t="s">
        <v>45</v>
      </c>
      <c r="K125" s="79">
        <v>2</v>
      </c>
      <c r="L125" s="79">
        <v>3</v>
      </c>
    </row>
    <row r="126" spans="1:12" s="82" customFormat="1" ht="57" customHeight="1">
      <c r="A126" s="76">
        <v>344</v>
      </c>
      <c r="B126" s="83" t="s">
        <v>1673</v>
      </c>
      <c r="C126" s="77" t="s">
        <v>2832</v>
      </c>
      <c r="D126" s="78">
        <v>1</v>
      </c>
      <c r="E126" s="323" t="s">
        <v>2833</v>
      </c>
      <c r="F126" s="79" t="s">
        <v>2615</v>
      </c>
      <c r="G126" s="324">
        <v>45790</v>
      </c>
      <c r="H126" s="325">
        <v>45857</v>
      </c>
      <c r="I126" s="81" t="s">
        <v>45</v>
      </c>
      <c r="J126" s="81" t="s">
        <v>45</v>
      </c>
      <c r="K126" s="79">
        <v>2</v>
      </c>
      <c r="L126" s="79">
        <v>3</v>
      </c>
    </row>
    <row r="127" spans="1:12" s="82" customFormat="1" ht="57" customHeight="1">
      <c r="A127" s="76">
        <v>345</v>
      </c>
      <c r="B127" s="83" t="s">
        <v>1675</v>
      </c>
      <c r="C127" s="77" t="s">
        <v>2834</v>
      </c>
      <c r="D127" s="78">
        <v>1</v>
      </c>
      <c r="E127" s="323" t="s">
        <v>2835</v>
      </c>
      <c r="F127" s="79" t="s">
        <v>2615</v>
      </c>
      <c r="G127" s="324">
        <v>45790</v>
      </c>
      <c r="H127" s="325">
        <v>45853</v>
      </c>
      <c r="I127" s="81" t="s">
        <v>45</v>
      </c>
      <c r="J127" s="81" t="s">
        <v>45</v>
      </c>
      <c r="K127" s="79">
        <v>2</v>
      </c>
      <c r="L127" s="79">
        <v>3</v>
      </c>
    </row>
    <row r="128" spans="1:12" s="82" customFormat="1" ht="57" customHeight="1">
      <c r="A128" s="76">
        <v>346</v>
      </c>
      <c r="B128" s="83" t="s">
        <v>1680</v>
      </c>
      <c r="C128" s="77" t="s">
        <v>2836</v>
      </c>
      <c r="D128" s="78">
        <v>1</v>
      </c>
      <c r="E128" s="323" t="s">
        <v>2837</v>
      </c>
      <c r="F128" s="79" t="s">
        <v>2615</v>
      </c>
      <c r="G128" s="324">
        <v>45791</v>
      </c>
      <c r="H128" s="325">
        <v>45887</v>
      </c>
      <c r="I128" s="81" t="s">
        <v>45</v>
      </c>
      <c r="J128" s="81" t="s">
        <v>45</v>
      </c>
      <c r="K128" s="79">
        <v>2</v>
      </c>
      <c r="L128" s="79">
        <v>3</v>
      </c>
    </row>
    <row r="129" spans="1:12" s="82" customFormat="1" ht="57" customHeight="1">
      <c r="A129" s="76">
        <v>347</v>
      </c>
      <c r="B129" s="83" t="s">
        <v>1682</v>
      </c>
      <c r="C129" s="77" t="s">
        <v>2838</v>
      </c>
      <c r="D129" s="78">
        <v>1</v>
      </c>
      <c r="E129" s="323" t="s">
        <v>2839</v>
      </c>
      <c r="F129" s="79" t="s">
        <v>2615</v>
      </c>
      <c r="G129" s="324">
        <v>45792</v>
      </c>
      <c r="H129" s="325">
        <v>45866</v>
      </c>
      <c r="I129" s="81" t="s">
        <v>45</v>
      </c>
      <c r="J129" s="81" t="s">
        <v>45</v>
      </c>
      <c r="K129" s="79">
        <v>2</v>
      </c>
      <c r="L129" s="79">
        <v>3</v>
      </c>
    </row>
    <row r="130" spans="1:12" s="82" customFormat="1" ht="57" customHeight="1">
      <c r="A130" s="76">
        <v>348</v>
      </c>
      <c r="B130" s="83" t="s">
        <v>1686</v>
      </c>
      <c r="C130" s="77" t="s">
        <v>2840</v>
      </c>
      <c r="D130" s="78">
        <v>1</v>
      </c>
      <c r="E130" s="323" t="s">
        <v>2841</v>
      </c>
      <c r="F130" s="79" t="s">
        <v>2615</v>
      </c>
      <c r="G130" s="324">
        <v>45792</v>
      </c>
      <c r="H130" s="325">
        <v>45866</v>
      </c>
      <c r="I130" s="81" t="s">
        <v>45</v>
      </c>
      <c r="J130" s="81" t="s">
        <v>45</v>
      </c>
      <c r="K130" s="79">
        <v>2</v>
      </c>
      <c r="L130" s="79">
        <v>3</v>
      </c>
    </row>
    <row r="131" spans="1:12" s="82" customFormat="1" ht="57" customHeight="1">
      <c r="A131" s="76">
        <v>349</v>
      </c>
      <c r="B131" s="83" t="s">
        <v>1688</v>
      </c>
      <c r="C131" s="77" t="s">
        <v>2842</v>
      </c>
      <c r="D131" s="78">
        <v>1</v>
      </c>
      <c r="E131" s="323" t="s">
        <v>2843</v>
      </c>
      <c r="F131" s="79" t="s">
        <v>2615</v>
      </c>
      <c r="G131" s="324">
        <v>45793</v>
      </c>
      <c r="H131" s="325">
        <v>45798</v>
      </c>
      <c r="I131" s="81" t="s">
        <v>45</v>
      </c>
      <c r="J131" s="81" t="s">
        <v>45</v>
      </c>
      <c r="K131" s="79">
        <v>2</v>
      </c>
      <c r="L131" s="79">
        <v>3</v>
      </c>
    </row>
    <row r="132" spans="1:12" s="82" customFormat="1" ht="57" customHeight="1">
      <c r="A132" s="76">
        <v>350</v>
      </c>
      <c r="B132" s="83" t="s">
        <v>1691</v>
      </c>
      <c r="C132" s="77" t="s">
        <v>2844</v>
      </c>
      <c r="D132" s="78">
        <v>1</v>
      </c>
      <c r="E132" s="323" t="s">
        <v>2845</v>
      </c>
      <c r="F132" s="79" t="s">
        <v>2615</v>
      </c>
      <c r="G132" s="324">
        <v>45796</v>
      </c>
      <c r="H132" s="326"/>
      <c r="I132" s="81" t="s">
        <v>45</v>
      </c>
      <c r="J132" s="81" t="s">
        <v>45</v>
      </c>
      <c r="K132" s="79">
        <v>2</v>
      </c>
      <c r="L132" s="79">
        <v>3</v>
      </c>
    </row>
    <row r="133" spans="1:12" s="82" customFormat="1" ht="57" customHeight="1">
      <c r="A133" s="76">
        <v>351</v>
      </c>
      <c r="B133" s="83" t="s">
        <v>1693</v>
      </c>
      <c r="C133" s="77" t="s">
        <v>2846</v>
      </c>
      <c r="D133" s="78">
        <v>1</v>
      </c>
      <c r="E133" s="323" t="s">
        <v>2847</v>
      </c>
      <c r="F133" s="79" t="s">
        <v>2615</v>
      </c>
      <c r="G133" s="324">
        <v>45796</v>
      </c>
      <c r="H133" s="325">
        <v>45798</v>
      </c>
      <c r="I133" s="81" t="s">
        <v>45</v>
      </c>
      <c r="J133" s="81" t="s">
        <v>45</v>
      </c>
      <c r="K133" s="79">
        <v>2</v>
      </c>
      <c r="L133" s="79">
        <v>3</v>
      </c>
    </row>
    <row r="134" spans="1:12" s="82" customFormat="1" ht="57" customHeight="1">
      <c r="A134" s="76">
        <v>352</v>
      </c>
      <c r="B134" s="83" t="s">
        <v>1697</v>
      </c>
      <c r="C134" s="77" t="s">
        <v>2848</v>
      </c>
      <c r="D134" s="78">
        <v>1</v>
      </c>
      <c r="E134" s="323" t="s">
        <v>2849</v>
      </c>
      <c r="F134" s="79" t="s">
        <v>2615</v>
      </c>
      <c r="G134" s="324">
        <v>45796</v>
      </c>
      <c r="H134" s="325">
        <v>45796</v>
      </c>
      <c r="I134" s="81" t="s">
        <v>45</v>
      </c>
      <c r="J134" s="81" t="s">
        <v>45</v>
      </c>
      <c r="K134" s="79">
        <v>2</v>
      </c>
      <c r="L134" s="79">
        <v>3</v>
      </c>
    </row>
    <row r="135" spans="1:12" s="82" customFormat="1" ht="57" customHeight="1">
      <c r="A135" s="76">
        <v>353</v>
      </c>
      <c r="B135" s="83" t="s">
        <v>1702</v>
      </c>
      <c r="C135" s="77" t="s">
        <v>2850</v>
      </c>
      <c r="D135" s="78">
        <v>1</v>
      </c>
      <c r="E135" s="323" t="s">
        <v>2851</v>
      </c>
      <c r="F135" s="79" t="s">
        <v>2615</v>
      </c>
      <c r="G135" s="324">
        <v>45796</v>
      </c>
      <c r="H135" s="325">
        <v>45796</v>
      </c>
      <c r="I135" s="81" t="s">
        <v>45</v>
      </c>
      <c r="J135" s="81" t="s">
        <v>45</v>
      </c>
      <c r="K135" s="79">
        <v>2</v>
      </c>
      <c r="L135" s="79">
        <v>3</v>
      </c>
    </row>
    <row r="136" spans="1:12" s="82" customFormat="1" ht="57" customHeight="1">
      <c r="A136" s="76">
        <v>354</v>
      </c>
      <c r="B136" s="83" t="s">
        <v>1705</v>
      </c>
      <c r="C136" s="77" t="s">
        <v>2852</v>
      </c>
      <c r="D136" s="78">
        <v>1</v>
      </c>
      <c r="E136" s="323" t="s">
        <v>2853</v>
      </c>
      <c r="F136" s="79" t="s">
        <v>2615</v>
      </c>
      <c r="G136" s="324">
        <v>45796</v>
      </c>
      <c r="H136" s="325">
        <v>45796</v>
      </c>
      <c r="I136" s="81" t="s">
        <v>45</v>
      </c>
      <c r="J136" s="81" t="s">
        <v>45</v>
      </c>
      <c r="K136" s="79">
        <v>2</v>
      </c>
      <c r="L136" s="79">
        <v>3</v>
      </c>
    </row>
    <row r="137" spans="1:12" s="82" customFormat="1" ht="57" customHeight="1">
      <c r="A137" s="76">
        <v>355</v>
      </c>
      <c r="B137" s="83" t="s">
        <v>1707</v>
      </c>
      <c r="C137" s="77" t="s">
        <v>2854</v>
      </c>
      <c r="D137" s="78">
        <v>1</v>
      </c>
      <c r="E137" s="323" t="s">
        <v>2855</v>
      </c>
      <c r="F137" s="79" t="s">
        <v>2615</v>
      </c>
      <c r="G137" s="324">
        <v>45796</v>
      </c>
      <c r="H137" s="325">
        <v>45800</v>
      </c>
      <c r="I137" s="81" t="s">
        <v>45</v>
      </c>
      <c r="J137" s="81" t="s">
        <v>45</v>
      </c>
      <c r="K137" s="79">
        <v>2</v>
      </c>
      <c r="L137" s="79">
        <v>3</v>
      </c>
    </row>
    <row r="138" spans="1:12" s="82" customFormat="1" ht="57" customHeight="1">
      <c r="A138" s="76">
        <v>356</v>
      </c>
      <c r="B138" s="83" t="s">
        <v>1712</v>
      </c>
      <c r="C138" s="77" t="s">
        <v>2856</v>
      </c>
      <c r="D138" s="78">
        <v>1</v>
      </c>
      <c r="E138" s="323" t="s">
        <v>2857</v>
      </c>
      <c r="F138" s="79" t="s">
        <v>2615</v>
      </c>
      <c r="G138" s="324">
        <v>45796</v>
      </c>
      <c r="H138" s="325">
        <v>45821</v>
      </c>
      <c r="I138" s="81" t="s">
        <v>45</v>
      </c>
      <c r="J138" s="81" t="s">
        <v>45</v>
      </c>
      <c r="K138" s="79">
        <v>2</v>
      </c>
      <c r="L138" s="79">
        <v>3</v>
      </c>
    </row>
    <row r="139" spans="1:12" s="82" customFormat="1" ht="57" customHeight="1">
      <c r="A139" s="76">
        <v>357</v>
      </c>
      <c r="B139" s="83" t="s">
        <v>1716</v>
      </c>
      <c r="C139" s="77" t="s">
        <v>2858</v>
      </c>
      <c r="D139" s="78">
        <v>1</v>
      </c>
      <c r="E139" s="323" t="s">
        <v>2859</v>
      </c>
      <c r="F139" s="79" t="s">
        <v>2615</v>
      </c>
      <c r="G139" s="324">
        <v>45797</v>
      </c>
      <c r="H139" s="325">
        <v>45898</v>
      </c>
      <c r="I139" s="81" t="s">
        <v>45</v>
      </c>
      <c r="J139" s="81" t="s">
        <v>45</v>
      </c>
      <c r="K139" s="79">
        <v>2</v>
      </c>
      <c r="L139" s="79">
        <v>3</v>
      </c>
    </row>
    <row r="140" spans="1:12" s="82" customFormat="1" ht="57" customHeight="1">
      <c r="A140" s="76">
        <v>358</v>
      </c>
      <c r="B140" s="83" t="s">
        <v>1720</v>
      </c>
      <c r="C140" s="77" t="s">
        <v>2860</v>
      </c>
      <c r="D140" s="78">
        <v>1</v>
      </c>
      <c r="E140" s="323" t="s">
        <v>2861</v>
      </c>
      <c r="F140" s="79" t="s">
        <v>2615</v>
      </c>
      <c r="G140" s="324">
        <v>45797</v>
      </c>
      <c r="H140" s="325">
        <v>45950</v>
      </c>
      <c r="I140" s="81" t="s">
        <v>45</v>
      </c>
      <c r="J140" s="81" t="s">
        <v>45</v>
      </c>
      <c r="K140" s="79">
        <v>2</v>
      </c>
      <c r="L140" s="79">
        <v>3</v>
      </c>
    </row>
    <row r="141" spans="1:12" s="82" customFormat="1" ht="57" customHeight="1">
      <c r="A141" s="76">
        <v>359</v>
      </c>
      <c r="B141" s="83" t="s">
        <v>1724</v>
      </c>
      <c r="C141" s="77" t="s">
        <v>2862</v>
      </c>
      <c r="D141" s="78">
        <v>1</v>
      </c>
      <c r="E141" s="323" t="s">
        <v>2863</v>
      </c>
      <c r="F141" s="79" t="s">
        <v>2615</v>
      </c>
      <c r="G141" s="324">
        <v>45797</v>
      </c>
      <c r="H141" s="325">
        <v>45800</v>
      </c>
      <c r="I141" s="81" t="s">
        <v>45</v>
      </c>
      <c r="J141" s="81" t="s">
        <v>45</v>
      </c>
      <c r="K141" s="79">
        <v>2</v>
      </c>
      <c r="L141" s="79">
        <v>3</v>
      </c>
    </row>
    <row r="142" spans="1:12" s="82" customFormat="1" ht="57" customHeight="1">
      <c r="A142" s="76">
        <v>360</v>
      </c>
      <c r="B142" s="83" t="s">
        <v>1727</v>
      </c>
      <c r="C142" s="77" t="s">
        <v>2864</v>
      </c>
      <c r="D142" s="78">
        <v>1</v>
      </c>
      <c r="E142" s="323" t="s">
        <v>2865</v>
      </c>
      <c r="F142" s="79" t="s">
        <v>2615</v>
      </c>
      <c r="G142" s="324">
        <v>45797</v>
      </c>
      <c r="H142" s="325">
        <v>45849</v>
      </c>
      <c r="I142" s="81" t="s">
        <v>45</v>
      </c>
      <c r="J142" s="81" t="s">
        <v>45</v>
      </c>
      <c r="K142" s="79">
        <v>2</v>
      </c>
      <c r="L142" s="79">
        <v>3</v>
      </c>
    </row>
    <row r="143" spans="1:12" s="82" customFormat="1" ht="57" customHeight="1">
      <c r="A143" s="76">
        <v>361</v>
      </c>
      <c r="B143" s="83" t="s">
        <v>1732</v>
      </c>
      <c r="C143" s="77" t="s">
        <v>2866</v>
      </c>
      <c r="D143" s="78">
        <v>1</v>
      </c>
      <c r="E143" s="323" t="s">
        <v>2867</v>
      </c>
      <c r="F143" s="79" t="s">
        <v>2615</v>
      </c>
      <c r="G143" s="324">
        <v>45798</v>
      </c>
      <c r="H143" s="325">
        <v>45798</v>
      </c>
      <c r="I143" s="81" t="s">
        <v>45</v>
      </c>
      <c r="J143" s="81" t="s">
        <v>45</v>
      </c>
      <c r="K143" s="79">
        <v>2</v>
      </c>
      <c r="L143" s="79">
        <v>3</v>
      </c>
    </row>
    <row r="144" spans="1:12" s="82" customFormat="1" ht="57" customHeight="1">
      <c r="A144" s="76">
        <v>362</v>
      </c>
      <c r="B144" s="83" t="s">
        <v>1738</v>
      </c>
      <c r="C144" s="77" t="s">
        <v>2868</v>
      </c>
      <c r="D144" s="78">
        <v>1</v>
      </c>
      <c r="E144" s="323" t="s">
        <v>2869</v>
      </c>
      <c r="F144" s="79" t="s">
        <v>2615</v>
      </c>
      <c r="G144" s="324">
        <v>45798</v>
      </c>
      <c r="H144" s="325">
        <v>45798</v>
      </c>
      <c r="I144" s="81" t="s">
        <v>45</v>
      </c>
      <c r="J144" s="81" t="s">
        <v>45</v>
      </c>
      <c r="K144" s="79">
        <v>2</v>
      </c>
      <c r="L144" s="79">
        <v>3</v>
      </c>
    </row>
    <row r="145" spans="1:12" s="82" customFormat="1" ht="57" customHeight="1">
      <c r="A145" s="76">
        <v>363</v>
      </c>
      <c r="B145" s="83" t="s">
        <v>1740</v>
      </c>
      <c r="C145" s="77" t="s">
        <v>2870</v>
      </c>
      <c r="D145" s="78">
        <v>1</v>
      </c>
      <c r="E145" s="323" t="s">
        <v>2871</v>
      </c>
      <c r="F145" s="79" t="s">
        <v>2615</v>
      </c>
      <c r="G145" s="324">
        <v>45798</v>
      </c>
      <c r="H145" s="325">
        <v>45953</v>
      </c>
      <c r="I145" s="81" t="s">
        <v>45</v>
      </c>
      <c r="J145" s="81" t="s">
        <v>45</v>
      </c>
      <c r="K145" s="79">
        <v>2</v>
      </c>
      <c r="L145" s="79">
        <v>3</v>
      </c>
    </row>
    <row r="146" spans="1:12" s="82" customFormat="1" ht="57" customHeight="1">
      <c r="A146" s="76">
        <v>364</v>
      </c>
      <c r="B146" s="83" t="s">
        <v>1742</v>
      </c>
      <c r="C146" s="77" t="s">
        <v>2872</v>
      </c>
      <c r="D146" s="78">
        <v>1</v>
      </c>
      <c r="E146" s="323" t="s">
        <v>2873</v>
      </c>
      <c r="F146" s="79" t="s">
        <v>2615</v>
      </c>
      <c r="G146" s="324">
        <v>45798</v>
      </c>
      <c r="H146" s="325">
        <v>45798</v>
      </c>
      <c r="I146" s="81" t="s">
        <v>45</v>
      </c>
      <c r="J146" s="81" t="s">
        <v>45</v>
      </c>
      <c r="K146" s="79">
        <v>2</v>
      </c>
      <c r="L146" s="79">
        <v>3</v>
      </c>
    </row>
    <row r="147" spans="1:12" s="82" customFormat="1" ht="57" customHeight="1">
      <c r="A147" s="76">
        <v>365</v>
      </c>
      <c r="B147" s="83" t="s">
        <v>1744</v>
      </c>
      <c r="C147" s="77" t="s">
        <v>2874</v>
      </c>
      <c r="D147" s="78">
        <v>1</v>
      </c>
      <c r="E147" s="323" t="s">
        <v>2875</v>
      </c>
      <c r="F147" s="79" t="s">
        <v>2615</v>
      </c>
      <c r="G147" s="324">
        <v>45799</v>
      </c>
      <c r="H147" s="325">
        <v>45800</v>
      </c>
      <c r="I147" s="81" t="s">
        <v>45</v>
      </c>
      <c r="J147" s="81" t="s">
        <v>45</v>
      </c>
      <c r="K147" s="79">
        <v>2</v>
      </c>
      <c r="L147" s="79">
        <v>3</v>
      </c>
    </row>
    <row r="148" spans="1:12" s="82" customFormat="1" ht="57" customHeight="1">
      <c r="A148" s="76">
        <v>366</v>
      </c>
      <c r="B148" s="83" t="s">
        <v>1746</v>
      </c>
      <c r="C148" s="77" t="s">
        <v>2876</v>
      </c>
      <c r="D148" s="78">
        <v>1</v>
      </c>
      <c r="E148" s="323" t="s">
        <v>2877</v>
      </c>
      <c r="F148" s="79" t="s">
        <v>2615</v>
      </c>
      <c r="G148" s="324">
        <v>45799</v>
      </c>
      <c r="H148" s="325">
        <v>45800</v>
      </c>
      <c r="I148" s="81" t="s">
        <v>45</v>
      </c>
      <c r="J148" s="81" t="s">
        <v>45</v>
      </c>
      <c r="K148" s="79">
        <v>2</v>
      </c>
      <c r="L148" s="79">
        <v>3</v>
      </c>
    </row>
    <row r="149" spans="1:12" s="82" customFormat="1" ht="57" customHeight="1">
      <c r="A149" s="76">
        <v>367</v>
      </c>
      <c r="B149" s="83" t="s">
        <v>1748</v>
      </c>
      <c r="C149" s="77" t="s">
        <v>2878</v>
      </c>
      <c r="D149" s="78">
        <v>1</v>
      </c>
      <c r="E149" s="323" t="s">
        <v>2879</v>
      </c>
      <c r="F149" s="79" t="s">
        <v>2615</v>
      </c>
      <c r="G149" s="324">
        <v>45799</v>
      </c>
      <c r="H149" s="325">
        <v>45853</v>
      </c>
      <c r="I149" s="81" t="s">
        <v>45</v>
      </c>
      <c r="J149" s="81" t="s">
        <v>45</v>
      </c>
      <c r="K149" s="79">
        <v>2</v>
      </c>
      <c r="L149" s="79">
        <v>3</v>
      </c>
    </row>
    <row r="150" spans="1:12" s="82" customFormat="1" ht="57" customHeight="1">
      <c r="A150" s="76">
        <v>368</v>
      </c>
      <c r="B150" s="83" t="s">
        <v>1750</v>
      </c>
      <c r="C150" s="77" t="s">
        <v>2880</v>
      </c>
      <c r="D150" s="78">
        <v>1</v>
      </c>
      <c r="E150" s="323" t="s">
        <v>2881</v>
      </c>
      <c r="F150" s="79" t="s">
        <v>2615</v>
      </c>
      <c r="G150" s="324">
        <v>45800</v>
      </c>
      <c r="H150" s="326"/>
      <c r="I150" s="81" t="s">
        <v>45</v>
      </c>
      <c r="J150" s="81" t="s">
        <v>45</v>
      </c>
      <c r="K150" s="79">
        <v>2</v>
      </c>
      <c r="L150" s="79">
        <v>3</v>
      </c>
    </row>
    <row r="151" spans="1:12" s="82" customFormat="1" ht="57" customHeight="1">
      <c r="A151" s="76">
        <v>369</v>
      </c>
      <c r="B151" s="83" t="s">
        <v>1752</v>
      </c>
      <c r="C151" s="77" t="s">
        <v>2882</v>
      </c>
      <c r="D151" s="78">
        <v>1</v>
      </c>
      <c r="E151" s="323" t="s">
        <v>2883</v>
      </c>
      <c r="F151" s="79" t="s">
        <v>2615</v>
      </c>
      <c r="G151" s="324">
        <v>45800</v>
      </c>
      <c r="H151" s="325">
        <v>45819</v>
      </c>
      <c r="I151" s="81" t="s">
        <v>45</v>
      </c>
      <c r="J151" s="81" t="s">
        <v>45</v>
      </c>
      <c r="K151" s="79">
        <v>2</v>
      </c>
      <c r="L151" s="79">
        <v>3</v>
      </c>
    </row>
    <row r="152" spans="1:12" s="82" customFormat="1" ht="57" customHeight="1">
      <c r="A152" s="76">
        <v>370</v>
      </c>
      <c r="B152" s="83" t="s">
        <v>1754</v>
      </c>
      <c r="C152" s="77" t="s">
        <v>2884</v>
      </c>
      <c r="D152" s="78">
        <v>1</v>
      </c>
      <c r="E152" s="323" t="s">
        <v>2885</v>
      </c>
      <c r="F152" s="79" t="s">
        <v>2615</v>
      </c>
      <c r="G152" s="324">
        <v>45800</v>
      </c>
      <c r="H152" s="325">
        <v>45898</v>
      </c>
      <c r="I152" s="81" t="s">
        <v>45</v>
      </c>
      <c r="J152" s="81" t="s">
        <v>45</v>
      </c>
      <c r="K152" s="79">
        <v>2</v>
      </c>
      <c r="L152" s="79">
        <v>3</v>
      </c>
    </row>
    <row r="153" spans="1:12" s="82" customFormat="1" ht="57" customHeight="1">
      <c r="A153" s="76">
        <v>371</v>
      </c>
      <c r="B153" s="83" t="s">
        <v>1756</v>
      </c>
      <c r="C153" s="77" t="s">
        <v>2886</v>
      </c>
      <c r="D153" s="78">
        <v>1</v>
      </c>
      <c r="E153" s="323" t="s">
        <v>2887</v>
      </c>
      <c r="F153" s="79" t="s">
        <v>2615</v>
      </c>
      <c r="G153" s="324">
        <v>45800</v>
      </c>
      <c r="H153" s="325">
        <v>45800</v>
      </c>
      <c r="I153" s="81" t="s">
        <v>45</v>
      </c>
      <c r="J153" s="81" t="s">
        <v>45</v>
      </c>
      <c r="K153" s="79">
        <v>2</v>
      </c>
      <c r="L153" s="79">
        <v>3</v>
      </c>
    </row>
    <row r="154" spans="1:12" s="82" customFormat="1" ht="57" customHeight="1">
      <c r="A154" s="76">
        <v>372</v>
      </c>
      <c r="B154" s="83" t="s">
        <v>1758</v>
      </c>
      <c r="C154" s="77" t="s">
        <v>2888</v>
      </c>
      <c r="D154" s="78">
        <v>1</v>
      </c>
      <c r="E154" s="323" t="s">
        <v>2889</v>
      </c>
      <c r="F154" s="79" t="s">
        <v>2615</v>
      </c>
      <c r="G154" s="324">
        <v>45800</v>
      </c>
      <c r="H154" s="325">
        <v>45800</v>
      </c>
      <c r="I154" s="81" t="s">
        <v>45</v>
      </c>
      <c r="J154" s="81" t="s">
        <v>45</v>
      </c>
      <c r="K154" s="79">
        <v>2</v>
      </c>
      <c r="L154" s="79">
        <v>3</v>
      </c>
    </row>
    <row r="155" spans="1:12" s="82" customFormat="1" ht="57" customHeight="1">
      <c r="A155" s="76">
        <v>373</v>
      </c>
      <c r="B155" s="83" t="s">
        <v>1760</v>
      </c>
      <c r="C155" s="77" t="s">
        <v>2890</v>
      </c>
      <c r="D155" s="78">
        <v>1</v>
      </c>
      <c r="E155" s="323" t="s">
        <v>2891</v>
      </c>
      <c r="F155" s="79" t="s">
        <v>2615</v>
      </c>
      <c r="G155" s="324">
        <v>45800</v>
      </c>
      <c r="H155" s="325">
        <v>45852</v>
      </c>
      <c r="I155" s="81" t="s">
        <v>45</v>
      </c>
      <c r="J155" s="81" t="s">
        <v>45</v>
      </c>
      <c r="K155" s="79">
        <v>2</v>
      </c>
      <c r="L155" s="79">
        <v>3</v>
      </c>
    </row>
    <row r="156" spans="1:12" s="82" customFormat="1" ht="57" customHeight="1">
      <c r="A156" s="76">
        <v>374</v>
      </c>
      <c r="B156" s="83" t="s">
        <v>1762</v>
      </c>
      <c r="C156" s="77" t="s">
        <v>2892</v>
      </c>
      <c r="D156" s="78">
        <v>1</v>
      </c>
      <c r="E156" s="323" t="s">
        <v>2893</v>
      </c>
      <c r="F156" s="79" t="s">
        <v>2615</v>
      </c>
      <c r="G156" s="324">
        <v>45801</v>
      </c>
      <c r="H156" s="325">
        <v>45813</v>
      </c>
      <c r="I156" s="81" t="s">
        <v>45</v>
      </c>
      <c r="J156" s="81" t="s">
        <v>45</v>
      </c>
      <c r="K156" s="79">
        <v>2</v>
      </c>
      <c r="L156" s="79">
        <v>3</v>
      </c>
    </row>
    <row r="157" spans="1:12" s="82" customFormat="1" ht="57" customHeight="1">
      <c r="A157" s="76">
        <v>375</v>
      </c>
      <c r="B157" s="83" t="s">
        <v>1765</v>
      </c>
      <c r="C157" s="77" t="s">
        <v>2894</v>
      </c>
      <c r="D157" s="78">
        <v>1</v>
      </c>
      <c r="E157" s="323" t="s">
        <v>2895</v>
      </c>
      <c r="F157" s="79" t="s">
        <v>2615</v>
      </c>
      <c r="G157" s="324">
        <v>45804</v>
      </c>
      <c r="H157" s="326"/>
      <c r="I157" s="81" t="s">
        <v>45</v>
      </c>
      <c r="J157" s="81" t="s">
        <v>45</v>
      </c>
      <c r="K157" s="79">
        <v>2</v>
      </c>
      <c r="L157" s="79">
        <v>3</v>
      </c>
    </row>
    <row r="158" spans="1:12" s="82" customFormat="1" ht="57" customHeight="1">
      <c r="A158" s="76">
        <v>376</v>
      </c>
      <c r="B158" s="83" t="s">
        <v>1768</v>
      </c>
      <c r="C158" s="77" t="s">
        <v>2896</v>
      </c>
      <c r="D158" s="78">
        <v>1</v>
      </c>
      <c r="E158" s="323" t="s">
        <v>2897</v>
      </c>
      <c r="F158" s="79" t="s">
        <v>2615</v>
      </c>
      <c r="G158" s="324">
        <v>45804</v>
      </c>
      <c r="H158" s="326"/>
      <c r="I158" s="81" t="s">
        <v>45</v>
      </c>
      <c r="J158" s="81" t="s">
        <v>45</v>
      </c>
      <c r="K158" s="79">
        <v>2</v>
      </c>
      <c r="L158" s="79">
        <v>3</v>
      </c>
    </row>
    <row r="159" spans="1:12" s="82" customFormat="1" ht="57" customHeight="1">
      <c r="A159" s="76">
        <v>377</v>
      </c>
      <c r="B159" s="83" t="s">
        <v>1770</v>
      </c>
      <c r="C159" s="77" t="s">
        <v>2898</v>
      </c>
      <c r="D159" s="78">
        <v>1</v>
      </c>
      <c r="E159" s="323" t="s">
        <v>2899</v>
      </c>
      <c r="F159" s="79" t="s">
        <v>2615</v>
      </c>
      <c r="G159" s="324">
        <v>45804</v>
      </c>
      <c r="H159" s="325">
        <v>45829</v>
      </c>
      <c r="I159" s="81" t="s">
        <v>45</v>
      </c>
      <c r="J159" s="81" t="s">
        <v>45</v>
      </c>
      <c r="K159" s="79">
        <v>2</v>
      </c>
      <c r="L159" s="79">
        <v>3</v>
      </c>
    </row>
    <row r="160" spans="1:12" s="82" customFormat="1" ht="57" customHeight="1">
      <c r="A160" s="76">
        <v>378</v>
      </c>
      <c r="B160" s="83" t="s">
        <v>1774</v>
      </c>
      <c r="C160" s="77" t="s">
        <v>2900</v>
      </c>
      <c r="D160" s="78">
        <v>1</v>
      </c>
      <c r="E160" s="323" t="s">
        <v>2901</v>
      </c>
      <c r="F160" s="79" t="s">
        <v>2615</v>
      </c>
      <c r="G160" s="324">
        <v>45804</v>
      </c>
      <c r="H160" s="325">
        <v>45856</v>
      </c>
      <c r="I160" s="81" t="s">
        <v>45</v>
      </c>
      <c r="J160" s="81" t="s">
        <v>45</v>
      </c>
      <c r="K160" s="79">
        <v>2</v>
      </c>
      <c r="L160" s="79">
        <v>3</v>
      </c>
    </row>
    <row r="161" spans="1:12" s="82" customFormat="1" ht="57" customHeight="1">
      <c r="A161" s="76">
        <v>379</v>
      </c>
      <c r="B161" s="83" t="s">
        <v>1776</v>
      </c>
      <c r="C161" s="77" t="s">
        <v>2902</v>
      </c>
      <c r="D161" s="78">
        <v>1</v>
      </c>
      <c r="E161" s="323" t="s">
        <v>2903</v>
      </c>
      <c r="F161" s="79" t="s">
        <v>2615</v>
      </c>
      <c r="G161" s="324">
        <v>45804</v>
      </c>
      <c r="H161" s="325">
        <v>45828</v>
      </c>
      <c r="I161" s="81" t="s">
        <v>45</v>
      </c>
      <c r="J161" s="81" t="s">
        <v>45</v>
      </c>
      <c r="K161" s="79">
        <v>2</v>
      </c>
      <c r="L161" s="79">
        <v>3</v>
      </c>
    </row>
    <row r="162" spans="1:12" s="82" customFormat="1" ht="57" customHeight="1">
      <c r="A162" s="76">
        <v>380</v>
      </c>
      <c r="B162" s="83" t="s">
        <v>1778</v>
      </c>
      <c r="C162" s="77" t="s">
        <v>2904</v>
      </c>
      <c r="D162" s="78">
        <v>1</v>
      </c>
      <c r="E162" s="323" t="s">
        <v>2905</v>
      </c>
      <c r="F162" s="79" t="s">
        <v>2615</v>
      </c>
      <c r="G162" s="324">
        <v>45804</v>
      </c>
      <c r="H162" s="325">
        <v>45828</v>
      </c>
      <c r="I162" s="81" t="s">
        <v>45</v>
      </c>
      <c r="J162" s="81" t="s">
        <v>45</v>
      </c>
      <c r="K162" s="79">
        <v>2</v>
      </c>
      <c r="L162" s="79">
        <v>3</v>
      </c>
    </row>
    <row r="163" spans="1:12" s="82" customFormat="1" ht="57" customHeight="1">
      <c r="A163" s="76">
        <v>381</v>
      </c>
      <c r="B163" s="83" t="s">
        <v>1780</v>
      </c>
      <c r="C163" s="77" t="s">
        <v>2906</v>
      </c>
      <c r="D163" s="78">
        <v>1</v>
      </c>
      <c r="E163" s="323" t="s">
        <v>2903</v>
      </c>
      <c r="F163" s="79" t="s">
        <v>2615</v>
      </c>
      <c r="G163" s="324">
        <v>45804</v>
      </c>
      <c r="H163" s="325">
        <v>45925</v>
      </c>
      <c r="I163" s="81" t="s">
        <v>45</v>
      </c>
      <c r="J163" s="81" t="s">
        <v>45</v>
      </c>
      <c r="K163" s="79">
        <v>2</v>
      </c>
      <c r="L163" s="79">
        <v>3</v>
      </c>
    </row>
    <row r="164" spans="1:12" s="82" customFormat="1" ht="57" customHeight="1">
      <c r="A164" s="76">
        <v>382</v>
      </c>
      <c r="B164" s="83" t="s">
        <v>1782</v>
      </c>
      <c r="C164" s="77" t="s">
        <v>2907</v>
      </c>
      <c r="D164" s="78">
        <v>1</v>
      </c>
      <c r="E164" s="323" t="s">
        <v>2901</v>
      </c>
      <c r="F164" s="79" t="s">
        <v>2615</v>
      </c>
      <c r="G164" s="324">
        <v>45804</v>
      </c>
      <c r="H164" s="325">
        <v>45856</v>
      </c>
      <c r="I164" s="81" t="s">
        <v>45</v>
      </c>
      <c r="J164" s="81" t="s">
        <v>45</v>
      </c>
      <c r="K164" s="79">
        <v>2</v>
      </c>
      <c r="L164" s="79">
        <v>3</v>
      </c>
    </row>
    <row r="165" spans="1:12" s="82" customFormat="1" ht="57" customHeight="1">
      <c r="A165" s="76">
        <v>383</v>
      </c>
      <c r="B165" s="83" t="s">
        <v>1785</v>
      </c>
      <c r="C165" s="77" t="s">
        <v>2908</v>
      </c>
      <c r="D165" s="78">
        <v>1</v>
      </c>
      <c r="E165" s="323" t="s">
        <v>2909</v>
      </c>
      <c r="F165" s="79" t="s">
        <v>2615</v>
      </c>
      <c r="G165" s="324">
        <v>45806</v>
      </c>
      <c r="H165" s="325">
        <v>45829</v>
      </c>
      <c r="I165" s="81" t="s">
        <v>45</v>
      </c>
      <c r="J165" s="81" t="s">
        <v>45</v>
      </c>
      <c r="K165" s="79">
        <v>2</v>
      </c>
      <c r="L165" s="79">
        <v>3</v>
      </c>
    </row>
    <row r="166" spans="1:12" s="82" customFormat="1" ht="57" customHeight="1">
      <c r="A166" s="76">
        <v>384</v>
      </c>
      <c r="B166" s="83" t="s">
        <v>1787</v>
      </c>
      <c r="C166" s="77" t="s">
        <v>2910</v>
      </c>
      <c r="D166" s="78">
        <v>1</v>
      </c>
      <c r="E166" s="323" t="s">
        <v>2911</v>
      </c>
      <c r="F166" s="79" t="s">
        <v>2615</v>
      </c>
      <c r="G166" s="324">
        <v>45807</v>
      </c>
      <c r="H166" s="325">
        <v>45828</v>
      </c>
      <c r="I166" s="81" t="s">
        <v>45</v>
      </c>
      <c r="J166" s="81" t="s">
        <v>45</v>
      </c>
      <c r="K166" s="79">
        <v>2</v>
      </c>
      <c r="L166" s="79">
        <v>3</v>
      </c>
    </row>
    <row r="167" spans="1:12" s="82" customFormat="1" ht="57" customHeight="1">
      <c r="A167" s="76">
        <v>385</v>
      </c>
      <c r="B167" s="83" t="s">
        <v>1789</v>
      </c>
      <c r="C167" s="77" t="s">
        <v>2912</v>
      </c>
      <c r="D167" s="78">
        <v>1</v>
      </c>
      <c r="E167" s="323" t="s">
        <v>2913</v>
      </c>
      <c r="F167" s="79" t="s">
        <v>2615</v>
      </c>
      <c r="G167" s="324">
        <v>45810</v>
      </c>
      <c r="H167" s="326"/>
      <c r="I167" s="81" t="s">
        <v>45</v>
      </c>
      <c r="J167" s="81" t="s">
        <v>45</v>
      </c>
      <c r="K167" s="79">
        <v>2</v>
      </c>
      <c r="L167" s="79">
        <v>3</v>
      </c>
    </row>
    <row r="168" spans="1:12" s="82" customFormat="1" ht="57" customHeight="1">
      <c r="A168" s="76">
        <v>386</v>
      </c>
      <c r="B168" s="83" t="s">
        <v>1792</v>
      </c>
      <c r="C168" s="77" t="s">
        <v>2914</v>
      </c>
      <c r="D168" s="78">
        <v>1</v>
      </c>
      <c r="E168" s="323" t="s">
        <v>2915</v>
      </c>
      <c r="F168" s="79" t="s">
        <v>2615</v>
      </c>
      <c r="G168" s="324">
        <v>45811</v>
      </c>
      <c r="H168" s="326"/>
      <c r="I168" s="81" t="s">
        <v>45</v>
      </c>
      <c r="J168" s="81" t="s">
        <v>45</v>
      </c>
      <c r="K168" s="79">
        <v>2</v>
      </c>
      <c r="L168" s="79">
        <v>3</v>
      </c>
    </row>
    <row r="169" spans="1:12" s="82" customFormat="1" ht="57" customHeight="1">
      <c r="A169" s="76">
        <v>387</v>
      </c>
      <c r="B169" s="83" t="s">
        <v>1795</v>
      </c>
      <c r="C169" s="77" t="s">
        <v>2916</v>
      </c>
      <c r="D169" s="78">
        <v>1</v>
      </c>
      <c r="E169" s="323" t="s">
        <v>2917</v>
      </c>
      <c r="F169" s="79" t="s">
        <v>2615</v>
      </c>
      <c r="G169" s="324">
        <v>45811</v>
      </c>
      <c r="H169" s="325">
        <v>45828</v>
      </c>
      <c r="I169" s="81" t="s">
        <v>45</v>
      </c>
      <c r="J169" s="81" t="s">
        <v>45</v>
      </c>
      <c r="K169" s="79">
        <v>2</v>
      </c>
      <c r="L169" s="79">
        <v>3</v>
      </c>
    </row>
    <row r="170" spans="1:12" s="82" customFormat="1" ht="57" customHeight="1">
      <c r="A170" s="76">
        <v>388</v>
      </c>
      <c r="B170" s="83" t="s">
        <v>1797</v>
      </c>
      <c r="C170" s="77" t="s">
        <v>2918</v>
      </c>
      <c r="D170" s="78">
        <v>1</v>
      </c>
      <c r="E170" s="323" t="s">
        <v>2919</v>
      </c>
      <c r="F170" s="79" t="s">
        <v>2615</v>
      </c>
      <c r="G170" s="324">
        <v>45811</v>
      </c>
      <c r="H170" s="325">
        <v>45822</v>
      </c>
      <c r="I170" s="81" t="s">
        <v>45</v>
      </c>
      <c r="J170" s="81" t="s">
        <v>45</v>
      </c>
      <c r="K170" s="79">
        <v>2</v>
      </c>
      <c r="L170" s="79">
        <v>3</v>
      </c>
    </row>
    <row r="171" spans="1:12" s="82" customFormat="1" ht="57" customHeight="1">
      <c r="A171" s="76">
        <v>389</v>
      </c>
      <c r="B171" s="83" t="s">
        <v>1799</v>
      </c>
      <c r="C171" s="77" t="s">
        <v>2920</v>
      </c>
      <c r="D171" s="78">
        <v>1</v>
      </c>
      <c r="E171" s="323" t="s">
        <v>2921</v>
      </c>
      <c r="F171" s="79" t="s">
        <v>2615</v>
      </c>
      <c r="G171" s="324">
        <v>45812</v>
      </c>
      <c r="H171" s="326"/>
      <c r="I171" s="81" t="s">
        <v>45</v>
      </c>
      <c r="J171" s="81" t="s">
        <v>45</v>
      </c>
      <c r="K171" s="79">
        <v>2</v>
      </c>
      <c r="L171" s="79">
        <v>3</v>
      </c>
    </row>
    <row r="172" spans="1:12" s="82" customFormat="1" ht="57" customHeight="1">
      <c r="A172" s="76">
        <v>390</v>
      </c>
      <c r="B172" s="83" t="s">
        <v>1802</v>
      </c>
      <c r="C172" s="77" t="s">
        <v>2922</v>
      </c>
      <c r="D172" s="78">
        <v>1</v>
      </c>
      <c r="E172" s="323" t="s">
        <v>2923</v>
      </c>
      <c r="F172" s="79" t="s">
        <v>2615</v>
      </c>
      <c r="G172" s="324">
        <v>45812</v>
      </c>
      <c r="H172" s="325">
        <v>45856</v>
      </c>
      <c r="I172" s="81" t="s">
        <v>45</v>
      </c>
      <c r="J172" s="81" t="s">
        <v>45</v>
      </c>
      <c r="K172" s="79">
        <v>2</v>
      </c>
      <c r="L172" s="79">
        <v>3</v>
      </c>
    </row>
    <row r="173" spans="1:12" s="82" customFormat="1" ht="57" customHeight="1">
      <c r="A173" s="76">
        <v>391</v>
      </c>
      <c r="B173" s="83" t="s">
        <v>1804</v>
      </c>
      <c r="C173" s="77" t="s">
        <v>2924</v>
      </c>
      <c r="D173" s="78">
        <v>1</v>
      </c>
      <c r="E173" s="323" t="s">
        <v>2925</v>
      </c>
      <c r="F173" s="79" t="s">
        <v>2615</v>
      </c>
      <c r="G173" s="324">
        <v>45812</v>
      </c>
      <c r="H173" s="325">
        <v>45852</v>
      </c>
      <c r="I173" s="81" t="s">
        <v>45</v>
      </c>
      <c r="J173" s="81" t="s">
        <v>45</v>
      </c>
      <c r="K173" s="79">
        <v>2</v>
      </c>
      <c r="L173" s="79">
        <v>3</v>
      </c>
    </row>
    <row r="174" spans="1:12" s="82" customFormat="1" ht="57" customHeight="1">
      <c r="A174" s="76">
        <v>392</v>
      </c>
      <c r="B174" s="83" t="s">
        <v>1806</v>
      </c>
      <c r="C174" s="77" t="s">
        <v>2926</v>
      </c>
      <c r="D174" s="78">
        <v>1</v>
      </c>
      <c r="E174" s="323" t="s">
        <v>2927</v>
      </c>
      <c r="F174" s="79" t="s">
        <v>2615</v>
      </c>
      <c r="G174" s="324">
        <v>45812</v>
      </c>
      <c r="H174" s="325">
        <v>45846</v>
      </c>
      <c r="I174" s="81" t="s">
        <v>45</v>
      </c>
      <c r="J174" s="81" t="s">
        <v>45</v>
      </c>
      <c r="K174" s="79">
        <v>2</v>
      </c>
      <c r="L174" s="79">
        <v>3</v>
      </c>
    </row>
    <row r="175" spans="1:12" s="82" customFormat="1" ht="57" customHeight="1">
      <c r="A175" s="76">
        <v>393</v>
      </c>
      <c r="B175" s="83" t="s">
        <v>1808</v>
      </c>
      <c r="C175" s="77" t="s">
        <v>2928</v>
      </c>
      <c r="D175" s="78">
        <v>1</v>
      </c>
      <c r="E175" s="323" t="s">
        <v>2929</v>
      </c>
      <c r="F175" s="79" t="s">
        <v>2615</v>
      </c>
      <c r="G175" s="324">
        <v>45812</v>
      </c>
      <c r="H175" s="325">
        <v>45821</v>
      </c>
      <c r="I175" s="81" t="s">
        <v>45</v>
      </c>
      <c r="J175" s="81" t="s">
        <v>45</v>
      </c>
      <c r="K175" s="79">
        <v>2</v>
      </c>
      <c r="L175" s="79">
        <v>3</v>
      </c>
    </row>
    <row r="176" spans="1:12" s="82" customFormat="1" ht="57" customHeight="1">
      <c r="A176" s="76">
        <v>394</v>
      </c>
      <c r="B176" s="83" t="s">
        <v>1810</v>
      </c>
      <c r="C176" s="77" t="s">
        <v>2930</v>
      </c>
      <c r="D176" s="78">
        <v>1</v>
      </c>
      <c r="E176" s="323" t="s">
        <v>2931</v>
      </c>
      <c r="F176" s="79" t="s">
        <v>2615</v>
      </c>
      <c r="G176" s="324">
        <v>45812</v>
      </c>
      <c r="H176" s="325">
        <v>45852</v>
      </c>
      <c r="I176" s="81" t="s">
        <v>45</v>
      </c>
      <c r="J176" s="81" t="s">
        <v>45</v>
      </c>
      <c r="K176" s="79">
        <v>2</v>
      </c>
      <c r="L176" s="79">
        <v>3</v>
      </c>
    </row>
    <row r="177" spans="1:12" s="82" customFormat="1" ht="57" customHeight="1">
      <c r="A177" s="76">
        <v>395</v>
      </c>
      <c r="B177" s="83" t="s">
        <v>1813</v>
      </c>
      <c r="C177" s="77" t="s">
        <v>2932</v>
      </c>
      <c r="D177" s="78">
        <v>1</v>
      </c>
      <c r="E177" s="323" t="s">
        <v>2929</v>
      </c>
      <c r="F177" s="79" t="s">
        <v>2615</v>
      </c>
      <c r="G177" s="324">
        <v>45812</v>
      </c>
      <c r="H177" s="325">
        <v>45856</v>
      </c>
      <c r="I177" s="81" t="s">
        <v>45</v>
      </c>
      <c r="J177" s="81" t="s">
        <v>45</v>
      </c>
      <c r="K177" s="79">
        <v>2</v>
      </c>
      <c r="L177" s="79">
        <v>3</v>
      </c>
    </row>
    <row r="178" spans="1:12" s="82" customFormat="1" ht="57" customHeight="1">
      <c r="A178" s="76">
        <v>396</v>
      </c>
      <c r="B178" s="83" t="s">
        <v>1815</v>
      </c>
      <c r="C178" s="77" t="s">
        <v>2933</v>
      </c>
      <c r="D178" s="78">
        <v>1</v>
      </c>
      <c r="E178" s="323" t="s">
        <v>2931</v>
      </c>
      <c r="F178" s="79" t="s">
        <v>2615</v>
      </c>
      <c r="G178" s="324">
        <v>45812</v>
      </c>
      <c r="H178" s="325">
        <v>45852</v>
      </c>
      <c r="I178" s="81" t="s">
        <v>45</v>
      </c>
      <c r="J178" s="81" t="s">
        <v>45</v>
      </c>
      <c r="K178" s="79">
        <v>2</v>
      </c>
      <c r="L178" s="79">
        <v>3</v>
      </c>
    </row>
    <row r="179" spans="1:12" s="82" customFormat="1" ht="57" customHeight="1">
      <c r="A179" s="76">
        <v>397</v>
      </c>
      <c r="B179" s="83" t="s">
        <v>1817</v>
      </c>
      <c r="C179" s="77" t="s">
        <v>2934</v>
      </c>
      <c r="D179" s="78">
        <v>1</v>
      </c>
      <c r="E179" s="323" t="s">
        <v>2935</v>
      </c>
      <c r="F179" s="79" t="s">
        <v>2615</v>
      </c>
      <c r="G179" s="324">
        <v>45813</v>
      </c>
      <c r="H179" s="326"/>
      <c r="I179" s="81" t="s">
        <v>45</v>
      </c>
      <c r="J179" s="81" t="s">
        <v>45</v>
      </c>
      <c r="K179" s="79">
        <v>2</v>
      </c>
      <c r="L179" s="79">
        <v>3</v>
      </c>
    </row>
    <row r="180" spans="1:12" s="82" customFormat="1" ht="57" customHeight="1">
      <c r="A180" s="76">
        <v>398</v>
      </c>
      <c r="B180" s="83" t="s">
        <v>1819</v>
      </c>
      <c r="C180" s="77" t="s">
        <v>2936</v>
      </c>
      <c r="D180" s="78">
        <v>1</v>
      </c>
      <c r="E180" s="323" t="s">
        <v>2937</v>
      </c>
      <c r="F180" s="79" t="s">
        <v>2615</v>
      </c>
      <c r="G180" s="324">
        <v>45813</v>
      </c>
      <c r="H180" s="325">
        <v>45876</v>
      </c>
      <c r="I180" s="81" t="s">
        <v>45</v>
      </c>
      <c r="J180" s="81" t="s">
        <v>45</v>
      </c>
      <c r="K180" s="79">
        <v>2</v>
      </c>
      <c r="L180" s="79">
        <v>3</v>
      </c>
    </row>
    <row r="181" spans="1:12" s="82" customFormat="1" ht="57" customHeight="1">
      <c r="A181" s="76">
        <v>399</v>
      </c>
      <c r="B181" s="83" t="s">
        <v>1821</v>
      </c>
      <c r="C181" s="77" t="s">
        <v>2938</v>
      </c>
      <c r="D181" s="78">
        <v>1</v>
      </c>
      <c r="E181" s="323" t="s">
        <v>2939</v>
      </c>
      <c r="F181" s="79" t="s">
        <v>2615</v>
      </c>
      <c r="G181" s="324">
        <v>45813</v>
      </c>
      <c r="H181" s="325">
        <v>45939</v>
      </c>
      <c r="I181" s="81" t="s">
        <v>45</v>
      </c>
      <c r="J181" s="81" t="s">
        <v>45</v>
      </c>
      <c r="K181" s="79">
        <v>2</v>
      </c>
      <c r="L181" s="79">
        <v>3</v>
      </c>
    </row>
    <row r="182" spans="1:12" s="82" customFormat="1" ht="57" customHeight="1">
      <c r="A182" s="76">
        <v>400</v>
      </c>
      <c r="B182" s="83" t="s">
        <v>1823</v>
      </c>
      <c r="C182" s="77" t="s">
        <v>2940</v>
      </c>
      <c r="D182" s="78">
        <v>1</v>
      </c>
      <c r="E182" s="323" t="s">
        <v>2941</v>
      </c>
      <c r="F182" s="79" t="s">
        <v>2615</v>
      </c>
      <c r="G182" s="324">
        <v>45813</v>
      </c>
      <c r="H182" s="325">
        <v>45845</v>
      </c>
      <c r="I182" s="81" t="s">
        <v>45</v>
      </c>
      <c r="J182" s="81" t="s">
        <v>45</v>
      </c>
      <c r="K182" s="79">
        <v>2</v>
      </c>
      <c r="L182" s="79">
        <v>3</v>
      </c>
    </row>
    <row r="183" spans="1:12" s="82" customFormat="1" ht="57" customHeight="1">
      <c r="A183" s="76">
        <v>401</v>
      </c>
      <c r="B183" s="83" t="s">
        <v>1825</v>
      </c>
      <c r="C183" s="77" t="s">
        <v>2942</v>
      </c>
      <c r="D183" s="78">
        <v>1</v>
      </c>
      <c r="E183" s="323" t="s">
        <v>2943</v>
      </c>
      <c r="F183" s="79" t="s">
        <v>2615</v>
      </c>
      <c r="G183" s="324">
        <v>45814</v>
      </c>
      <c r="H183" s="325">
        <v>45969</v>
      </c>
      <c r="I183" s="81" t="s">
        <v>45</v>
      </c>
      <c r="J183" s="81" t="s">
        <v>45</v>
      </c>
      <c r="K183" s="79">
        <v>2</v>
      </c>
      <c r="L183" s="79">
        <v>3</v>
      </c>
    </row>
    <row r="184" spans="1:12" s="82" customFormat="1" ht="57" customHeight="1">
      <c r="A184" s="76">
        <v>402</v>
      </c>
      <c r="B184" s="83" t="s">
        <v>1828</v>
      </c>
      <c r="C184" s="77" t="s">
        <v>2944</v>
      </c>
      <c r="D184" s="78">
        <v>1</v>
      </c>
      <c r="E184" s="323" t="s">
        <v>2945</v>
      </c>
      <c r="F184" s="79" t="s">
        <v>2615</v>
      </c>
      <c r="G184" s="324">
        <v>45817</v>
      </c>
      <c r="H184" s="326"/>
      <c r="I184" s="81" t="s">
        <v>45</v>
      </c>
      <c r="J184" s="81" t="s">
        <v>45</v>
      </c>
      <c r="K184" s="79">
        <v>2</v>
      </c>
      <c r="L184" s="79">
        <v>3</v>
      </c>
    </row>
    <row r="185" spans="1:12" s="82" customFormat="1" ht="57" customHeight="1">
      <c r="A185" s="76">
        <v>403</v>
      </c>
      <c r="B185" s="83" t="s">
        <v>1830</v>
      </c>
      <c r="C185" s="77" t="s">
        <v>2946</v>
      </c>
      <c r="D185" s="78">
        <v>1</v>
      </c>
      <c r="E185" s="323" t="s">
        <v>2947</v>
      </c>
      <c r="F185" s="79" t="s">
        <v>2615</v>
      </c>
      <c r="G185" s="324">
        <v>45817</v>
      </c>
      <c r="H185" s="326"/>
      <c r="I185" s="81" t="s">
        <v>45</v>
      </c>
      <c r="J185" s="81" t="s">
        <v>45</v>
      </c>
      <c r="K185" s="79">
        <v>2</v>
      </c>
      <c r="L185" s="79">
        <v>3</v>
      </c>
    </row>
    <row r="186" spans="1:12" s="82" customFormat="1" ht="57" customHeight="1">
      <c r="A186" s="76">
        <v>404</v>
      </c>
      <c r="B186" s="83" t="s">
        <v>1832</v>
      </c>
      <c r="C186" s="77" t="s">
        <v>2948</v>
      </c>
      <c r="D186" s="78">
        <v>1</v>
      </c>
      <c r="E186" s="323" t="s">
        <v>2949</v>
      </c>
      <c r="F186" s="79" t="s">
        <v>2615</v>
      </c>
      <c r="G186" s="324">
        <v>45817</v>
      </c>
      <c r="H186" s="326"/>
      <c r="I186" s="81" t="s">
        <v>45</v>
      </c>
      <c r="J186" s="81" t="s">
        <v>45</v>
      </c>
      <c r="K186" s="79">
        <v>2</v>
      </c>
      <c r="L186" s="79">
        <v>3</v>
      </c>
    </row>
    <row r="187" spans="1:12" s="82" customFormat="1" ht="57" customHeight="1">
      <c r="A187" s="76">
        <v>405</v>
      </c>
      <c r="B187" s="83" t="s">
        <v>1835</v>
      </c>
      <c r="C187" s="77" t="s">
        <v>2950</v>
      </c>
      <c r="D187" s="78">
        <v>1</v>
      </c>
      <c r="E187" s="323" t="s">
        <v>2951</v>
      </c>
      <c r="F187" s="79" t="s">
        <v>2615</v>
      </c>
      <c r="G187" s="324">
        <v>45817</v>
      </c>
      <c r="H187" s="325">
        <v>45940</v>
      </c>
      <c r="I187" s="81" t="s">
        <v>45</v>
      </c>
      <c r="J187" s="81" t="s">
        <v>45</v>
      </c>
      <c r="K187" s="79">
        <v>2</v>
      </c>
      <c r="L187" s="79">
        <v>3</v>
      </c>
    </row>
    <row r="188" spans="1:12" s="82" customFormat="1" ht="57" customHeight="1">
      <c r="A188" s="76">
        <v>406</v>
      </c>
      <c r="B188" s="83" t="s">
        <v>1837</v>
      </c>
      <c r="C188" s="77" t="s">
        <v>2952</v>
      </c>
      <c r="D188" s="78">
        <v>1</v>
      </c>
      <c r="E188" s="323" t="s">
        <v>2953</v>
      </c>
      <c r="F188" s="79" t="s">
        <v>2615</v>
      </c>
      <c r="G188" s="324">
        <v>45817</v>
      </c>
      <c r="H188" s="325">
        <v>45833</v>
      </c>
      <c r="I188" s="81" t="s">
        <v>45</v>
      </c>
      <c r="J188" s="81" t="s">
        <v>45</v>
      </c>
      <c r="K188" s="79">
        <v>2</v>
      </c>
      <c r="L188" s="79">
        <v>3</v>
      </c>
    </row>
    <row r="189" spans="1:12" s="82" customFormat="1" ht="57" customHeight="1">
      <c r="A189" s="76">
        <v>407</v>
      </c>
      <c r="B189" s="83" t="s">
        <v>1839</v>
      </c>
      <c r="C189" s="77" t="s">
        <v>2954</v>
      </c>
      <c r="D189" s="78">
        <v>1</v>
      </c>
      <c r="E189" s="323" t="s">
        <v>2955</v>
      </c>
      <c r="F189" s="79" t="s">
        <v>2615</v>
      </c>
      <c r="G189" s="324">
        <v>45817</v>
      </c>
      <c r="H189" s="325">
        <v>45833</v>
      </c>
      <c r="I189" s="81" t="s">
        <v>45</v>
      </c>
      <c r="J189" s="81" t="s">
        <v>45</v>
      </c>
      <c r="K189" s="79">
        <v>2</v>
      </c>
      <c r="L189" s="79">
        <v>3</v>
      </c>
    </row>
    <row r="190" spans="1:12" s="82" customFormat="1" ht="57" customHeight="1">
      <c r="A190" s="76">
        <v>408</v>
      </c>
      <c r="B190" s="83" t="s">
        <v>1841</v>
      </c>
      <c r="C190" s="77" t="s">
        <v>2956</v>
      </c>
      <c r="D190" s="78">
        <v>1</v>
      </c>
      <c r="E190" s="323" t="s">
        <v>2957</v>
      </c>
      <c r="F190" s="79" t="s">
        <v>2615</v>
      </c>
      <c r="G190" s="324">
        <v>45818</v>
      </c>
      <c r="H190" s="325">
        <v>45833</v>
      </c>
      <c r="I190" s="81" t="s">
        <v>45</v>
      </c>
      <c r="J190" s="81" t="s">
        <v>45</v>
      </c>
      <c r="K190" s="79">
        <v>2</v>
      </c>
      <c r="L190" s="79">
        <v>3</v>
      </c>
    </row>
    <row r="191" spans="1:12" s="82" customFormat="1" ht="57" customHeight="1">
      <c r="A191" s="76">
        <v>409</v>
      </c>
      <c r="B191" s="83" t="s">
        <v>1843</v>
      </c>
      <c r="C191" s="77" t="s">
        <v>2958</v>
      </c>
      <c r="D191" s="78">
        <v>1</v>
      </c>
      <c r="E191" s="323" t="s">
        <v>2959</v>
      </c>
      <c r="F191" s="79" t="s">
        <v>2615</v>
      </c>
      <c r="G191" s="324">
        <v>45819</v>
      </c>
      <c r="H191" s="326"/>
      <c r="I191" s="81" t="s">
        <v>45</v>
      </c>
      <c r="J191" s="81" t="s">
        <v>45</v>
      </c>
      <c r="K191" s="79">
        <v>2</v>
      </c>
      <c r="L191" s="79">
        <v>3</v>
      </c>
    </row>
    <row r="192" spans="1:12" s="82" customFormat="1" ht="57" customHeight="1">
      <c r="A192" s="76">
        <v>410</v>
      </c>
      <c r="B192" s="83" t="s">
        <v>1845</v>
      </c>
      <c r="C192" s="77" t="s">
        <v>2960</v>
      </c>
      <c r="D192" s="78">
        <v>1</v>
      </c>
      <c r="E192" s="323" t="s">
        <v>2961</v>
      </c>
      <c r="F192" s="79" t="s">
        <v>2615</v>
      </c>
      <c r="G192" s="324">
        <v>45820</v>
      </c>
      <c r="H192" s="325">
        <v>45822</v>
      </c>
      <c r="I192" s="81" t="s">
        <v>45</v>
      </c>
      <c r="J192" s="81" t="s">
        <v>45</v>
      </c>
      <c r="K192" s="79">
        <v>2</v>
      </c>
      <c r="L192" s="79">
        <v>3</v>
      </c>
    </row>
    <row r="193" spans="1:12" s="82" customFormat="1" ht="57" customHeight="1">
      <c r="A193" s="76">
        <v>411</v>
      </c>
      <c r="B193" s="83" t="s">
        <v>1847</v>
      </c>
      <c r="C193" s="77" t="s">
        <v>2962</v>
      </c>
      <c r="D193" s="78">
        <v>1</v>
      </c>
      <c r="E193" s="323" t="s">
        <v>2963</v>
      </c>
      <c r="F193" s="79" t="s">
        <v>2615</v>
      </c>
      <c r="G193" s="324">
        <v>45820</v>
      </c>
      <c r="H193" s="325">
        <v>45856</v>
      </c>
      <c r="I193" s="81" t="s">
        <v>45</v>
      </c>
      <c r="J193" s="81" t="s">
        <v>45</v>
      </c>
      <c r="K193" s="79">
        <v>2</v>
      </c>
      <c r="L193" s="79">
        <v>3</v>
      </c>
    </row>
    <row r="194" spans="1:12" s="82" customFormat="1" ht="57" customHeight="1">
      <c r="A194" s="76">
        <v>412</v>
      </c>
      <c r="B194" s="83" t="s">
        <v>1849</v>
      </c>
      <c r="C194" s="77" t="s">
        <v>2964</v>
      </c>
      <c r="D194" s="78">
        <v>1</v>
      </c>
      <c r="E194" s="323" t="s">
        <v>2961</v>
      </c>
      <c r="F194" s="79" t="s">
        <v>2615</v>
      </c>
      <c r="G194" s="324">
        <v>45820</v>
      </c>
      <c r="H194" s="325">
        <v>45849</v>
      </c>
      <c r="I194" s="81" t="s">
        <v>45</v>
      </c>
      <c r="J194" s="81" t="s">
        <v>45</v>
      </c>
      <c r="K194" s="79">
        <v>2</v>
      </c>
      <c r="L194" s="79">
        <v>3</v>
      </c>
    </row>
    <row r="195" spans="1:12" s="82" customFormat="1" ht="57" customHeight="1">
      <c r="A195" s="76">
        <v>413</v>
      </c>
      <c r="B195" s="83" t="s">
        <v>1851</v>
      </c>
      <c r="C195" s="77" t="s">
        <v>2965</v>
      </c>
      <c r="D195" s="78">
        <v>1</v>
      </c>
      <c r="E195" s="323" t="s">
        <v>2966</v>
      </c>
      <c r="F195" s="79" t="s">
        <v>2615</v>
      </c>
      <c r="G195" s="324">
        <v>45821</v>
      </c>
      <c r="H195" s="326"/>
      <c r="I195" s="81" t="s">
        <v>45</v>
      </c>
      <c r="J195" s="81" t="s">
        <v>45</v>
      </c>
      <c r="K195" s="79">
        <v>2</v>
      </c>
      <c r="L195" s="79">
        <v>3</v>
      </c>
    </row>
    <row r="196" spans="1:12" s="82" customFormat="1" ht="57" customHeight="1">
      <c r="A196" s="76">
        <v>414</v>
      </c>
      <c r="B196" s="83" t="s">
        <v>1853</v>
      </c>
      <c r="C196" s="77" t="s">
        <v>2967</v>
      </c>
      <c r="D196" s="78">
        <v>1</v>
      </c>
      <c r="E196" s="323" t="s">
        <v>2968</v>
      </c>
      <c r="F196" s="79" t="s">
        <v>2615</v>
      </c>
      <c r="G196" s="324">
        <v>45821</v>
      </c>
      <c r="H196" s="326"/>
      <c r="I196" s="81" t="s">
        <v>45</v>
      </c>
      <c r="J196" s="81" t="s">
        <v>45</v>
      </c>
      <c r="K196" s="79">
        <v>2</v>
      </c>
      <c r="L196" s="79">
        <v>3</v>
      </c>
    </row>
    <row r="197" spans="1:12" s="82" customFormat="1" ht="57" customHeight="1">
      <c r="A197" s="76">
        <v>415</v>
      </c>
      <c r="B197" s="83" t="s">
        <v>1855</v>
      </c>
      <c r="C197" s="77" t="s">
        <v>2969</v>
      </c>
      <c r="D197" s="78">
        <v>1</v>
      </c>
      <c r="E197" s="323" t="s">
        <v>2970</v>
      </c>
      <c r="F197" s="79" t="s">
        <v>2615</v>
      </c>
      <c r="G197" s="324">
        <v>45821</v>
      </c>
      <c r="H197" s="325">
        <v>45833</v>
      </c>
      <c r="I197" s="81" t="s">
        <v>45</v>
      </c>
      <c r="J197" s="81" t="s">
        <v>45</v>
      </c>
      <c r="K197" s="79">
        <v>2</v>
      </c>
      <c r="L197" s="79">
        <v>3</v>
      </c>
    </row>
    <row r="198" spans="1:12" s="82" customFormat="1" ht="57" customHeight="1">
      <c r="A198" s="76">
        <v>416</v>
      </c>
      <c r="B198" s="83" t="s">
        <v>1857</v>
      </c>
      <c r="C198" s="77" t="s">
        <v>2971</v>
      </c>
      <c r="D198" s="78">
        <v>1</v>
      </c>
      <c r="E198" s="323" t="s">
        <v>2972</v>
      </c>
      <c r="F198" s="79" t="s">
        <v>2615</v>
      </c>
      <c r="G198" s="324">
        <v>45821</v>
      </c>
      <c r="H198" s="325">
        <v>45833</v>
      </c>
      <c r="I198" s="81" t="s">
        <v>45</v>
      </c>
      <c r="J198" s="81" t="s">
        <v>45</v>
      </c>
      <c r="K198" s="79">
        <v>2</v>
      </c>
      <c r="L198" s="79">
        <v>3</v>
      </c>
    </row>
    <row r="199" spans="1:12" s="82" customFormat="1" ht="57" customHeight="1">
      <c r="A199" s="76">
        <v>417</v>
      </c>
      <c r="B199" s="83" t="s">
        <v>1859</v>
      </c>
      <c r="C199" s="77" t="s">
        <v>2973</v>
      </c>
      <c r="D199" s="78">
        <v>1</v>
      </c>
      <c r="E199" s="323" t="s">
        <v>2974</v>
      </c>
      <c r="F199" s="79" t="s">
        <v>2615</v>
      </c>
      <c r="G199" s="324">
        <v>45821</v>
      </c>
      <c r="H199" s="325">
        <v>45833</v>
      </c>
      <c r="I199" s="81" t="s">
        <v>45</v>
      </c>
      <c r="J199" s="81" t="s">
        <v>45</v>
      </c>
      <c r="K199" s="79">
        <v>2</v>
      </c>
      <c r="L199" s="79">
        <v>3</v>
      </c>
    </row>
    <row r="200" spans="1:12" s="82" customFormat="1" ht="57" customHeight="1">
      <c r="A200" s="76">
        <v>418</v>
      </c>
      <c r="B200" s="83" t="s">
        <v>1861</v>
      </c>
      <c r="C200" s="77" t="s">
        <v>2975</v>
      </c>
      <c r="D200" s="78">
        <v>1</v>
      </c>
      <c r="E200" s="323" t="s">
        <v>2976</v>
      </c>
      <c r="F200" s="79" t="s">
        <v>2615</v>
      </c>
      <c r="G200" s="324">
        <v>45821</v>
      </c>
      <c r="H200" s="325">
        <v>45833</v>
      </c>
      <c r="I200" s="81" t="s">
        <v>45</v>
      </c>
      <c r="J200" s="81" t="s">
        <v>45</v>
      </c>
      <c r="K200" s="79">
        <v>2</v>
      </c>
      <c r="L200" s="79">
        <v>3</v>
      </c>
    </row>
    <row r="201" spans="1:12" s="82" customFormat="1" ht="57" customHeight="1">
      <c r="A201" s="76">
        <v>419</v>
      </c>
      <c r="B201" s="83" t="s">
        <v>1863</v>
      </c>
      <c r="C201" s="77" t="s">
        <v>2977</v>
      </c>
      <c r="D201" s="78">
        <v>1</v>
      </c>
      <c r="E201" s="323" t="s">
        <v>2978</v>
      </c>
      <c r="F201" s="79" t="s">
        <v>2615</v>
      </c>
      <c r="G201" s="324">
        <v>45821</v>
      </c>
      <c r="H201" s="325">
        <v>45877</v>
      </c>
      <c r="I201" s="81" t="s">
        <v>45</v>
      </c>
      <c r="J201" s="81" t="s">
        <v>45</v>
      </c>
      <c r="K201" s="79">
        <v>2</v>
      </c>
      <c r="L201" s="79">
        <v>3</v>
      </c>
    </row>
    <row r="202" spans="1:12" s="82" customFormat="1" ht="57" customHeight="1">
      <c r="A202" s="76">
        <v>420</v>
      </c>
      <c r="B202" s="83" t="s">
        <v>1865</v>
      </c>
      <c r="C202" s="77" t="s">
        <v>2979</v>
      </c>
      <c r="D202" s="78">
        <v>1</v>
      </c>
      <c r="E202" s="323" t="s">
        <v>2980</v>
      </c>
      <c r="F202" s="79" t="s">
        <v>2615</v>
      </c>
      <c r="G202" s="324">
        <v>45821</v>
      </c>
      <c r="H202" s="325">
        <v>45833</v>
      </c>
      <c r="I202" s="81" t="s">
        <v>45</v>
      </c>
      <c r="J202" s="81" t="s">
        <v>45</v>
      </c>
      <c r="K202" s="79">
        <v>2</v>
      </c>
      <c r="L202" s="79">
        <v>3</v>
      </c>
    </row>
    <row r="203" spans="1:12" s="82" customFormat="1" ht="57" customHeight="1">
      <c r="A203" s="76">
        <v>421</v>
      </c>
      <c r="B203" s="83" t="s">
        <v>1867</v>
      </c>
      <c r="C203" s="77" t="s">
        <v>2981</v>
      </c>
      <c r="D203" s="78">
        <v>1</v>
      </c>
      <c r="E203" s="323" t="s">
        <v>2982</v>
      </c>
      <c r="F203" s="79" t="s">
        <v>2615</v>
      </c>
      <c r="G203" s="324">
        <v>45821</v>
      </c>
      <c r="H203" s="325">
        <v>45833</v>
      </c>
      <c r="I203" s="81" t="s">
        <v>45</v>
      </c>
      <c r="J203" s="81" t="s">
        <v>45</v>
      </c>
      <c r="K203" s="79">
        <v>2</v>
      </c>
      <c r="L203" s="79">
        <v>3</v>
      </c>
    </row>
    <row r="204" spans="1:12" s="82" customFormat="1" ht="57" customHeight="1">
      <c r="A204" s="76">
        <v>422</v>
      </c>
      <c r="B204" s="83" t="s">
        <v>1870</v>
      </c>
      <c r="C204" s="77" t="s">
        <v>2983</v>
      </c>
      <c r="D204" s="78">
        <v>1</v>
      </c>
      <c r="E204" s="323" t="s">
        <v>2984</v>
      </c>
      <c r="F204" s="79" t="s">
        <v>2615</v>
      </c>
      <c r="G204" s="324">
        <v>45821</v>
      </c>
      <c r="H204" s="325">
        <v>45833</v>
      </c>
      <c r="I204" s="81" t="s">
        <v>45</v>
      </c>
      <c r="J204" s="81" t="s">
        <v>45</v>
      </c>
      <c r="K204" s="79">
        <v>2</v>
      </c>
      <c r="L204" s="79">
        <v>3</v>
      </c>
    </row>
    <row r="205" spans="1:12" s="82" customFormat="1" ht="57" customHeight="1">
      <c r="A205" s="76">
        <v>423</v>
      </c>
      <c r="B205" s="83" t="s">
        <v>1872</v>
      </c>
      <c r="C205" s="77" t="s">
        <v>2985</v>
      </c>
      <c r="D205" s="78">
        <v>1</v>
      </c>
      <c r="E205" s="323" t="s">
        <v>2986</v>
      </c>
      <c r="F205" s="79" t="s">
        <v>2615</v>
      </c>
      <c r="G205" s="324">
        <v>45821</v>
      </c>
      <c r="H205" s="325">
        <v>45821</v>
      </c>
      <c r="I205" s="81" t="s">
        <v>45</v>
      </c>
      <c r="J205" s="81" t="s">
        <v>45</v>
      </c>
      <c r="K205" s="79">
        <v>2</v>
      </c>
      <c r="L205" s="79">
        <v>3</v>
      </c>
    </row>
    <row r="206" spans="1:12" s="82" customFormat="1" ht="57" customHeight="1">
      <c r="A206" s="76">
        <v>424</v>
      </c>
      <c r="B206" s="83" t="s">
        <v>1874</v>
      </c>
      <c r="C206" s="77" t="s">
        <v>2987</v>
      </c>
      <c r="D206" s="78">
        <v>1</v>
      </c>
      <c r="E206" s="323" t="s">
        <v>2988</v>
      </c>
      <c r="F206" s="79" t="s">
        <v>2615</v>
      </c>
      <c r="G206" s="324">
        <v>45821</v>
      </c>
      <c r="H206" s="325">
        <v>45821</v>
      </c>
      <c r="I206" s="81" t="s">
        <v>45</v>
      </c>
      <c r="J206" s="81" t="s">
        <v>45</v>
      </c>
      <c r="K206" s="79">
        <v>2</v>
      </c>
      <c r="L206" s="79">
        <v>3</v>
      </c>
    </row>
    <row r="207" spans="1:12" s="82" customFormat="1" ht="57" customHeight="1">
      <c r="A207" s="76">
        <v>425</v>
      </c>
      <c r="B207" s="83" t="s">
        <v>1876</v>
      </c>
      <c r="C207" s="77" t="s">
        <v>2989</v>
      </c>
      <c r="D207" s="78">
        <v>1</v>
      </c>
      <c r="E207" s="323" t="s">
        <v>2990</v>
      </c>
      <c r="F207" s="79" t="s">
        <v>2615</v>
      </c>
      <c r="G207" s="324">
        <v>45821</v>
      </c>
      <c r="H207" s="325">
        <v>45953</v>
      </c>
      <c r="I207" s="81" t="s">
        <v>45</v>
      </c>
      <c r="J207" s="81" t="s">
        <v>45</v>
      </c>
      <c r="K207" s="79">
        <v>2</v>
      </c>
      <c r="L207" s="79">
        <v>3</v>
      </c>
    </row>
    <row r="208" spans="1:12" s="82" customFormat="1" ht="57" customHeight="1">
      <c r="A208" s="76">
        <v>426</v>
      </c>
      <c r="B208" s="83" t="s">
        <v>1879</v>
      </c>
      <c r="C208" s="77" t="s">
        <v>2991</v>
      </c>
      <c r="D208" s="78">
        <v>1</v>
      </c>
      <c r="E208" s="323" t="s">
        <v>2980</v>
      </c>
      <c r="F208" s="79" t="s">
        <v>2615</v>
      </c>
      <c r="G208" s="324">
        <v>45821</v>
      </c>
      <c r="H208" s="325">
        <v>45944</v>
      </c>
      <c r="I208" s="81" t="s">
        <v>45</v>
      </c>
      <c r="J208" s="81" t="s">
        <v>45</v>
      </c>
      <c r="K208" s="79">
        <v>2</v>
      </c>
      <c r="L208" s="79">
        <v>3</v>
      </c>
    </row>
    <row r="209" spans="1:12" s="82" customFormat="1" ht="57" customHeight="1">
      <c r="A209" s="76">
        <v>427</v>
      </c>
      <c r="B209" s="83" t="s">
        <v>1881</v>
      </c>
      <c r="C209" s="77" t="s">
        <v>2992</v>
      </c>
      <c r="D209" s="78">
        <v>1</v>
      </c>
      <c r="E209" s="323" t="s">
        <v>2993</v>
      </c>
      <c r="F209" s="79" t="s">
        <v>2615</v>
      </c>
      <c r="G209" s="324">
        <v>45821</v>
      </c>
      <c r="H209" s="325">
        <v>45953</v>
      </c>
      <c r="I209" s="81" t="s">
        <v>45</v>
      </c>
      <c r="J209" s="81" t="s">
        <v>45</v>
      </c>
      <c r="K209" s="79">
        <v>2</v>
      </c>
      <c r="L209" s="79">
        <v>3</v>
      </c>
    </row>
    <row r="210" spans="1:12" s="82" customFormat="1" ht="57" customHeight="1">
      <c r="A210" s="76">
        <v>428</v>
      </c>
      <c r="B210" s="83" t="s">
        <v>1884</v>
      </c>
      <c r="C210" s="77" t="s">
        <v>2994</v>
      </c>
      <c r="D210" s="78">
        <v>1</v>
      </c>
      <c r="E210" s="323" t="s">
        <v>2995</v>
      </c>
      <c r="F210" s="79" t="s">
        <v>2615</v>
      </c>
      <c r="G210" s="324">
        <v>45822</v>
      </c>
      <c r="H210" s="325">
        <v>45822</v>
      </c>
      <c r="I210" s="81" t="s">
        <v>45</v>
      </c>
      <c r="J210" s="81" t="s">
        <v>45</v>
      </c>
      <c r="K210" s="79">
        <v>2</v>
      </c>
      <c r="L210" s="79">
        <v>3</v>
      </c>
    </row>
    <row r="211" spans="1:12" s="82" customFormat="1" ht="57" customHeight="1">
      <c r="A211" s="76">
        <v>429</v>
      </c>
      <c r="B211" s="83" t="s">
        <v>1887</v>
      </c>
      <c r="C211" s="77" t="s">
        <v>2996</v>
      </c>
      <c r="D211" s="78">
        <v>1</v>
      </c>
      <c r="E211" s="323" t="s">
        <v>2997</v>
      </c>
      <c r="F211" s="79" t="s">
        <v>2615</v>
      </c>
      <c r="G211" s="324">
        <v>45822</v>
      </c>
      <c r="H211" s="325">
        <v>45822</v>
      </c>
      <c r="I211" s="81" t="s">
        <v>45</v>
      </c>
      <c r="J211" s="81" t="s">
        <v>45</v>
      </c>
      <c r="K211" s="79">
        <v>2</v>
      </c>
      <c r="L211" s="79">
        <v>3</v>
      </c>
    </row>
    <row r="212" spans="1:12" s="82" customFormat="1" ht="57" customHeight="1">
      <c r="A212" s="76">
        <v>430</v>
      </c>
      <c r="B212" s="83" t="s">
        <v>1889</v>
      </c>
      <c r="C212" s="77" t="s">
        <v>2998</v>
      </c>
      <c r="D212" s="78">
        <v>1</v>
      </c>
      <c r="E212" s="323" t="s">
        <v>2999</v>
      </c>
      <c r="F212" s="79" t="s">
        <v>2615</v>
      </c>
      <c r="G212" s="324">
        <v>45822</v>
      </c>
      <c r="H212" s="325">
        <v>45822</v>
      </c>
      <c r="I212" s="81" t="s">
        <v>45</v>
      </c>
      <c r="J212" s="81" t="s">
        <v>45</v>
      </c>
      <c r="K212" s="79">
        <v>2</v>
      </c>
      <c r="L212" s="79">
        <v>3</v>
      </c>
    </row>
    <row r="213" spans="1:12" s="82" customFormat="1" ht="57" customHeight="1">
      <c r="A213" s="76">
        <v>431</v>
      </c>
      <c r="B213" s="83" t="s">
        <v>1891</v>
      </c>
      <c r="C213" s="77" t="s">
        <v>3000</v>
      </c>
      <c r="D213" s="78">
        <v>1</v>
      </c>
      <c r="E213" s="323" t="s">
        <v>3001</v>
      </c>
      <c r="F213" s="79" t="s">
        <v>2615</v>
      </c>
      <c r="G213" s="324">
        <v>45822</v>
      </c>
      <c r="H213" s="325">
        <v>45822</v>
      </c>
      <c r="I213" s="81" t="s">
        <v>45</v>
      </c>
      <c r="J213" s="81" t="s">
        <v>45</v>
      </c>
      <c r="K213" s="79">
        <v>2</v>
      </c>
      <c r="L213" s="79">
        <v>3</v>
      </c>
    </row>
    <row r="214" spans="1:12" s="82" customFormat="1" ht="57" customHeight="1">
      <c r="A214" s="76">
        <v>432</v>
      </c>
      <c r="B214" s="83" t="s">
        <v>1893</v>
      </c>
      <c r="C214" s="77" t="s">
        <v>3002</v>
      </c>
      <c r="D214" s="78">
        <v>1</v>
      </c>
      <c r="E214" s="323" t="s">
        <v>3003</v>
      </c>
      <c r="F214" s="79" t="s">
        <v>2615</v>
      </c>
      <c r="G214" s="324">
        <v>45822</v>
      </c>
      <c r="H214" s="325">
        <v>45822</v>
      </c>
      <c r="I214" s="81" t="s">
        <v>45</v>
      </c>
      <c r="J214" s="81" t="s">
        <v>45</v>
      </c>
      <c r="K214" s="79">
        <v>2</v>
      </c>
      <c r="L214" s="79">
        <v>3</v>
      </c>
    </row>
    <row r="215" spans="1:12" s="82" customFormat="1" ht="57" customHeight="1">
      <c r="A215" s="76">
        <v>433</v>
      </c>
      <c r="B215" s="83" t="s">
        <v>1895</v>
      </c>
      <c r="C215" s="77" t="s">
        <v>3004</v>
      </c>
      <c r="D215" s="78">
        <v>1</v>
      </c>
      <c r="E215" s="323" t="s">
        <v>3005</v>
      </c>
      <c r="F215" s="79" t="s">
        <v>2615</v>
      </c>
      <c r="G215" s="324">
        <v>45822</v>
      </c>
      <c r="H215" s="325">
        <v>45822</v>
      </c>
      <c r="I215" s="81" t="s">
        <v>45</v>
      </c>
      <c r="J215" s="81" t="s">
        <v>45</v>
      </c>
      <c r="K215" s="79">
        <v>2</v>
      </c>
      <c r="L215" s="79">
        <v>3</v>
      </c>
    </row>
    <row r="216" spans="1:12" s="82" customFormat="1" ht="57" customHeight="1">
      <c r="A216" s="76">
        <v>434</v>
      </c>
      <c r="B216" s="83" t="s">
        <v>1898</v>
      </c>
      <c r="C216" s="77" t="s">
        <v>3006</v>
      </c>
      <c r="D216" s="78">
        <v>1</v>
      </c>
      <c r="E216" s="323" t="s">
        <v>3007</v>
      </c>
      <c r="F216" s="79" t="s">
        <v>2615</v>
      </c>
      <c r="G216" s="324">
        <v>45822</v>
      </c>
      <c r="H216" s="325">
        <v>45822</v>
      </c>
      <c r="I216" s="81" t="s">
        <v>45</v>
      </c>
      <c r="J216" s="81" t="s">
        <v>45</v>
      </c>
      <c r="K216" s="79">
        <v>2</v>
      </c>
      <c r="L216" s="79">
        <v>3</v>
      </c>
    </row>
    <row r="217" spans="1:12" s="82" customFormat="1" ht="57" customHeight="1">
      <c r="A217" s="76">
        <v>435</v>
      </c>
      <c r="B217" s="83" t="s">
        <v>1900</v>
      </c>
      <c r="C217" s="77" t="s">
        <v>3008</v>
      </c>
      <c r="D217" s="78">
        <v>1</v>
      </c>
      <c r="E217" s="323" t="s">
        <v>3009</v>
      </c>
      <c r="F217" s="79" t="s">
        <v>2615</v>
      </c>
      <c r="G217" s="324">
        <v>45822</v>
      </c>
      <c r="H217" s="325">
        <v>45822</v>
      </c>
      <c r="I217" s="81" t="s">
        <v>45</v>
      </c>
      <c r="J217" s="81" t="s">
        <v>45</v>
      </c>
      <c r="K217" s="79">
        <v>2</v>
      </c>
      <c r="L217" s="79">
        <v>3</v>
      </c>
    </row>
    <row r="218" spans="1:12" s="82" customFormat="1" ht="57" customHeight="1">
      <c r="A218" s="76">
        <v>436</v>
      </c>
      <c r="B218" s="83" t="s">
        <v>1902</v>
      </c>
      <c r="C218" s="77" t="s">
        <v>3010</v>
      </c>
      <c r="D218" s="78">
        <v>1</v>
      </c>
      <c r="E218" s="323" t="s">
        <v>3011</v>
      </c>
      <c r="F218" s="79" t="s">
        <v>2615</v>
      </c>
      <c r="G218" s="324">
        <v>45822</v>
      </c>
      <c r="H218" s="325">
        <v>45822</v>
      </c>
      <c r="I218" s="81" t="s">
        <v>45</v>
      </c>
      <c r="J218" s="81" t="s">
        <v>45</v>
      </c>
      <c r="K218" s="79">
        <v>2</v>
      </c>
      <c r="L218" s="79">
        <v>3</v>
      </c>
    </row>
    <row r="219" spans="1:12" s="82" customFormat="1" ht="57" customHeight="1">
      <c r="A219" s="76">
        <v>437</v>
      </c>
      <c r="B219" s="83" t="s">
        <v>1904</v>
      </c>
      <c r="C219" s="77" t="s">
        <v>3012</v>
      </c>
      <c r="D219" s="78">
        <v>1</v>
      </c>
      <c r="E219" s="323" t="s">
        <v>2997</v>
      </c>
      <c r="F219" s="79" t="s">
        <v>2615</v>
      </c>
      <c r="G219" s="324">
        <v>45822</v>
      </c>
      <c r="H219" s="325">
        <v>45856</v>
      </c>
      <c r="I219" s="81" t="s">
        <v>45</v>
      </c>
      <c r="J219" s="81" t="s">
        <v>45</v>
      </c>
      <c r="K219" s="79">
        <v>2</v>
      </c>
      <c r="L219" s="79">
        <v>3</v>
      </c>
    </row>
    <row r="220" spans="1:12" s="82" customFormat="1" ht="57" customHeight="1">
      <c r="A220" s="76">
        <v>438</v>
      </c>
      <c r="B220" s="83" t="s">
        <v>1906</v>
      </c>
      <c r="C220" s="77" t="s">
        <v>3013</v>
      </c>
      <c r="D220" s="78">
        <v>1</v>
      </c>
      <c r="E220" s="323" t="s">
        <v>3014</v>
      </c>
      <c r="F220" s="79" t="s">
        <v>2615</v>
      </c>
      <c r="G220" s="324">
        <v>45822</v>
      </c>
      <c r="H220" s="325">
        <v>45892</v>
      </c>
      <c r="I220" s="81" t="s">
        <v>45</v>
      </c>
      <c r="J220" s="81" t="s">
        <v>45</v>
      </c>
      <c r="K220" s="79">
        <v>2</v>
      </c>
      <c r="L220" s="79">
        <v>3</v>
      </c>
    </row>
    <row r="221" spans="1:12" s="82" customFormat="1" ht="57" customHeight="1">
      <c r="A221" s="76">
        <v>439</v>
      </c>
      <c r="B221" s="83" t="s">
        <v>1908</v>
      </c>
      <c r="C221" s="77" t="s">
        <v>3015</v>
      </c>
      <c r="D221" s="78">
        <v>1</v>
      </c>
      <c r="E221" s="323" t="s">
        <v>3016</v>
      </c>
      <c r="F221" s="79" t="s">
        <v>2615</v>
      </c>
      <c r="G221" s="324">
        <v>45822</v>
      </c>
      <c r="H221" s="325">
        <v>45822</v>
      </c>
      <c r="I221" s="81" t="s">
        <v>45</v>
      </c>
      <c r="J221" s="81" t="s">
        <v>45</v>
      </c>
      <c r="K221" s="79">
        <v>2</v>
      </c>
      <c r="L221" s="79">
        <v>3</v>
      </c>
    </row>
    <row r="222" spans="1:12" s="82" customFormat="1" ht="57" customHeight="1">
      <c r="A222" s="76">
        <v>440</v>
      </c>
      <c r="B222" s="83" t="s">
        <v>1910</v>
      </c>
      <c r="C222" s="77" t="s">
        <v>3017</v>
      </c>
      <c r="D222" s="78">
        <v>1</v>
      </c>
      <c r="E222" s="323" t="s">
        <v>3018</v>
      </c>
      <c r="F222" s="79" t="s">
        <v>2615</v>
      </c>
      <c r="G222" s="324">
        <v>45822</v>
      </c>
      <c r="H222" s="325">
        <v>45822</v>
      </c>
      <c r="I222" s="81" t="s">
        <v>45</v>
      </c>
      <c r="J222" s="81" t="s">
        <v>45</v>
      </c>
      <c r="K222" s="79">
        <v>2</v>
      </c>
      <c r="L222" s="79">
        <v>3</v>
      </c>
    </row>
    <row r="223" spans="1:12" s="82" customFormat="1" ht="57" customHeight="1">
      <c r="A223" s="76">
        <v>441</v>
      </c>
      <c r="B223" s="83" t="s">
        <v>1912</v>
      </c>
      <c r="C223" s="77" t="s">
        <v>3019</v>
      </c>
      <c r="D223" s="78">
        <v>1</v>
      </c>
      <c r="E223" s="323" t="s">
        <v>3020</v>
      </c>
      <c r="F223" s="79" t="s">
        <v>2615</v>
      </c>
      <c r="G223" s="324">
        <v>45822</v>
      </c>
      <c r="H223" s="325">
        <v>45822</v>
      </c>
      <c r="I223" s="81" t="s">
        <v>45</v>
      </c>
      <c r="J223" s="81" t="s">
        <v>45</v>
      </c>
      <c r="K223" s="79">
        <v>2</v>
      </c>
      <c r="L223" s="79">
        <v>3</v>
      </c>
    </row>
    <row r="224" spans="1:12" s="82" customFormat="1" ht="57" customHeight="1">
      <c r="A224" s="76">
        <v>442</v>
      </c>
      <c r="B224" s="83" t="s">
        <v>1915</v>
      </c>
      <c r="C224" s="77" t="s">
        <v>3021</v>
      </c>
      <c r="D224" s="78">
        <v>1</v>
      </c>
      <c r="E224" s="323" t="s">
        <v>3022</v>
      </c>
      <c r="F224" s="79" t="s">
        <v>2615</v>
      </c>
      <c r="G224" s="324">
        <v>45822</v>
      </c>
      <c r="H224" s="325">
        <v>45822</v>
      </c>
      <c r="I224" s="81" t="s">
        <v>45</v>
      </c>
      <c r="J224" s="81" t="s">
        <v>45</v>
      </c>
      <c r="K224" s="79">
        <v>2</v>
      </c>
      <c r="L224" s="79">
        <v>3</v>
      </c>
    </row>
    <row r="225" spans="1:12" s="82" customFormat="1" ht="57" customHeight="1">
      <c r="A225" s="76">
        <v>443</v>
      </c>
      <c r="B225" s="83" t="s">
        <v>1917</v>
      </c>
      <c r="C225" s="77" t="s">
        <v>3023</v>
      </c>
      <c r="D225" s="78">
        <v>1</v>
      </c>
      <c r="E225" s="323" t="s">
        <v>3024</v>
      </c>
      <c r="F225" s="79" t="s">
        <v>2615</v>
      </c>
      <c r="G225" s="324">
        <v>45822</v>
      </c>
      <c r="H225" s="325">
        <v>45822</v>
      </c>
      <c r="I225" s="81" t="s">
        <v>45</v>
      </c>
      <c r="J225" s="81" t="s">
        <v>45</v>
      </c>
      <c r="K225" s="79">
        <v>2</v>
      </c>
      <c r="L225" s="79">
        <v>3</v>
      </c>
    </row>
    <row r="226" spans="1:12" s="82" customFormat="1" ht="57" customHeight="1">
      <c r="A226" s="76">
        <v>444</v>
      </c>
      <c r="B226" s="83" t="s">
        <v>1919</v>
      </c>
      <c r="C226" s="77" t="s">
        <v>3025</v>
      </c>
      <c r="D226" s="78">
        <v>1</v>
      </c>
      <c r="E226" s="323" t="s">
        <v>3026</v>
      </c>
      <c r="F226" s="79" t="s">
        <v>2615</v>
      </c>
      <c r="G226" s="324">
        <v>45822</v>
      </c>
      <c r="H226" s="325">
        <v>45822</v>
      </c>
      <c r="I226" s="81" t="s">
        <v>45</v>
      </c>
      <c r="J226" s="81" t="s">
        <v>45</v>
      </c>
      <c r="K226" s="79">
        <v>2</v>
      </c>
      <c r="L226" s="79">
        <v>3</v>
      </c>
    </row>
    <row r="227" spans="1:12" s="82" customFormat="1" ht="57" customHeight="1">
      <c r="A227" s="76">
        <v>445</v>
      </c>
      <c r="B227" s="83" t="s">
        <v>1921</v>
      </c>
      <c r="C227" s="77" t="s">
        <v>3027</v>
      </c>
      <c r="D227" s="78">
        <v>1</v>
      </c>
      <c r="E227" s="323" t="s">
        <v>3028</v>
      </c>
      <c r="F227" s="79" t="s">
        <v>2615</v>
      </c>
      <c r="G227" s="324">
        <v>45822</v>
      </c>
      <c r="H227" s="325">
        <v>45822</v>
      </c>
      <c r="I227" s="81" t="s">
        <v>45</v>
      </c>
      <c r="J227" s="81" t="s">
        <v>45</v>
      </c>
      <c r="K227" s="79">
        <v>2</v>
      </c>
      <c r="L227" s="79">
        <v>3</v>
      </c>
    </row>
    <row r="228" spans="1:12" s="82" customFormat="1" ht="57" customHeight="1">
      <c r="A228" s="76">
        <v>446</v>
      </c>
      <c r="B228" s="83" t="s">
        <v>1923</v>
      </c>
      <c r="C228" s="77" t="s">
        <v>3029</v>
      </c>
      <c r="D228" s="78">
        <v>1</v>
      </c>
      <c r="E228" s="323" t="s">
        <v>3030</v>
      </c>
      <c r="F228" s="79" t="s">
        <v>2615</v>
      </c>
      <c r="G228" s="324">
        <v>45822</v>
      </c>
      <c r="H228" s="325">
        <v>45822</v>
      </c>
      <c r="I228" s="81" t="s">
        <v>45</v>
      </c>
      <c r="J228" s="81" t="s">
        <v>45</v>
      </c>
      <c r="K228" s="79">
        <v>2</v>
      </c>
      <c r="L228" s="79">
        <v>3</v>
      </c>
    </row>
    <row r="229" spans="1:12" s="82" customFormat="1" ht="57" customHeight="1">
      <c r="A229" s="76">
        <v>447</v>
      </c>
      <c r="B229" s="83" t="s">
        <v>1925</v>
      </c>
      <c r="C229" s="77" t="s">
        <v>3031</v>
      </c>
      <c r="D229" s="78">
        <v>1</v>
      </c>
      <c r="E229" s="323" t="s">
        <v>3032</v>
      </c>
      <c r="F229" s="79" t="s">
        <v>2615</v>
      </c>
      <c r="G229" s="324">
        <v>45822</v>
      </c>
      <c r="H229" s="325">
        <v>45856</v>
      </c>
      <c r="I229" s="81" t="s">
        <v>45</v>
      </c>
      <c r="J229" s="81" t="s">
        <v>45</v>
      </c>
      <c r="K229" s="79">
        <v>2</v>
      </c>
      <c r="L229" s="79">
        <v>3</v>
      </c>
    </row>
    <row r="230" spans="1:12" s="82" customFormat="1" ht="57" customHeight="1">
      <c r="A230" s="76">
        <v>448</v>
      </c>
      <c r="B230" s="83" t="s">
        <v>1927</v>
      </c>
      <c r="C230" s="77" t="s">
        <v>3033</v>
      </c>
      <c r="D230" s="78">
        <v>1</v>
      </c>
      <c r="E230" s="323" t="s">
        <v>3034</v>
      </c>
      <c r="F230" s="79" t="s">
        <v>2615</v>
      </c>
      <c r="G230" s="324">
        <v>45822</v>
      </c>
      <c r="H230" s="325">
        <v>45822</v>
      </c>
      <c r="I230" s="81" t="s">
        <v>45</v>
      </c>
      <c r="J230" s="81" t="s">
        <v>45</v>
      </c>
      <c r="K230" s="79">
        <v>2</v>
      </c>
      <c r="L230" s="79">
        <v>3</v>
      </c>
    </row>
    <row r="231" spans="1:12" s="82" customFormat="1" ht="57" customHeight="1">
      <c r="A231" s="76">
        <v>449</v>
      </c>
      <c r="B231" s="83" t="s">
        <v>1929</v>
      </c>
      <c r="C231" s="77" t="s">
        <v>3035</v>
      </c>
      <c r="D231" s="78">
        <v>1</v>
      </c>
      <c r="E231" s="323" t="s">
        <v>3036</v>
      </c>
      <c r="F231" s="79" t="s">
        <v>2615</v>
      </c>
      <c r="G231" s="324">
        <v>45822</v>
      </c>
      <c r="H231" s="325">
        <v>45912</v>
      </c>
      <c r="I231" s="81" t="s">
        <v>45</v>
      </c>
      <c r="J231" s="81" t="s">
        <v>45</v>
      </c>
      <c r="K231" s="79">
        <v>2</v>
      </c>
      <c r="L231" s="79">
        <v>3</v>
      </c>
    </row>
    <row r="232" spans="1:12" s="82" customFormat="1" ht="57" customHeight="1">
      <c r="A232" s="76">
        <v>450</v>
      </c>
      <c r="B232" s="83" t="s">
        <v>1931</v>
      </c>
      <c r="C232" s="77" t="s">
        <v>3037</v>
      </c>
      <c r="D232" s="78">
        <v>1</v>
      </c>
      <c r="E232" s="323" t="s">
        <v>3038</v>
      </c>
      <c r="F232" s="79" t="s">
        <v>2615</v>
      </c>
      <c r="G232" s="324">
        <v>45822</v>
      </c>
      <c r="H232" s="325">
        <v>45822</v>
      </c>
      <c r="I232" s="81" t="s">
        <v>45</v>
      </c>
      <c r="J232" s="81" t="s">
        <v>45</v>
      </c>
      <c r="K232" s="79">
        <v>2</v>
      </c>
      <c r="L232" s="79">
        <v>3</v>
      </c>
    </row>
    <row r="233" spans="1:12" s="82" customFormat="1" ht="57" customHeight="1">
      <c r="A233" s="76">
        <v>451</v>
      </c>
      <c r="B233" s="83" t="s">
        <v>1933</v>
      </c>
      <c r="C233" s="77" t="s">
        <v>3039</v>
      </c>
      <c r="D233" s="78">
        <v>1</v>
      </c>
      <c r="E233" s="323" t="s">
        <v>3040</v>
      </c>
      <c r="F233" s="79" t="s">
        <v>2615</v>
      </c>
      <c r="G233" s="324">
        <v>45822</v>
      </c>
      <c r="H233" s="325">
        <v>45822</v>
      </c>
      <c r="I233" s="81" t="s">
        <v>45</v>
      </c>
      <c r="J233" s="81" t="s">
        <v>45</v>
      </c>
      <c r="K233" s="79">
        <v>2</v>
      </c>
      <c r="L233" s="79">
        <v>3</v>
      </c>
    </row>
    <row r="234" spans="1:12" s="82" customFormat="1" ht="57" customHeight="1">
      <c r="A234" s="76">
        <v>452</v>
      </c>
      <c r="B234" s="83" t="s">
        <v>1935</v>
      </c>
      <c r="C234" s="77" t="s">
        <v>3041</v>
      </c>
      <c r="D234" s="78">
        <v>1</v>
      </c>
      <c r="E234" s="323" t="s">
        <v>3018</v>
      </c>
      <c r="F234" s="79" t="s">
        <v>2615</v>
      </c>
      <c r="G234" s="324">
        <v>45822</v>
      </c>
      <c r="H234" s="325">
        <v>45884</v>
      </c>
      <c r="I234" s="81" t="s">
        <v>45</v>
      </c>
      <c r="J234" s="81" t="s">
        <v>45</v>
      </c>
      <c r="K234" s="79">
        <v>2</v>
      </c>
      <c r="L234" s="79">
        <v>3</v>
      </c>
    </row>
    <row r="235" spans="1:12" s="82" customFormat="1" ht="57" customHeight="1">
      <c r="A235" s="76">
        <v>453</v>
      </c>
      <c r="B235" s="83" t="s">
        <v>1938</v>
      </c>
      <c r="C235" s="77" t="s">
        <v>3042</v>
      </c>
      <c r="D235" s="78">
        <v>1</v>
      </c>
      <c r="E235" s="323" t="s">
        <v>3043</v>
      </c>
      <c r="F235" s="79" t="s">
        <v>2615</v>
      </c>
      <c r="G235" s="324">
        <v>45822</v>
      </c>
      <c r="H235" s="325">
        <v>45822</v>
      </c>
      <c r="I235" s="81" t="s">
        <v>45</v>
      </c>
      <c r="J235" s="81" t="s">
        <v>45</v>
      </c>
      <c r="K235" s="79">
        <v>2</v>
      </c>
      <c r="L235" s="79">
        <v>3</v>
      </c>
    </row>
    <row r="236" spans="1:12" s="82" customFormat="1" ht="57" customHeight="1">
      <c r="A236" s="76">
        <v>454</v>
      </c>
      <c r="B236" s="83" t="s">
        <v>1940</v>
      </c>
      <c r="C236" s="77" t="s">
        <v>3044</v>
      </c>
      <c r="D236" s="78">
        <v>1</v>
      </c>
      <c r="E236" s="323" t="s">
        <v>3045</v>
      </c>
      <c r="F236" s="79" t="s">
        <v>2615</v>
      </c>
      <c r="G236" s="324">
        <v>45822</v>
      </c>
      <c r="H236" s="325">
        <v>45822</v>
      </c>
      <c r="I236" s="81" t="s">
        <v>45</v>
      </c>
      <c r="J236" s="81" t="s">
        <v>45</v>
      </c>
      <c r="K236" s="79">
        <v>2</v>
      </c>
      <c r="L236" s="79">
        <v>3</v>
      </c>
    </row>
    <row r="237" spans="1:12" s="82" customFormat="1" ht="57" customHeight="1">
      <c r="A237" s="76">
        <v>455</v>
      </c>
      <c r="B237" s="83" t="s">
        <v>1942</v>
      </c>
      <c r="C237" s="77" t="s">
        <v>3046</v>
      </c>
      <c r="D237" s="78">
        <v>1</v>
      </c>
      <c r="E237" s="323" t="s">
        <v>3014</v>
      </c>
      <c r="F237" s="79" t="s">
        <v>2615</v>
      </c>
      <c r="G237" s="324">
        <v>45822</v>
      </c>
      <c r="H237" s="325">
        <v>45822</v>
      </c>
      <c r="I237" s="81" t="s">
        <v>45</v>
      </c>
      <c r="J237" s="81" t="s">
        <v>45</v>
      </c>
      <c r="K237" s="79">
        <v>2</v>
      </c>
      <c r="L237" s="79">
        <v>3</v>
      </c>
    </row>
    <row r="238" spans="1:12" s="82" customFormat="1" ht="57" customHeight="1">
      <c r="A238" s="76">
        <v>456</v>
      </c>
      <c r="B238" s="83" t="s">
        <v>1944</v>
      </c>
      <c r="C238" s="77" t="s">
        <v>3047</v>
      </c>
      <c r="D238" s="78">
        <v>1</v>
      </c>
      <c r="E238" s="323" t="s">
        <v>3048</v>
      </c>
      <c r="F238" s="79" t="s">
        <v>2615</v>
      </c>
      <c r="G238" s="324">
        <v>45822</v>
      </c>
      <c r="H238" s="325">
        <v>45822</v>
      </c>
      <c r="I238" s="81" t="s">
        <v>45</v>
      </c>
      <c r="J238" s="81" t="s">
        <v>45</v>
      </c>
      <c r="K238" s="79">
        <v>2</v>
      </c>
      <c r="L238" s="79">
        <v>3</v>
      </c>
    </row>
    <row r="239" spans="1:12" s="82" customFormat="1" ht="57" customHeight="1">
      <c r="A239" s="76">
        <v>457</v>
      </c>
      <c r="B239" s="83" t="s">
        <v>1947</v>
      </c>
      <c r="C239" s="77" t="s">
        <v>3049</v>
      </c>
      <c r="D239" s="78">
        <v>1</v>
      </c>
      <c r="E239" s="323" t="s">
        <v>3050</v>
      </c>
      <c r="F239" s="79" t="s">
        <v>2615</v>
      </c>
      <c r="G239" s="324">
        <v>45822</v>
      </c>
      <c r="H239" s="325">
        <v>45822</v>
      </c>
      <c r="I239" s="81" t="s">
        <v>45</v>
      </c>
      <c r="J239" s="81" t="s">
        <v>45</v>
      </c>
      <c r="K239" s="79">
        <v>2</v>
      </c>
      <c r="L239" s="79">
        <v>3</v>
      </c>
    </row>
    <row r="240" spans="1:12" s="82" customFormat="1" ht="57" customHeight="1">
      <c r="A240" s="76">
        <v>458</v>
      </c>
      <c r="B240" s="83" t="s">
        <v>1949</v>
      </c>
      <c r="C240" s="77" t="s">
        <v>3051</v>
      </c>
      <c r="D240" s="78">
        <v>1</v>
      </c>
      <c r="E240" s="323" t="s">
        <v>3052</v>
      </c>
      <c r="F240" s="79" t="s">
        <v>2615</v>
      </c>
      <c r="G240" s="324">
        <v>45822</v>
      </c>
      <c r="H240" s="325">
        <v>45822</v>
      </c>
      <c r="I240" s="81" t="s">
        <v>45</v>
      </c>
      <c r="J240" s="81" t="s">
        <v>45</v>
      </c>
      <c r="K240" s="79">
        <v>2</v>
      </c>
      <c r="L240" s="79">
        <v>3</v>
      </c>
    </row>
    <row r="241" spans="1:12" s="82" customFormat="1" ht="57" customHeight="1">
      <c r="A241" s="76">
        <v>459</v>
      </c>
      <c r="B241" s="83" t="s">
        <v>1951</v>
      </c>
      <c r="C241" s="77" t="s">
        <v>3053</v>
      </c>
      <c r="D241" s="78">
        <v>1</v>
      </c>
      <c r="E241" s="323" t="s">
        <v>3054</v>
      </c>
      <c r="F241" s="79" t="s">
        <v>2615</v>
      </c>
      <c r="G241" s="324">
        <v>45822</v>
      </c>
      <c r="H241" s="325">
        <v>45822</v>
      </c>
      <c r="I241" s="81" t="s">
        <v>45</v>
      </c>
      <c r="J241" s="81" t="s">
        <v>45</v>
      </c>
      <c r="K241" s="79">
        <v>2</v>
      </c>
      <c r="L241" s="79">
        <v>3</v>
      </c>
    </row>
    <row r="242" spans="1:12" s="82" customFormat="1" ht="57" customHeight="1">
      <c r="A242" s="76">
        <v>460</v>
      </c>
      <c r="B242" s="83" t="s">
        <v>1953</v>
      </c>
      <c r="C242" s="77" t="s">
        <v>3055</v>
      </c>
      <c r="D242" s="78">
        <v>1</v>
      </c>
      <c r="E242" s="323" t="s">
        <v>3056</v>
      </c>
      <c r="F242" s="79" t="s">
        <v>2615</v>
      </c>
      <c r="G242" s="324">
        <v>45822</v>
      </c>
      <c r="H242" s="325">
        <v>45834</v>
      </c>
      <c r="I242" s="81" t="s">
        <v>45</v>
      </c>
      <c r="J242" s="81" t="s">
        <v>45</v>
      </c>
      <c r="K242" s="79">
        <v>2</v>
      </c>
      <c r="L242" s="79">
        <v>3</v>
      </c>
    </row>
    <row r="243" spans="1:12" s="82" customFormat="1" ht="57" customHeight="1">
      <c r="A243" s="76">
        <v>461</v>
      </c>
      <c r="B243" s="83" t="s">
        <v>1955</v>
      </c>
      <c r="C243" s="77" t="s">
        <v>3057</v>
      </c>
      <c r="D243" s="78">
        <v>1</v>
      </c>
      <c r="E243" s="323" t="s">
        <v>3058</v>
      </c>
      <c r="F243" s="79" t="s">
        <v>2615</v>
      </c>
      <c r="G243" s="324">
        <v>45822</v>
      </c>
      <c r="H243" s="325">
        <v>45822</v>
      </c>
      <c r="I243" s="81" t="s">
        <v>45</v>
      </c>
      <c r="J243" s="81" t="s">
        <v>45</v>
      </c>
      <c r="K243" s="79">
        <v>2</v>
      </c>
      <c r="L243" s="79">
        <v>3</v>
      </c>
    </row>
    <row r="244" spans="1:12" s="82" customFormat="1" ht="57" customHeight="1">
      <c r="A244" s="76">
        <v>462</v>
      </c>
      <c r="B244" s="83" t="s">
        <v>1958</v>
      </c>
      <c r="C244" s="77" t="s">
        <v>3059</v>
      </c>
      <c r="D244" s="78">
        <v>1</v>
      </c>
      <c r="E244" s="323" t="s">
        <v>3048</v>
      </c>
      <c r="F244" s="79" t="s">
        <v>2615</v>
      </c>
      <c r="G244" s="324">
        <v>45822</v>
      </c>
      <c r="H244" s="325">
        <v>45856</v>
      </c>
      <c r="I244" s="81" t="s">
        <v>45</v>
      </c>
      <c r="J244" s="81" t="s">
        <v>45</v>
      </c>
      <c r="K244" s="79">
        <v>2</v>
      </c>
      <c r="L244" s="79">
        <v>3</v>
      </c>
    </row>
    <row r="245" spans="1:12" s="82" customFormat="1" ht="57" customHeight="1">
      <c r="A245" s="76">
        <v>463</v>
      </c>
      <c r="B245" s="83" t="s">
        <v>1960</v>
      </c>
      <c r="C245" s="77" t="s">
        <v>3060</v>
      </c>
      <c r="D245" s="78">
        <v>1</v>
      </c>
      <c r="E245" s="323" t="s">
        <v>3061</v>
      </c>
      <c r="F245" s="79" t="s">
        <v>2615</v>
      </c>
      <c r="G245" s="324">
        <v>45822</v>
      </c>
      <c r="H245" s="325">
        <v>45822</v>
      </c>
      <c r="I245" s="81" t="s">
        <v>45</v>
      </c>
      <c r="J245" s="81" t="s">
        <v>45</v>
      </c>
      <c r="K245" s="79">
        <v>2</v>
      </c>
      <c r="L245" s="79">
        <v>3</v>
      </c>
    </row>
    <row r="246" spans="1:12" s="82" customFormat="1" ht="57" customHeight="1">
      <c r="A246" s="76">
        <v>464</v>
      </c>
      <c r="B246" s="83" t="s">
        <v>1962</v>
      </c>
      <c r="C246" s="77" t="s">
        <v>3062</v>
      </c>
      <c r="D246" s="78">
        <v>1</v>
      </c>
      <c r="E246" s="323" t="s">
        <v>3063</v>
      </c>
      <c r="F246" s="79" t="s">
        <v>2615</v>
      </c>
      <c r="G246" s="324">
        <v>45822</v>
      </c>
      <c r="H246" s="325">
        <v>45822</v>
      </c>
      <c r="I246" s="81" t="s">
        <v>45</v>
      </c>
      <c r="J246" s="81" t="s">
        <v>45</v>
      </c>
      <c r="K246" s="79">
        <v>2</v>
      </c>
      <c r="L246" s="79">
        <v>3</v>
      </c>
    </row>
    <row r="247" spans="1:12" s="82" customFormat="1" ht="57" customHeight="1">
      <c r="A247" s="76">
        <v>465</v>
      </c>
      <c r="B247" s="83" t="s">
        <v>1964</v>
      </c>
      <c r="C247" s="77" t="s">
        <v>3064</v>
      </c>
      <c r="D247" s="78">
        <v>1</v>
      </c>
      <c r="E247" s="323" t="s">
        <v>3065</v>
      </c>
      <c r="F247" s="79" t="s">
        <v>2615</v>
      </c>
      <c r="G247" s="324">
        <v>45822</v>
      </c>
      <c r="H247" s="325">
        <v>45822</v>
      </c>
      <c r="I247" s="81" t="s">
        <v>45</v>
      </c>
      <c r="J247" s="81" t="s">
        <v>45</v>
      </c>
      <c r="K247" s="79">
        <v>2</v>
      </c>
      <c r="L247" s="79">
        <v>3</v>
      </c>
    </row>
    <row r="248" spans="1:12" s="82" customFormat="1" ht="57" customHeight="1">
      <c r="A248" s="76">
        <v>466</v>
      </c>
      <c r="B248" s="83" t="s">
        <v>1966</v>
      </c>
      <c r="C248" s="77" t="s">
        <v>3066</v>
      </c>
      <c r="D248" s="78">
        <v>1</v>
      </c>
      <c r="E248" s="323" t="s">
        <v>3067</v>
      </c>
      <c r="F248" s="79" t="s">
        <v>2615</v>
      </c>
      <c r="G248" s="324">
        <v>45822</v>
      </c>
      <c r="H248" s="325">
        <v>45828</v>
      </c>
      <c r="I248" s="81" t="s">
        <v>45</v>
      </c>
      <c r="J248" s="81" t="s">
        <v>45</v>
      </c>
      <c r="K248" s="79">
        <v>2</v>
      </c>
      <c r="L248" s="79">
        <v>3</v>
      </c>
    </row>
    <row r="249" spans="1:12" s="82" customFormat="1" ht="57" customHeight="1">
      <c r="A249" s="76">
        <v>467</v>
      </c>
      <c r="B249" s="83" t="s">
        <v>1968</v>
      </c>
      <c r="C249" s="77" t="s">
        <v>3068</v>
      </c>
      <c r="D249" s="78">
        <v>1</v>
      </c>
      <c r="E249" s="323" t="s">
        <v>3069</v>
      </c>
      <c r="F249" s="79" t="s">
        <v>2615</v>
      </c>
      <c r="G249" s="324">
        <v>45822</v>
      </c>
      <c r="H249" s="325">
        <v>45822</v>
      </c>
      <c r="I249" s="81" t="s">
        <v>45</v>
      </c>
      <c r="J249" s="81" t="s">
        <v>45</v>
      </c>
      <c r="K249" s="79">
        <v>2</v>
      </c>
      <c r="L249" s="79">
        <v>3</v>
      </c>
    </row>
    <row r="250" spans="1:12" s="82" customFormat="1" ht="57" customHeight="1">
      <c r="A250" s="76">
        <v>468</v>
      </c>
      <c r="B250" s="83" t="s">
        <v>1971</v>
      </c>
      <c r="C250" s="77" t="s">
        <v>3070</v>
      </c>
      <c r="D250" s="78">
        <v>1</v>
      </c>
      <c r="E250" s="323" t="s">
        <v>3071</v>
      </c>
      <c r="F250" s="79" t="s">
        <v>2615</v>
      </c>
      <c r="G250" s="324">
        <v>45822</v>
      </c>
      <c r="H250" s="325">
        <v>45822</v>
      </c>
      <c r="I250" s="81" t="s">
        <v>45</v>
      </c>
      <c r="J250" s="81" t="s">
        <v>45</v>
      </c>
      <c r="K250" s="79">
        <v>2</v>
      </c>
      <c r="L250" s="79">
        <v>3</v>
      </c>
    </row>
    <row r="251" spans="1:12" s="82" customFormat="1" ht="57" customHeight="1">
      <c r="A251" s="76">
        <v>469</v>
      </c>
      <c r="B251" s="83" t="s">
        <v>1973</v>
      </c>
      <c r="C251" s="77" t="s">
        <v>3072</v>
      </c>
      <c r="D251" s="78">
        <v>1</v>
      </c>
      <c r="E251" s="323" t="s">
        <v>3073</v>
      </c>
      <c r="F251" s="79" t="s">
        <v>2615</v>
      </c>
      <c r="G251" s="324">
        <v>45824</v>
      </c>
      <c r="H251" s="325">
        <v>45846</v>
      </c>
      <c r="I251" s="81" t="s">
        <v>45</v>
      </c>
      <c r="J251" s="81" t="s">
        <v>45</v>
      </c>
      <c r="K251" s="79">
        <v>2</v>
      </c>
      <c r="L251" s="79">
        <v>3</v>
      </c>
    </row>
    <row r="252" spans="1:12" s="82" customFormat="1" ht="57" customHeight="1">
      <c r="A252" s="76">
        <v>470</v>
      </c>
      <c r="B252" s="83" t="s">
        <v>1975</v>
      </c>
      <c r="C252" s="77" t="s">
        <v>3074</v>
      </c>
      <c r="D252" s="78">
        <v>1</v>
      </c>
      <c r="E252" s="323" t="s">
        <v>3075</v>
      </c>
      <c r="F252" s="79" t="s">
        <v>2615</v>
      </c>
      <c r="G252" s="324">
        <v>45826</v>
      </c>
      <c r="H252" s="325">
        <v>45834</v>
      </c>
      <c r="I252" s="81" t="s">
        <v>45</v>
      </c>
      <c r="J252" s="81" t="s">
        <v>45</v>
      </c>
      <c r="K252" s="79">
        <v>2</v>
      </c>
      <c r="L252" s="79">
        <v>3</v>
      </c>
    </row>
    <row r="253" spans="1:12" s="82" customFormat="1" ht="57" customHeight="1">
      <c r="A253" s="76">
        <v>471</v>
      </c>
      <c r="B253" s="83" t="s">
        <v>1977</v>
      </c>
      <c r="C253" s="77" t="s">
        <v>3076</v>
      </c>
      <c r="D253" s="78">
        <v>1</v>
      </c>
      <c r="E253" s="323" t="s">
        <v>3077</v>
      </c>
      <c r="F253" s="79" t="s">
        <v>2615</v>
      </c>
      <c r="G253" s="324">
        <v>45827</v>
      </c>
      <c r="H253" s="326"/>
      <c r="I253" s="81" t="s">
        <v>45</v>
      </c>
      <c r="J253" s="81" t="s">
        <v>45</v>
      </c>
      <c r="K253" s="79">
        <v>2</v>
      </c>
      <c r="L253" s="79">
        <v>3</v>
      </c>
    </row>
    <row r="254" spans="1:12" s="82" customFormat="1" ht="57" customHeight="1">
      <c r="A254" s="76">
        <v>472</v>
      </c>
      <c r="B254" s="83" t="s">
        <v>1979</v>
      </c>
      <c r="C254" s="77" t="s">
        <v>3078</v>
      </c>
      <c r="D254" s="78">
        <v>1</v>
      </c>
      <c r="E254" s="323" t="s">
        <v>3079</v>
      </c>
      <c r="F254" s="79" t="s">
        <v>2615</v>
      </c>
      <c r="G254" s="324">
        <v>45827</v>
      </c>
      <c r="H254" s="326"/>
      <c r="I254" s="81" t="s">
        <v>45</v>
      </c>
      <c r="J254" s="81" t="s">
        <v>45</v>
      </c>
      <c r="K254" s="79">
        <v>2</v>
      </c>
      <c r="L254" s="79">
        <v>3</v>
      </c>
    </row>
    <row r="255" spans="1:12" s="82" customFormat="1" ht="57" customHeight="1">
      <c r="A255" s="76">
        <v>473</v>
      </c>
      <c r="B255" s="83" t="s">
        <v>1981</v>
      </c>
      <c r="C255" s="77" t="s">
        <v>3080</v>
      </c>
      <c r="D255" s="78">
        <v>1</v>
      </c>
      <c r="E255" s="323" t="s">
        <v>3081</v>
      </c>
      <c r="F255" s="79" t="s">
        <v>2615</v>
      </c>
      <c r="G255" s="324">
        <v>45827</v>
      </c>
      <c r="H255" s="325">
        <v>45923</v>
      </c>
      <c r="I255" s="81" t="s">
        <v>45</v>
      </c>
      <c r="J255" s="81" t="s">
        <v>45</v>
      </c>
      <c r="K255" s="79">
        <v>2</v>
      </c>
      <c r="L255" s="79">
        <v>3</v>
      </c>
    </row>
    <row r="256" spans="1:12" s="82" customFormat="1" ht="57" customHeight="1">
      <c r="A256" s="76">
        <v>474</v>
      </c>
      <c r="B256" s="83" t="s">
        <v>1983</v>
      </c>
      <c r="C256" s="77" t="s">
        <v>3082</v>
      </c>
      <c r="D256" s="78">
        <v>1</v>
      </c>
      <c r="E256" s="323" t="s">
        <v>3083</v>
      </c>
      <c r="F256" s="79" t="s">
        <v>2615</v>
      </c>
      <c r="G256" s="324">
        <v>45827</v>
      </c>
      <c r="H256" s="325">
        <v>45891</v>
      </c>
      <c r="I256" s="81" t="s">
        <v>45</v>
      </c>
      <c r="J256" s="81" t="s">
        <v>45</v>
      </c>
      <c r="K256" s="79">
        <v>2</v>
      </c>
      <c r="L256" s="79">
        <v>3</v>
      </c>
    </row>
    <row r="257" spans="1:12" s="82" customFormat="1" ht="57" customHeight="1">
      <c r="A257" s="76">
        <v>475</v>
      </c>
      <c r="B257" s="83" t="s">
        <v>1986</v>
      </c>
      <c r="C257" s="77" t="s">
        <v>3084</v>
      </c>
      <c r="D257" s="78">
        <v>1</v>
      </c>
      <c r="E257" s="323" t="s">
        <v>3085</v>
      </c>
      <c r="F257" s="79" t="s">
        <v>2615</v>
      </c>
      <c r="G257" s="324">
        <v>45828</v>
      </c>
      <c r="H257" s="325">
        <v>45849</v>
      </c>
      <c r="I257" s="81" t="s">
        <v>45</v>
      </c>
      <c r="J257" s="81" t="s">
        <v>45</v>
      </c>
      <c r="K257" s="79">
        <v>2</v>
      </c>
      <c r="L257" s="79">
        <v>3</v>
      </c>
    </row>
    <row r="258" spans="1:12" s="82" customFormat="1" ht="57" customHeight="1">
      <c r="A258" s="76">
        <v>476</v>
      </c>
      <c r="B258" s="83" t="s">
        <v>1988</v>
      </c>
      <c r="C258" s="77" t="s">
        <v>3086</v>
      </c>
      <c r="D258" s="78">
        <v>1</v>
      </c>
      <c r="E258" s="323" t="s">
        <v>3087</v>
      </c>
      <c r="F258" s="79" t="s">
        <v>2615</v>
      </c>
      <c r="G258" s="324">
        <v>45828</v>
      </c>
      <c r="H258" s="325">
        <v>45891</v>
      </c>
      <c r="I258" s="81" t="s">
        <v>45</v>
      </c>
      <c r="J258" s="81" t="s">
        <v>45</v>
      </c>
      <c r="K258" s="79">
        <v>2</v>
      </c>
      <c r="L258" s="79">
        <v>3</v>
      </c>
    </row>
    <row r="259" spans="1:12" s="82" customFormat="1" ht="57" customHeight="1">
      <c r="A259" s="76">
        <v>477</v>
      </c>
      <c r="B259" s="83" t="s">
        <v>1990</v>
      </c>
      <c r="C259" s="77" t="s">
        <v>3088</v>
      </c>
      <c r="D259" s="78">
        <v>1</v>
      </c>
      <c r="E259" s="323" t="s">
        <v>3089</v>
      </c>
      <c r="F259" s="79" t="s">
        <v>2615</v>
      </c>
      <c r="G259" s="324">
        <v>45828</v>
      </c>
      <c r="H259" s="325">
        <v>45828</v>
      </c>
      <c r="I259" s="81" t="s">
        <v>45</v>
      </c>
      <c r="J259" s="81" t="s">
        <v>45</v>
      </c>
      <c r="K259" s="79">
        <v>2</v>
      </c>
      <c r="L259" s="79">
        <v>3</v>
      </c>
    </row>
    <row r="260" spans="1:12" s="82" customFormat="1" ht="57" customHeight="1">
      <c r="A260" s="76">
        <v>478</v>
      </c>
      <c r="B260" s="83" t="s">
        <v>1993</v>
      </c>
      <c r="C260" s="77" t="s">
        <v>3090</v>
      </c>
      <c r="D260" s="78">
        <v>1</v>
      </c>
      <c r="E260" s="323" t="s">
        <v>3091</v>
      </c>
      <c r="F260" s="79" t="s">
        <v>2615</v>
      </c>
      <c r="G260" s="324">
        <v>45828</v>
      </c>
      <c r="H260" s="325">
        <v>45969</v>
      </c>
      <c r="I260" s="81" t="s">
        <v>45</v>
      </c>
      <c r="J260" s="81" t="s">
        <v>45</v>
      </c>
      <c r="K260" s="79">
        <v>2</v>
      </c>
      <c r="L260" s="79">
        <v>3</v>
      </c>
    </row>
    <row r="261" spans="1:12" s="82" customFormat="1" ht="57" customHeight="1">
      <c r="A261" s="76">
        <v>479</v>
      </c>
      <c r="B261" s="83" t="s">
        <v>1995</v>
      </c>
      <c r="C261" s="77" t="s">
        <v>3092</v>
      </c>
      <c r="D261" s="78">
        <v>1</v>
      </c>
      <c r="E261" s="323" t="s">
        <v>3087</v>
      </c>
      <c r="F261" s="79" t="s">
        <v>2615</v>
      </c>
      <c r="G261" s="324">
        <v>45828</v>
      </c>
      <c r="H261" s="325">
        <v>45828</v>
      </c>
      <c r="I261" s="81" t="s">
        <v>45</v>
      </c>
      <c r="J261" s="81" t="s">
        <v>45</v>
      </c>
      <c r="K261" s="79">
        <v>2</v>
      </c>
      <c r="L261" s="79">
        <v>3</v>
      </c>
    </row>
    <row r="262" spans="1:12" s="82" customFormat="1" ht="57" customHeight="1">
      <c r="A262" s="76">
        <v>480</v>
      </c>
      <c r="B262" s="83" t="s">
        <v>1997</v>
      </c>
      <c r="C262" s="77" t="s">
        <v>3093</v>
      </c>
      <c r="D262" s="78">
        <v>1</v>
      </c>
      <c r="E262" s="323" t="s">
        <v>3094</v>
      </c>
      <c r="F262" s="79" t="s">
        <v>2615</v>
      </c>
      <c r="G262" s="324">
        <v>45829</v>
      </c>
      <c r="H262" s="325">
        <v>45945</v>
      </c>
      <c r="I262" s="81" t="s">
        <v>45</v>
      </c>
      <c r="J262" s="81" t="s">
        <v>45</v>
      </c>
      <c r="K262" s="79">
        <v>2</v>
      </c>
      <c r="L262" s="79">
        <v>3</v>
      </c>
    </row>
    <row r="263" spans="1:12" s="82" customFormat="1" ht="57" customHeight="1">
      <c r="A263" s="76">
        <v>481</v>
      </c>
      <c r="B263" s="83" t="s">
        <v>2000</v>
      </c>
      <c r="C263" s="77" t="s">
        <v>3095</v>
      </c>
      <c r="D263" s="78">
        <v>1</v>
      </c>
      <c r="E263" s="323" t="s">
        <v>3096</v>
      </c>
      <c r="F263" s="79" t="s">
        <v>2615</v>
      </c>
      <c r="G263" s="324">
        <v>45829</v>
      </c>
      <c r="H263" s="325">
        <v>45845</v>
      </c>
      <c r="I263" s="81" t="s">
        <v>45</v>
      </c>
      <c r="J263" s="81" t="s">
        <v>45</v>
      </c>
      <c r="K263" s="79">
        <v>2</v>
      </c>
      <c r="L263" s="79">
        <v>3</v>
      </c>
    </row>
    <row r="264" spans="1:12" s="82" customFormat="1" ht="57" customHeight="1">
      <c r="A264" s="76">
        <v>482</v>
      </c>
      <c r="B264" s="83" t="s">
        <v>2002</v>
      </c>
      <c r="C264" s="77" t="s">
        <v>3097</v>
      </c>
      <c r="D264" s="78">
        <v>1</v>
      </c>
      <c r="E264" s="323" t="s">
        <v>3098</v>
      </c>
      <c r="F264" s="79" t="s">
        <v>2615</v>
      </c>
      <c r="G264" s="324">
        <v>45831</v>
      </c>
      <c r="H264" s="325">
        <v>45852</v>
      </c>
      <c r="I264" s="81" t="s">
        <v>45</v>
      </c>
      <c r="J264" s="81" t="s">
        <v>45</v>
      </c>
      <c r="K264" s="79">
        <v>2</v>
      </c>
      <c r="L264" s="79">
        <v>3</v>
      </c>
    </row>
    <row r="265" spans="1:12" s="82" customFormat="1" ht="57" customHeight="1">
      <c r="A265" s="76">
        <v>483</v>
      </c>
      <c r="B265" s="83" t="s">
        <v>2004</v>
      </c>
      <c r="C265" s="77" t="s">
        <v>3099</v>
      </c>
      <c r="D265" s="78">
        <v>1</v>
      </c>
      <c r="E265" s="323" t="s">
        <v>3100</v>
      </c>
      <c r="F265" s="79" t="s">
        <v>2615</v>
      </c>
      <c r="G265" s="324">
        <v>45833</v>
      </c>
      <c r="H265" s="326"/>
      <c r="I265" s="81" t="s">
        <v>45</v>
      </c>
      <c r="J265" s="81" t="s">
        <v>45</v>
      </c>
      <c r="K265" s="79">
        <v>2</v>
      </c>
      <c r="L265" s="79">
        <v>3</v>
      </c>
    </row>
    <row r="266" spans="1:12" s="82" customFormat="1" ht="57" customHeight="1">
      <c r="A266" s="76">
        <v>484</v>
      </c>
      <c r="B266" s="83" t="s">
        <v>2006</v>
      </c>
      <c r="C266" s="77" t="s">
        <v>3101</v>
      </c>
      <c r="D266" s="78">
        <v>1</v>
      </c>
      <c r="E266" s="323" t="s">
        <v>3102</v>
      </c>
      <c r="F266" s="79" t="s">
        <v>2615</v>
      </c>
      <c r="G266" s="324">
        <v>45833</v>
      </c>
      <c r="H266" s="326"/>
      <c r="I266" s="81" t="s">
        <v>45</v>
      </c>
      <c r="J266" s="81" t="s">
        <v>45</v>
      </c>
      <c r="K266" s="79">
        <v>2</v>
      </c>
      <c r="L266" s="79">
        <v>3</v>
      </c>
    </row>
    <row r="267" spans="1:12" s="82" customFormat="1" ht="57" customHeight="1">
      <c r="A267" s="76">
        <v>485</v>
      </c>
      <c r="B267" s="83" t="s">
        <v>2008</v>
      </c>
      <c r="C267" s="77" t="s">
        <v>3103</v>
      </c>
      <c r="D267" s="78">
        <v>1</v>
      </c>
      <c r="E267" s="323" t="s">
        <v>3104</v>
      </c>
      <c r="F267" s="79" t="s">
        <v>2615</v>
      </c>
      <c r="G267" s="324">
        <v>45834</v>
      </c>
      <c r="H267" s="326"/>
      <c r="I267" s="81" t="s">
        <v>45</v>
      </c>
      <c r="J267" s="81" t="s">
        <v>45</v>
      </c>
      <c r="K267" s="79">
        <v>2</v>
      </c>
      <c r="L267" s="79">
        <v>3</v>
      </c>
    </row>
    <row r="268" spans="1:12" s="82" customFormat="1" ht="57" customHeight="1">
      <c r="A268" s="76">
        <v>486</v>
      </c>
      <c r="B268" s="83" t="s">
        <v>2010</v>
      </c>
      <c r="C268" s="77" t="s">
        <v>3105</v>
      </c>
      <c r="D268" s="78">
        <v>1</v>
      </c>
      <c r="E268" s="323" t="s">
        <v>3106</v>
      </c>
      <c r="F268" s="79" t="s">
        <v>2615</v>
      </c>
      <c r="G268" s="324">
        <v>45838</v>
      </c>
      <c r="H268" s="326"/>
      <c r="I268" s="81" t="s">
        <v>45</v>
      </c>
      <c r="J268" s="81" t="s">
        <v>45</v>
      </c>
      <c r="K268" s="79">
        <v>2</v>
      </c>
      <c r="L268" s="79">
        <v>3</v>
      </c>
    </row>
    <row r="269" spans="1:12" s="82" customFormat="1" ht="57" customHeight="1">
      <c r="A269" s="76">
        <v>487</v>
      </c>
      <c r="B269" s="83" t="s">
        <v>2012</v>
      </c>
      <c r="C269" s="77" t="s">
        <v>3107</v>
      </c>
      <c r="D269" s="78">
        <v>1</v>
      </c>
      <c r="E269" s="323" t="s">
        <v>3108</v>
      </c>
      <c r="F269" s="79" t="s">
        <v>2615</v>
      </c>
      <c r="G269" s="324">
        <v>45838</v>
      </c>
      <c r="H269" s="326"/>
      <c r="I269" s="81" t="s">
        <v>45</v>
      </c>
      <c r="J269" s="81" t="s">
        <v>45</v>
      </c>
      <c r="K269" s="79">
        <v>2</v>
      </c>
      <c r="L269" s="79">
        <v>3</v>
      </c>
    </row>
    <row r="270" spans="1:12" ht="53.25" customHeight="1">
      <c r="A270" s="517" t="s">
        <v>3109</v>
      </c>
      <c r="B270" s="518"/>
      <c r="C270" s="518"/>
      <c r="D270" s="518"/>
      <c r="E270" s="518"/>
      <c r="F270" s="518"/>
      <c r="G270" s="518"/>
      <c r="H270" s="518"/>
      <c r="I270" s="518"/>
      <c r="J270" s="518"/>
      <c r="K270" s="518"/>
      <c r="L270" s="518"/>
    </row>
    <row r="271" spans="1:12" ht="53.25" customHeight="1"/>
    <row r="272" spans="1:12" ht="53.25" customHeight="1"/>
    <row r="273" ht="53.25" customHeight="1"/>
    <row r="274" ht="53.25" customHeight="1"/>
    <row r="275" ht="53.25" customHeight="1"/>
    <row r="276" ht="53.25" customHeight="1"/>
    <row r="277" ht="53.25" customHeight="1"/>
    <row r="278" ht="53.25" customHeight="1"/>
    <row r="279" ht="53.25" customHeight="1"/>
    <row r="280" ht="53.25" customHeight="1"/>
    <row r="281" ht="53.25" customHeight="1"/>
    <row r="282" ht="53.25" customHeight="1"/>
    <row r="283" ht="53.25" customHeight="1"/>
    <row r="284" ht="53.25" customHeight="1"/>
    <row r="285" ht="53.25" customHeight="1"/>
    <row r="286" ht="53.25" customHeight="1"/>
    <row r="287" ht="53.25" customHeight="1"/>
    <row r="288" ht="53.25" customHeight="1"/>
    <row r="289" ht="53.25" customHeight="1"/>
    <row r="290" ht="53.25" customHeight="1"/>
    <row r="291" ht="53.25" customHeight="1"/>
    <row r="292" ht="53.25" customHeight="1"/>
  </sheetData>
  <mergeCells count="24">
    <mergeCell ref="B8:E8"/>
    <mergeCell ref="G8:H8"/>
    <mergeCell ref="I8:L8"/>
    <mergeCell ref="A2:L2"/>
    <mergeCell ref="A3:L3"/>
    <mergeCell ref="B7:E7"/>
    <mergeCell ref="G7:H7"/>
    <mergeCell ref="I7:L7"/>
    <mergeCell ref="B9:E9"/>
    <mergeCell ref="G9:H9"/>
    <mergeCell ref="I9:L9"/>
    <mergeCell ref="B10:E10"/>
    <mergeCell ref="G10:H10"/>
    <mergeCell ref="I10:L10"/>
    <mergeCell ref="G12:H12"/>
    <mergeCell ref="I12:J12"/>
    <mergeCell ref="K12:L12"/>
    <mergeCell ref="A270:L270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215"/>
  <sheetViews>
    <sheetView topLeftCell="A195" zoomScale="60" zoomScaleNormal="60" workbookViewId="0">
      <selection activeCell="E209" sqref="E209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42578125" style="343" customWidth="1"/>
    <col min="7" max="7" width="27.28515625" style="343" bestFit="1" customWidth="1"/>
    <col min="8" max="8" width="43.42578125" style="343" bestFit="1" customWidth="1"/>
    <col min="9" max="9" width="26.42578125" customWidth="1"/>
    <col min="10" max="10" width="31.1406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58" customFormat="1" ht="24.95" customHeight="1">
      <c r="A1" s="2"/>
      <c r="C1" s="2"/>
      <c r="D1" s="100"/>
      <c r="E1" s="2"/>
      <c r="F1" s="328"/>
      <c r="G1" s="328"/>
      <c r="H1" s="328"/>
      <c r="I1" s="2"/>
      <c r="J1" s="2"/>
      <c r="K1" s="2"/>
      <c r="L1" s="2"/>
      <c r="M1" s="2"/>
      <c r="N1" s="2"/>
    </row>
    <row r="2" spans="1:25" s="62" customFormat="1" ht="45" customHeight="1">
      <c r="A2" s="5"/>
      <c r="B2" s="101"/>
      <c r="C2" s="101"/>
      <c r="D2" s="150" t="s">
        <v>0</v>
      </c>
      <c r="E2" s="150"/>
      <c r="F2" s="329"/>
      <c r="G2" s="329"/>
      <c r="H2" s="329"/>
      <c r="I2" s="150"/>
      <c r="J2" s="150"/>
      <c r="K2" s="150"/>
      <c r="L2" s="150"/>
      <c r="M2" s="150"/>
      <c r="N2" s="134"/>
    </row>
    <row r="3" spans="1:25" s="62" customFormat="1" ht="43.5" customHeight="1">
      <c r="A3" s="5"/>
      <c r="B3" s="101"/>
      <c r="C3" s="101"/>
      <c r="D3" s="150" t="s">
        <v>1</v>
      </c>
      <c r="E3" s="150"/>
      <c r="F3" s="329"/>
      <c r="G3" s="329"/>
      <c r="H3" s="329"/>
      <c r="I3" s="150"/>
      <c r="J3" s="150"/>
      <c r="K3" s="150"/>
      <c r="L3" s="150"/>
      <c r="M3" s="150"/>
      <c r="N3" s="134"/>
      <c r="R3" s="398"/>
      <c r="S3" s="398"/>
      <c r="T3" s="398"/>
      <c r="U3" s="398"/>
      <c r="V3" s="398"/>
      <c r="W3" s="398"/>
      <c r="X3" s="398"/>
      <c r="Y3" s="398"/>
    </row>
    <row r="4" spans="1:25" s="62" customFormat="1" ht="23.25" customHeight="1">
      <c r="A4" s="5"/>
      <c r="B4" s="101"/>
      <c r="C4" s="101"/>
      <c r="D4" s="102"/>
      <c r="E4" s="102"/>
      <c r="F4" s="330"/>
      <c r="G4" s="330"/>
      <c r="H4" s="330"/>
      <c r="I4" s="103"/>
      <c r="J4" s="103"/>
      <c r="K4" s="103"/>
      <c r="L4" s="103"/>
      <c r="N4" s="103"/>
      <c r="R4" s="398"/>
      <c r="S4" s="398"/>
      <c r="T4" s="398"/>
      <c r="U4" s="398"/>
      <c r="V4" s="398"/>
      <c r="W4" s="398"/>
      <c r="X4" s="398"/>
      <c r="Y4" s="398"/>
    </row>
    <row r="5" spans="1:25" s="62" customFormat="1" ht="23.25" customHeight="1">
      <c r="A5" s="5"/>
      <c r="B5" s="101"/>
      <c r="C5" s="101"/>
      <c r="D5" s="102"/>
      <c r="E5" s="102"/>
      <c r="F5" s="330"/>
      <c r="G5" s="330"/>
      <c r="H5" s="330"/>
      <c r="I5" s="104"/>
      <c r="J5" s="104"/>
      <c r="K5" s="104"/>
      <c r="L5" s="104"/>
      <c r="M5" s="104"/>
      <c r="N5" s="104"/>
      <c r="R5" s="105"/>
      <c r="S5" s="105"/>
      <c r="T5" s="105"/>
      <c r="U5" s="105"/>
      <c r="V5" s="105"/>
      <c r="W5" s="105"/>
      <c r="X5" s="105"/>
      <c r="Y5" s="105"/>
    </row>
    <row r="6" spans="1:25" s="62" customFormat="1" ht="23.25" customHeight="1">
      <c r="A6" s="5"/>
      <c r="B6" s="101"/>
      <c r="C6" s="101"/>
      <c r="D6" s="102"/>
      <c r="E6" s="102"/>
      <c r="F6" s="330"/>
      <c r="G6" s="330"/>
      <c r="H6" s="330"/>
      <c r="I6" s="103"/>
      <c r="J6" s="103"/>
      <c r="K6" s="103"/>
      <c r="L6" s="103"/>
      <c r="N6" s="103"/>
      <c r="R6" s="105"/>
      <c r="S6" s="105"/>
      <c r="T6" s="105"/>
      <c r="U6" s="105"/>
      <c r="V6" s="105"/>
      <c r="W6" s="105"/>
      <c r="X6" s="105"/>
      <c r="Y6" s="105"/>
    </row>
    <row r="7" spans="1:25" s="68" customFormat="1" ht="66.75" customHeight="1">
      <c r="A7" s="14" t="s">
        <v>2</v>
      </c>
      <c r="B7" s="446" t="s">
        <v>51</v>
      </c>
      <c r="C7" s="446"/>
      <c r="D7" s="446"/>
      <c r="E7" s="446"/>
      <c r="F7" s="190"/>
      <c r="G7" s="190"/>
      <c r="H7" s="190"/>
      <c r="I7" s="376" t="s">
        <v>4</v>
      </c>
      <c r="J7" s="377"/>
      <c r="K7" s="401" t="s">
        <v>52</v>
      </c>
      <c r="L7" s="393"/>
      <c r="M7" s="393"/>
      <c r="N7" s="394"/>
      <c r="R7" s="398"/>
      <c r="S7" s="398"/>
      <c r="T7" s="398"/>
      <c r="U7" s="398"/>
      <c r="V7" s="398"/>
      <c r="W7" s="398"/>
      <c r="X7" s="398"/>
      <c r="Y7" s="398"/>
    </row>
    <row r="8" spans="1:25" s="68" customFormat="1" ht="60.75" customHeight="1">
      <c r="A8" s="14" t="s">
        <v>6</v>
      </c>
      <c r="B8" s="445" t="s">
        <v>2421</v>
      </c>
      <c r="C8" s="445"/>
      <c r="D8" s="445"/>
      <c r="E8" s="445"/>
      <c r="F8" s="190"/>
      <c r="G8" s="190"/>
      <c r="H8" s="190"/>
      <c r="I8" s="382" t="s">
        <v>47</v>
      </c>
      <c r="J8" s="383"/>
      <c r="K8" s="395" t="s">
        <v>3110</v>
      </c>
      <c r="L8" s="396"/>
      <c r="M8" s="396"/>
      <c r="N8" s="397"/>
      <c r="T8" s="398"/>
      <c r="U8" s="398"/>
      <c r="V8" s="398"/>
      <c r="W8" s="398"/>
      <c r="X8" s="398"/>
      <c r="Y8" s="398"/>
    </row>
    <row r="9" spans="1:25" ht="41.25" customHeight="1">
      <c r="A9" s="14" t="s">
        <v>9</v>
      </c>
      <c r="B9" s="446" t="s">
        <v>133</v>
      </c>
      <c r="C9" s="446"/>
      <c r="D9" s="446"/>
      <c r="E9" s="446"/>
      <c r="F9" s="331"/>
      <c r="G9" s="331"/>
      <c r="H9" s="331"/>
      <c r="I9" s="376" t="s">
        <v>10</v>
      </c>
      <c r="J9" s="377"/>
      <c r="K9" s="392">
        <v>45658</v>
      </c>
      <c r="L9" s="393"/>
      <c r="M9" s="393"/>
      <c r="N9" s="394"/>
    </row>
    <row r="10" spans="1:25" s="68" customFormat="1" ht="66" customHeight="1">
      <c r="A10" s="14" t="s">
        <v>12</v>
      </c>
      <c r="B10" s="442" t="s">
        <v>48</v>
      </c>
      <c r="C10" s="443"/>
      <c r="D10" s="443"/>
      <c r="E10" s="444"/>
      <c r="F10" s="190"/>
      <c r="G10" s="190"/>
      <c r="H10" s="190"/>
      <c r="I10" s="376" t="s">
        <v>13</v>
      </c>
      <c r="J10" s="377"/>
      <c r="K10" s="392">
        <v>45961</v>
      </c>
      <c r="L10" s="393"/>
      <c r="M10" s="393"/>
      <c r="N10" s="394"/>
    </row>
    <row r="11" spans="1:25" s="68" customFormat="1" ht="20.25" customHeight="1">
      <c r="A11" s="108"/>
      <c r="B11" s="109"/>
      <c r="C11" s="109"/>
      <c r="D11" s="109"/>
      <c r="E11" s="107"/>
      <c r="F11" s="330"/>
      <c r="G11" s="330"/>
      <c r="H11" s="330"/>
      <c r="I11" s="110"/>
      <c r="J11" s="109"/>
      <c r="K11" s="109"/>
      <c r="L11" s="109"/>
      <c r="M11" s="109"/>
      <c r="N11" s="109"/>
    </row>
    <row r="12" spans="1:25" s="73" customFormat="1" ht="63.75" customHeight="1">
      <c r="A12" s="378" t="s">
        <v>15</v>
      </c>
      <c r="B12" s="378" t="s">
        <v>16</v>
      </c>
      <c r="C12" s="378" t="s">
        <v>17</v>
      </c>
      <c r="D12" s="510" t="s">
        <v>18</v>
      </c>
      <c r="E12" s="378" t="s">
        <v>19</v>
      </c>
      <c r="F12" s="493" t="s">
        <v>20</v>
      </c>
      <c r="G12" s="494"/>
      <c r="H12" s="495"/>
      <c r="I12" s="368" t="s">
        <v>21</v>
      </c>
      <c r="J12" s="369"/>
      <c r="K12" s="368" t="s">
        <v>22</v>
      </c>
      <c r="L12" s="369"/>
      <c r="M12" s="368" t="s">
        <v>23</v>
      </c>
      <c r="N12" s="370"/>
    </row>
    <row r="13" spans="1:25" s="73" customFormat="1" ht="57" customHeight="1">
      <c r="A13" s="379"/>
      <c r="B13" s="379"/>
      <c r="C13" s="379"/>
      <c r="D13" s="511"/>
      <c r="E13" s="379"/>
      <c r="F13" s="513"/>
      <c r="G13" s="514"/>
      <c r="H13" s="512"/>
      <c r="I13" s="22" t="s">
        <v>24</v>
      </c>
      <c r="J13" s="22" t="s">
        <v>25</v>
      </c>
      <c r="K13" s="22" t="s">
        <v>49</v>
      </c>
      <c r="L13" s="22" t="s">
        <v>50</v>
      </c>
      <c r="M13" s="22" t="s">
        <v>28</v>
      </c>
      <c r="N13" s="23" t="s">
        <v>29</v>
      </c>
    </row>
    <row r="14" spans="1:25" s="82" customFormat="1" ht="57" customHeight="1">
      <c r="A14" s="111">
        <v>145</v>
      </c>
      <c r="B14" s="251" t="s">
        <v>791</v>
      </c>
      <c r="C14" s="115" t="s">
        <v>792</v>
      </c>
      <c r="D14" s="114">
        <v>1</v>
      </c>
      <c r="E14" s="115" t="s">
        <v>134</v>
      </c>
      <c r="F14" s="267" t="str">
        <f>[6]Hoja1!S19</f>
        <v>GARCIA</v>
      </c>
      <c r="G14" s="259" t="str">
        <f>[6]Hoja1!T19</f>
        <v>FIGUEROA</v>
      </c>
      <c r="H14" s="260" t="str">
        <f>[6]Hoja1!U19</f>
        <v>VALENTIN</v>
      </c>
      <c r="I14" s="116">
        <f>[6]Hoja1!V19</f>
        <v>45748</v>
      </c>
      <c r="J14" s="116">
        <v>45754</v>
      </c>
      <c r="K14" s="117" t="s">
        <v>45</v>
      </c>
      <c r="L14" s="117"/>
      <c r="M14" s="115">
        <v>2</v>
      </c>
      <c r="N14" s="118">
        <v>3</v>
      </c>
    </row>
    <row r="15" spans="1:25" s="82" customFormat="1" ht="57" customHeight="1">
      <c r="A15" s="111">
        <v>146</v>
      </c>
      <c r="B15" s="251" t="s">
        <v>794</v>
      </c>
      <c r="C15" s="115" t="s">
        <v>795</v>
      </c>
      <c r="D15" s="114">
        <v>1</v>
      </c>
      <c r="E15" s="115" t="s">
        <v>134</v>
      </c>
      <c r="F15" s="267" t="str">
        <f>[6]Hoja1!S20</f>
        <v>ENRIQUEZ</v>
      </c>
      <c r="G15" s="259" t="str">
        <f>[6]Hoja1!T20</f>
        <v>CRUZ</v>
      </c>
      <c r="H15" s="260" t="str">
        <f>[6]Hoja1!U20</f>
        <v>LUNA SARAHI</v>
      </c>
      <c r="I15" s="116">
        <f>[6]Hoja1!V20</f>
        <v>45748</v>
      </c>
      <c r="J15" s="116">
        <v>45872</v>
      </c>
      <c r="K15" s="117" t="s">
        <v>45</v>
      </c>
      <c r="L15" s="117"/>
      <c r="M15" s="115">
        <v>2</v>
      </c>
      <c r="N15" s="118">
        <v>3</v>
      </c>
    </row>
    <row r="16" spans="1:25" s="82" customFormat="1" ht="57" customHeight="1">
      <c r="A16" s="111">
        <v>147</v>
      </c>
      <c r="B16" s="251" t="s">
        <v>797</v>
      </c>
      <c r="C16" s="115" t="s">
        <v>798</v>
      </c>
      <c r="D16" s="114">
        <v>1</v>
      </c>
      <c r="E16" s="115" t="s">
        <v>134</v>
      </c>
      <c r="F16" s="267" t="str">
        <f>[6]Hoja1!S68</f>
        <v>RAMIREZ</v>
      </c>
      <c r="G16" s="259" t="str">
        <f>[6]Hoja1!T68</f>
        <v>SILVA</v>
      </c>
      <c r="H16" s="260" t="str">
        <f>[6]Hoja1!U68</f>
        <v>MARIA GUADALUPE</v>
      </c>
      <c r="I16" s="116">
        <f>[6]Hoja1!V68</f>
        <v>45748</v>
      </c>
      <c r="J16" s="116">
        <v>45851</v>
      </c>
      <c r="K16" s="117" t="s">
        <v>45</v>
      </c>
      <c r="L16" s="117"/>
      <c r="M16" s="115">
        <v>2</v>
      </c>
      <c r="N16" s="118">
        <v>3</v>
      </c>
    </row>
    <row r="17" spans="1:14" s="82" customFormat="1" ht="57" customHeight="1">
      <c r="A17" s="111">
        <v>148</v>
      </c>
      <c r="B17" s="251" t="s">
        <v>799</v>
      </c>
      <c r="C17" s="115" t="s">
        <v>800</v>
      </c>
      <c r="D17" s="114">
        <v>1</v>
      </c>
      <c r="E17" s="115" t="s">
        <v>134</v>
      </c>
      <c r="F17" s="267" t="str">
        <f>[6]Hoja1!S71</f>
        <v>LAZARO</v>
      </c>
      <c r="G17" s="259" t="str">
        <f>[6]Hoja1!T71</f>
        <v>SALAZAR</v>
      </c>
      <c r="H17" s="260" t="str">
        <f>[6]Hoja1!U71</f>
        <v>KAMILA</v>
      </c>
      <c r="I17" s="116">
        <f>[6]Hoja1!V71</f>
        <v>45748</v>
      </c>
      <c r="J17" s="116">
        <v>45750</v>
      </c>
      <c r="K17" s="117" t="s">
        <v>45</v>
      </c>
      <c r="L17" s="117"/>
      <c r="M17" s="115">
        <v>2</v>
      </c>
      <c r="N17" s="118">
        <v>3</v>
      </c>
    </row>
    <row r="18" spans="1:14" s="82" customFormat="1" ht="57" customHeight="1">
      <c r="A18" s="111">
        <v>149</v>
      </c>
      <c r="B18" s="251" t="s">
        <v>802</v>
      </c>
      <c r="C18" s="115" t="s">
        <v>803</v>
      </c>
      <c r="D18" s="114">
        <v>1</v>
      </c>
      <c r="E18" s="115" t="s">
        <v>134</v>
      </c>
      <c r="F18" s="267" t="str">
        <f>[6]Hoja1!S72</f>
        <v>CRUZ</v>
      </c>
      <c r="G18" s="259" t="str">
        <f>[6]Hoja1!T72</f>
        <v>SANDOVAL</v>
      </c>
      <c r="H18" s="260" t="str">
        <f>[6]Hoja1!U72</f>
        <v>MARIA ELENA</v>
      </c>
      <c r="I18" s="116">
        <f>[6]Hoja1!V72</f>
        <v>45748</v>
      </c>
      <c r="J18" s="116">
        <v>45910</v>
      </c>
      <c r="K18" s="117" t="s">
        <v>45</v>
      </c>
      <c r="L18" s="117"/>
      <c r="M18" s="115">
        <v>2</v>
      </c>
      <c r="N18" s="118">
        <v>3</v>
      </c>
    </row>
    <row r="19" spans="1:14" s="82" customFormat="1" ht="57" customHeight="1">
      <c r="A19" s="111">
        <v>150</v>
      </c>
      <c r="B19" s="251" t="s">
        <v>805</v>
      </c>
      <c r="C19" s="115" t="s">
        <v>806</v>
      </c>
      <c r="D19" s="114">
        <v>1</v>
      </c>
      <c r="E19" s="115" t="s">
        <v>134</v>
      </c>
      <c r="F19" s="267" t="str">
        <f>[6]Hoja1!S78</f>
        <v>ESCOBAR</v>
      </c>
      <c r="G19" s="259" t="str">
        <f>[6]Hoja1!T78</f>
        <v>SANTIAGO</v>
      </c>
      <c r="H19" s="260" t="str">
        <f>[6]Hoja1!U78</f>
        <v>ITANA VALENTINA</v>
      </c>
      <c r="I19" s="116">
        <f>[6]Hoja1!V78</f>
        <v>45748</v>
      </c>
      <c r="J19" s="116">
        <v>45875</v>
      </c>
      <c r="K19" s="117" t="s">
        <v>45</v>
      </c>
      <c r="L19" s="117"/>
      <c r="M19" s="115">
        <v>2</v>
      </c>
      <c r="N19" s="118">
        <v>3</v>
      </c>
    </row>
    <row r="20" spans="1:14" s="82" customFormat="1" ht="57" customHeight="1">
      <c r="A20" s="111">
        <v>151</v>
      </c>
      <c r="B20" s="251" t="s">
        <v>808</v>
      </c>
      <c r="C20" s="115" t="s">
        <v>809</v>
      </c>
      <c r="D20" s="114">
        <v>1</v>
      </c>
      <c r="E20" s="115" t="s">
        <v>134</v>
      </c>
      <c r="F20" s="267" t="str">
        <f>[6]Hoja1!S92</f>
        <v>AVELINO</v>
      </c>
      <c r="G20" s="259" t="str">
        <f>[6]Hoja1!T92</f>
        <v>MORALES</v>
      </c>
      <c r="H20" s="260" t="str">
        <f>[6]Hoja1!U92</f>
        <v>BEATRIZ</v>
      </c>
      <c r="I20" s="116">
        <f>[6]Hoja1!V92</f>
        <v>45748</v>
      </c>
      <c r="J20" s="116">
        <v>45876</v>
      </c>
      <c r="K20" s="117" t="s">
        <v>45</v>
      </c>
      <c r="L20" s="117"/>
      <c r="M20" s="115">
        <v>2</v>
      </c>
      <c r="N20" s="118">
        <v>3</v>
      </c>
    </row>
    <row r="21" spans="1:14" s="82" customFormat="1" ht="57" customHeight="1">
      <c r="A21" s="111">
        <v>152</v>
      </c>
      <c r="B21" s="251" t="s">
        <v>811</v>
      </c>
      <c r="C21" s="115" t="s">
        <v>812</v>
      </c>
      <c r="D21" s="114">
        <v>1</v>
      </c>
      <c r="E21" s="115" t="s">
        <v>134</v>
      </c>
      <c r="F21" s="267" t="str">
        <f>[6]Hoja1!S93</f>
        <v>MARTINEZ</v>
      </c>
      <c r="G21" s="259" t="str">
        <f>[6]Hoja1!T93</f>
        <v>ESPINO</v>
      </c>
      <c r="H21" s="260" t="str">
        <f>[6]Hoja1!U93</f>
        <v>JESUS ALDAIR</v>
      </c>
      <c r="I21" s="116">
        <f>[6]Hoja1!V93</f>
        <v>45748</v>
      </c>
      <c r="J21" s="116">
        <v>45814</v>
      </c>
      <c r="K21" s="117" t="s">
        <v>45</v>
      </c>
      <c r="L21" s="117"/>
      <c r="M21" s="115">
        <v>2</v>
      </c>
      <c r="N21" s="118">
        <v>3</v>
      </c>
    </row>
    <row r="22" spans="1:14" s="82" customFormat="1" ht="57" customHeight="1">
      <c r="A22" s="111">
        <v>153</v>
      </c>
      <c r="B22" s="251" t="s">
        <v>813</v>
      </c>
      <c r="C22" s="115" t="s">
        <v>814</v>
      </c>
      <c r="D22" s="114">
        <v>1</v>
      </c>
      <c r="E22" s="115" t="s">
        <v>134</v>
      </c>
      <c r="F22" s="267" t="str">
        <f>[6]Hoja1!S260</f>
        <v>RAMIREZ</v>
      </c>
      <c r="G22" s="259" t="str">
        <f>[6]Hoja1!T260</f>
        <v>PEREZ</v>
      </c>
      <c r="H22" s="260" t="str">
        <f>[6]Hoja1!U260</f>
        <v>BREANA VERENICE</v>
      </c>
      <c r="I22" s="116">
        <f>[6]Hoja1!V260</f>
        <v>45748</v>
      </c>
      <c r="J22" s="116">
        <v>45934</v>
      </c>
      <c r="K22" s="117" t="s">
        <v>45</v>
      </c>
      <c r="L22" s="117"/>
      <c r="M22" s="115">
        <v>2</v>
      </c>
      <c r="N22" s="118">
        <v>3</v>
      </c>
    </row>
    <row r="23" spans="1:14" s="82" customFormat="1" ht="57" customHeight="1">
      <c r="A23" s="111">
        <v>154</v>
      </c>
      <c r="B23" s="251" t="s">
        <v>815</v>
      </c>
      <c r="C23" s="115" t="s">
        <v>816</v>
      </c>
      <c r="D23" s="114">
        <v>1</v>
      </c>
      <c r="E23" s="115" t="s">
        <v>134</v>
      </c>
      <c r="F23" s="267" t="str">
        <f>[6]Hoja1!S394</f>
        <v>CARTAGENA</v>
      </c>
      <c r="G23" s="259" t="str">
        <f>[6]Hoja1!T394</f>
        <v>TABORA</v>
      </c>
      <c r="H23" s="260" t="str">
        <f>[6]Hoja1!U394</f>
        <v>ROCIO NOHEMY</v>
      </c>
      <c r="I23" s="116">
        <f>[6]Hoja1!V394</f>
        <v>45748</v>
      </c>
      <c r="J23" s="116">
        <v>45924</v>
      </c>
      <c r="K23" s="117" t="s">
        <v>45</v>
      </c>
      <c r="L23" s="117"/>
      <c r="M23" s="115">
        <v>2</v>
      </c>
      <c r="N23" s="118">
        <v>3</v>
      </c>
    </row>
    <row r="24" spans="1:14" s="82" customFormat="1" ht="57" customHeight="1">
      <c r="A24" s="111">
        <v>155</v>
      </c>
      <c r="B24" s="251" t="s">
        <v>818</v>
      </c>
      <c r="C24" s="115" t="s">
        <v>819</v>
      </c>
      <c r="D24" s="114">
        <v>1</v>
      </c>
      <c r="E24" s="115" t="s">
        <v>134</v>
      </c>
      <c r="F24" s="267" t="str">
        <f>[6]Hoja1!S401</f>
        <v>MORALES</v>
      </c>
      <c r="G24" s="259" t="str">
        <f>[6]Hoja1!T401</f>
        <v>MORALES</v>
      </c>
      <c r="H24" s="260" t="str">
        <f>[6]Hoja1!U401</f>
        <v>STEPHANIE ANAID</v>
      </c>
      <c r="I24" s="116">
        <f>[6]Hoja1!V401</f>
        <v>45748</v>
      </c>
      <c r="J24" s="116">
        <v>45875</v>
      </c>
      <c r="K24" s="117" t="s">
        <v>45</v>
      </c>
      <c r="L24" s="117"/>
      <c r="M24" s="115">
        <v>2</v>
      </c>
      <c r="N24" s="118">
        <v>3</v>
      </c>
    </row>
    <row r="25" spans="1:14" s="82" customFormat="1" ht="57" customHeight="1">
      <c r="A25" s="111">
        <v>156</v>
      </c>
      <c r="B25" s="251" t="s">
        <v>820</v>
      </c>
      <c r="C25" s="115" t="s">
        <v>821</v>
      </c>
      <c r="D25" s="114">
        <v>1</v>
      </c>
      <c r="E25" s="115" t="s">
        <v>134</v>
      </c>
      <c r="F25" s="267" t="str">
        <f>[6]Hoja1!S18</f>
        <v>DELGADO</v>
      </c>
      <c r="G25" s="259" t="str">
        <f>[6]Hoja1!T18</f>
        <v>MOTA</v>
      </c>
      <c r="H25" s="260" t="str">
        <f>[6]Hoja1!U18</f>
        <v>TEODORO</v>
      </c>
      <c r="I25" s="116">
        <f>[6]Hoja1!V18</f>
        <v>45749</v>
      </c>
      <c r="J25" s="116">
        <v>45846</v>
      </c>
      <c r="K25" s="117" t="s">
        <v>45</v>
      </c>
      <c r="L25" s="117"/>
      <c r="M25" s="115">
        <v>2</v>
      </c>
      <c r="N25" s="118">
        <v>3</v>
      </c>
    </row>
    <row r="26" spans="1:14" s="82" customFormat="1" ht="57" customHeight="1">
      <c r="A26" s="111">
        <v>157</v>
      </c>
      <c r="B26" s="251" t="s">
        <v>822</v>
      </c>
      <c r="C26" s="115" t="s">
        <v>823</v>
      </c>
      <c r="D26" s="114">
        <v>1</v>
      </c>
      <c r="E26" s="115" t="s">
        <v>134</v>
      </c>
      <c r="F26" s="267" t="str">
        <f>[6]Hoja1!S113</f>
        <v>MARROQUIN</v>
      </c>
      <c r="G26" s="259" t="str">
        <f>[6]Hoja1!T113</f>
        <v>JIMENEZ</v>
      </c>
      <c r="H26" s="260" t="str">
        <f>[6]Hoja1!U113</f>
        <v>JOSE NAPOLEON</v>
      </c>
      <c r="I26" s="116">
        <f>[6]Hoja1!V113</f>
        <v>45749</v>
      </c>
      <c r="J26" s="116">
        <v>45917</v>
      </c>
      <c r="K26" s="117" t="s">
        <v>45</v>
      </c>
      <c r="L26" s="117"/>
      <c r="M26" s="115">
        <v>2</v>
      </c>
      <c r="N26" s="118">
        <v>3</v>
      </c>
    </row>
    <row r="27" spans="1:14" s="82" customFormat="1" ht="57" customHeight="1">
      <c r="A27" s="111">
        <v>158</v>
      </c>
      <c r="B27" s="251" t="s">
        <v>825</v>
      </c>
      <c r="C27" s="115" t="s">
        <v>826</v>
      </c>
      <c r="D27" s="114">
        <v>1</v>
      </c>
      <c r="E27" s="115" t="s">
        <v>134</v>
      </c>
      <c r="F27" s="332" t="str">
        <f>[6]Hoja1!S114</f>
        <v>SAMARRIPA</v>
      </c>
      <c r="G27" s="333" t="str">
        <f>[6]Hoja1!T114</f>
        <v>GALARZA</v>
      </c>
      <c r="H27" s="260" t="str">
        <f>[6]Hoja1!U114</f>
        <v>IMELDA</v>
      </c>
      <c r="I27" s="116">
        <f>[6]Hoja1!V114</f>
        <v>45749</v>
      </c>
      <c r="J27" s="116">
        <v>45825</v>
      </c>
      <c r="K27" s="117" t="s">
        <v>45</v>
      </c>
      <c r="L27" s="117"/>
      <c r="M27" s="115">
        <v>2</v>
      </c>
      <c r="N27" s="118">
        <v>3</v>
      </c>
    </row>
    <row r="28" spans="1:14" s="82" customFormat="1" ht="57" customHeight="1">
      <c r="A28" s="111">
        <v>159</v>
      </c>
      <c r="B28" s="251" t="s">
        <v>828</v>
      </c>
      <c r="C28" s="115" t="s">
        <v>829</v>
      </c>
      <c r="D28" s="114">
        <v>1</v>
      </c>
      <c r="E28" s="115" t="s">
        <v>134</v>
      </c>
      <c r="F28" s="332" t="str">
        <f>[6]Hoja1!S273</f>
        <v>MARROQUIN</v>
      </c>
      <c r="G28" s="333" t="str">
        <f>[6]Hoja1!T273</f>
        <v>JIMENEZ</v>
      </c>
      <c r="H28" s="260" t="str">
        <f>[6]Hoja1!U273</f>
        <v>JOSE NAPOLEON</v>
      </c>
      <c r="I28" s="116">
        <f>[6]Hoja1!V273</f>
        <v>45749</v>
      </c>
      <c r="J28" s="116">
        <v>45785</v>
      </c>
      <c r="K28" s="117" t="s">
        <v>45</v>
      </c>
      <c r="L28" s="117"/>
      <c r="M28" s="115">
        <v>2</v>
      </c>
      <c r="N28" s="118">
        <v>3</v>
      </c>
    </row>
    <row r="29" spans="1:14" s="82" customFormat="1" ht="57" customHeight="1">
      <c r="A29" s="111">
        <v>160</v>
      </c>
      <c r="B29" s="251" t="s">
        <v>832</v>
      </c>
      <c r="C29" s="115" t="s">
        <v>833</v>
      </c>
      <c r="D29" s="114">
        <v>1</v>
      </c>
      <c r="E29" s="115" t="s">
        <v>134</v>
      </c>
      <c r="F29" s="332" t="str">
        <f>[6]Hoja1!S69</f>
        <v>CALIXTO</v>
      </c>
      <c r="G29" s="333" t="str">
        <f>[6]Hoja1!T69</f>
        <v>MORALES</v>
      </c>
      <c r="H29" s="260" t="str">
        <f>[6]Hoja1!U69</f>
        <v>ROCIO</v>
      </c>
      <c r="I29" s="116">
        <f>[6]Hoja1!V69</f>
        <v>45750</v>
      </c>
      <c r="J29" s="116">
        <v>45750</v>
      </c>
      <c r="K29" s="117" t="s">
        <v>45</v>
      </c>
      <c r="L29" s="117"/>
      <c r="M29" s="115">
        <v>2</v>
      </c>
      <c r="N29" s="118">
        <v>3</v>
      </c>
    </row>
    <row r="30" spans="1:14" s="82" customFormat="1" ht="57" customHeight="1">
      <c r="A30" s="111">
        <v>161</v>
      </c>
      <c r="B30" s="251" t="s">
        <v>836</v>
      </c>
      <c r="C30" s="115" t="s">
        <v>837</v>
      </c>
      <c r="D30" s="114">
        <v>1</v>
      </c>
      <c r="E30" s="115" t="s">
        <v>134</v>
      </c>
      <c r="F30" s="332" t="str">
        <f>[6]Hoja1!S120</f>
        <v>LUGO</v>
      </c>
      <c r="G30" s="333" t="str">
        <f>[6]Hoja1!T120</f>
        <v>SAMARRIPA</v>
      </c>
      <c r="H30" s="260" t="str">
        <f>[6]Hoja1!U120</f>
        <v>EDWIN YAIR</v>
      </c>
      <c r="I30" s="116">
        <f>[6]Hoja1!V120</f>
        <v>45750</v>
      </c>
      <c r="J30" s="116">
        <v>45784</v>
      </c>
      <c r="K30" s="117" t="s">
        <v>45</v>
      </c>
      <c r="L30" s="117"/>
      <c r="M30" s="115">
        <v>2</v>
      </c>
      <c r="N30" s="118">
        <v>3</v>
      </c>
    </row>
    <row r="31" spans="1:14" s="82" customFormat="1" ht="57" customHeight="1">
      <c r="A31" s="111">
        <v>162</v>
      </c>
      <c r="B31" s="251" t="s">
        <v>840</v>
      </c>
      <c r="C31" s="115" t="s">
        <v>841</v>
      </c>
      <c r="D31" s="114">
        <v>1</v>
      </c>
      <c r="E31" s="115" t="s">
        <v>134</v>
      </c>
      <c r="F31" s="332" t="str">
        <f>[6]Hoja1!S197</f>
        <v>PADILLA</v>
      </c>
      <c r="G31" s="333" t="str">
        <f>[6]Hoja1!T197</f>
        <v>MEDINA</v>
      </c>
      <c r="H31" s="260" t="str">
        <f>[6]Hoja1!U197</f>
        <v>EDGAR</v>
      </c>
      <c r="I31" s="116">
        <f>[6]Hoja1!V197</f>
        <v>45750</v>
      </c>
      <c r="J31" s="116">
        <v>45854</v>
      </c>
      <c r="K31" s="117" t="s">
        <v>45</v>
      </c>
      <c r="L31" s="117"/>
      <c r="M31" s="115">
        <v>2</v>
      </c>
      <c r="N31" s="118">
        <v>3</v>
      </c>
    </row>
    <row r="32" spans="1:14" s="82" customFormat="1" ht="57" customHeight="1">
      <c r="A32" s="111">
        <v>163</v>
      </c>
      <c r="B32" s="251" t="s">
        <v>843</v>
      </c>
      <c r="C32" s="115" t="s">
        <v>844</v>
      </c>
      <c r="D32" s="114">
        <v>1</v>
      </c>
      <c r="E32" s="115" t="s">
        <v>134</v>
      </c>
      <c r="F32" s="332" t="str">
        <f>[6]Hoja1!S200</f>
        <v>LUGO</v>
      </c>
      <c r="G32" s="333" t="str">
        <f>[6]Hoja1!T200</f>
        <v>SAMARRIPA</v>
      </c>
      <c r="H32" s="260" t="str">
        <f>[6]Hoja1!U200</f>
        <v>EDWIN YAIR</v>
      </c>
      <c r="I32" s="116">
        <f>[6]Hoja1!V200</f>
        <v>45750</v>
      </c>
      <c r="J32" s="116">
        <v>45825</v>
      </c>
      <c r="K32" s="117" t="s">
        <v>45</v>
      </c>
      <c r="L32" s="117"/>
      <c r="M32" s="115">
        <v>2</v>
      </c>
      <c r="N32" s="118">
        <v>3</v>
      </c>
    </row>
    <row r="33" spans="1:14" s="82" customFormat="1" ht="57" customHeight="1">
      <c r="A33" s="111">
        <v>164</v>
      </c>
      <c r="B33" s="251" t="s">
        <v>845</v>
      </c>
      <c r="C33" s="115" t="s">
        <v>846</v>
      </c>
      <c r="D33" s="114">
        <v>1</v>
      </c>
      <c r="E33" s="115" t="s">
        <v>134</v>
      </c>
      <c r="F33" s="332" t="str">
        <f>[6]Hoja1!S274</f>
        <v>RAMIREZ</v>
      </c>
      <c r="G33" s="333" t="str">
        <f>[6]Hoja1!T274</f>
        <v>GASPAR</v>
      </c>
      <c r="H33" s="260" t="str">
        <f>[6]Hoja1!U274</f>
        <v>ANTONIO</v>
      </c>
      <c r="I33" s="116">
        <f>[6]Hoja1!V274</f>
        <v>45750</v>
      </c>
      <c r="J33" s="116">
        <v>45846</v>
      </c>
      <c r="K33" s="117" t="s">
        <v>45</v>
      </c>
      <c r="L33" s="117"/>
      <c r="M33" s="115">
        <v>2</v>
      </c>
      <c r="N33" s="118">
        <v>3</v>
      </c>
    </row>
    <row r="34" spans="1:14" s="82" customFormat="1" ht="57" customHeight="1">
      <c r="A34" s="111">
        <v>165</v>
      </c>
      <c r="B34" s="251" t="s">
        <v>845</v>
      </c>
      <c r="C34" s="115" t="s">
        <v>851</v>
      </c>
      <c r="D34" s="114">
        <v>1</v>
      </c>
      <c r="E34" s="115" t="s">
        <v>134</v>
      </c>
      <c r="F34" s="332" t="str">
        <f>[6]Hoja1!S312</f>
        <v>ZARATE</v>
      </c>
      <c r="G34" s="333" t="str">
        <f>[6]Hoja1!T312</f>
        <v>GONZALEZ</v>
      </c>
      <c r="H34" s="260" t="str">
        <f>[6]Hoja1!U312</f>
        <v>ALMA DELIA</v>
      </c>
      <c r="I34" s="116">
        <f>[6]Hoja1!V312</f>
        <v>45750</v>
      </c>
      <c r="J34" s="116">
        <v>45819</v>
      </c>
      <c r="K34" s="117" t="s">
        <v>45</v>
      </c>
      <c r="L34" s="117"/>
      <c r="M34" s="115">
        <v>2</v>
      </c>
      <c r="N34" s="118">
        <v>3</v>
      </c>
    </row>
    <row r="35" spans="1:14" s="82" customFormat="1" ht="57" customHeight="1">
      <c r="A35" s="111">
        <v>166</v>
      </c>
      <c r="B35" s="251" t="s">
        <v>852</v>
      </c>
      <c r="C35" s="115" t="s">
        <v>853</v>
      </c>
      <c r="D35" s="114">
        <v>1</v>
      </c>
      <c r="E35" s="115" t="s">
        <v>134</v>
      </c>
      <c r="F35" s="332" t="str">
        <f>[6]Hoja1!S398</f>
        <v>BARRERA</v>
      </c>
      <c r="G35" s="333" t="str">
        <f>[6]Hoja1!T398</f>
        <v>SUAREZ</v>
      </c>
      <c r="H35" s="260" t="str">
        <f>[6]Hoja1!U398</f>
        <v>JOSE LUIS</v>
      </c>
      <c r="I35" s="116">
        <f>[6]Hoja1!V398</f>
        <v>45750</v>
      </c>
      <c r="J35" s="116">
        <v>45814</v>
      </c>
      <c r="K35" s="117" t="s">
        <v>45</v>
      </c>
      <c r="L35" s="117"/>
      <c r="M35" s="115">
        <v>2</v>
      </c>
      <c r="N35" s="118">
        <v>3</v>
      </c>
    </row>
    <row r="36" spans="1:14" s="82" customFormat="1" ht="57" customHeight="1">
      <c r="A36" s="111">
        <v>167</v>
      </c>
      <c r="B36" s="251" t="s">
        <v>856</v>
      </c>
      <c r="C36" s="115" t="s">
        <v>857</v>
      </c>
      <c r="D36" s="114">
        <v>1</v>
      </c>
      <c r="E36" s="115" t="s">
        <v>134</v>
      </c>
      <c r="F36" s="332" t="str">
        <f>[6]Hoja1!S454</f>
        <v>FRANCO</v>
      </c>
      <c r="G36" s="333" t="str">
        <f>[6]Hoja1!T454</f>
        <v>GUILLEN</v>
      </c>
      <c r="H36" s="260" t="str">
        <f>[6]Hoja1!U454</f>
        <v>ROSA DELIA</v>
      </c>
      <c r="I36" s="116">
        <f>[6]Hoja1!V454</f>
        <v>45750</v>
      </c>
      <c r="J36" s="116">
        <v>45750</v>
      </c>
      <c r="K36" s="117" t="s">
        <v>45</v>
      </c>
      <c r="L36" s="117"/>
      <c r="M36" s="115">
        <v>2</v>
      </c>
      <c r="N36" s="118">
        <v>3</v>
      </c>
    </row>
    <row r="37" spans="1:14" s="82" customFormat="1" ht="57" customHeight="1">
      <c r="A37" s="111">
        <v>168</v>
      </c>
      <c r="B37" s="251" t="s">
        <v>859</v>
      </c>
      <c r="C37" s="115" t="s">
        <v>860</v>
      </c>
      <c r="D37" s="114">
        <v>1</v>
      </c>
      <c r="E37" s="115" t="s">
        <v>134</v>
      </c>
      <c r="F37" s="332" t="str">
        <f>[6]Hoja1!S31</f>
        <v>RODRIGUEZ</v>
      </c>
      <c r="G37" s="333" t="str">
        <f>[6]Hoja1!T31</f>
        <v>ROJAS</v>
      </c>
      <c r="H37" s="260" t="str">
        <f>[6]Hoja1!U31</f>
        <v>LINDA CAROLINA</v>
      </c>
      <c r="I37" s="116">
        <f>[6]Hoja1!V31</f>
        <v>45751</v>
      </c>
      <c r="J37" s="117" t="s">
        <v>3111</v>
      </c>
      <c r="K37" s="117" t="s">
        <v>45</v>
      </c>
      <c r="L37" s="117"/>
      <c r="M37" s="115">
        <v>2</v>
      </c>
      <c r="N37" s="118">
        <v>3</v>
      </c>
    </row>
    <row r="38" spans="1:14" s="82" customFormat="1" ht="57" customHeight="1">
      <c r="A38" s="111">
        <v>169</v>
      </c>
      <c r="B38" s="251" t="s">
        <v>861</v>
      </c>
      <c r="C38" s="115" t="s">
        <v>862</v>
      </c>
      <c r="D38" s="114">
        <v>1</v>
      </c>
      <c r="E38" s="115" t="str">
        <f t="shared" ref="E38:E52" si="0">$E$37</f>
        <v>EXPEDIENTE DEL EDUCANDO</v>
      </c>
      <c r="F38" s="332" t="str">
        <f>[6]Hoja1!S90</f>
        <v>SANCHEZ</v>
      </c>
      <c r="G38" s="333" t="str">
        <f>[6]Hoja1!T90</f>
        <v>MIRAMONTES</v>
      </c>
      <c r="H38" s="260" t="str">
        <f>[6]Hoja1!U90</f>
        <v>FELIPE JUNIOR</v>
      </c>
      <c r="I38" s="116">
        <f>[6]Hoja1!V90</f>
        <v>45751</v>
      </c>
      <c r="J38" s="116">
        <v>45758</v>
      </c>
      <c r="K38" s="117" t="s">
        <v>45</v>
      </c>
      <c r="L38" s="117"/>
      <c r="M38" s="115">
        <v>2</v>
      </c>
      <c r="N38" s="118">
        <v>3</v>
      </c>
    </row>
    <row r="39" spans="1:14" s="82" customFormat="1" ht="57" customHeight="1">
      <c r="A39" s="111">
        <v>170</v>
      </c>
      <c r="B39" s="251" t="s">
        <v>864</v>
      </c>
      <c r="C39" s="115" t="s">
        <v>865</v>
      </c>
      <c r="D39" s="114">
        <v>1</v>
      </c>
      <c r="E39" s="115" t="str">
        <f t="shared" si="0"/>
        <v>EXPEDIENTE DEL EDUCANDO</v>
      </c>
      <c r="F39" s="332" t="str">
        <f>[6]Hoja1!S91</f>
        <v>VARGAS</v>
      </c>
      <c r="G39" s="333" t="str">
        <f>[6]Hoja1!T91</f>
        <v>VILLANUEVA</v>
      </c>
      <c r="H39" s="260" t="str">
        <f>[6]Hoja1!U91</f>
        <v>MA. JUVENTINA</v>
      </c>
      <c r="I39" s="116">
        <f>[6]Hoja1!V91</f>
        <v>45751</v>
      </c>
      <c r="J39" s="116">
        <v>45842</v>
      </c>
      <c r="K39" s="117" t="s">
        <v>45</v>
      </c>
      <c r="L39" s="117"/>
      <c r="M39" s="115">
        <v>2</v>
      </c>
      <c r="N39" s="118">
        <v>3</v>
      </c>
    </row>
    <row r="40" spans="1:14" s="82" customFormat="1" ht="57" customHeight="1">
      <c r="A40" s="111">
        <v>171</v>
      </c>
      <c r="B40" s="251" t="s">
        <v>867</v>
      </c>
      <c r="C40" s="115" t="s">
        <v>868</v>
      </c>
      <c r="D40" s="114">
        <v>1</v>
      </c>
      <c r="E40" s="115" t="str">
        <f t="shared" si="0"/>
        <v>EXPEDIENTE DEL EDUCANDO</v>
      </c>
      <c r="F40" s="332" t="str">
        <f>[6]Hoja1!S315</f>
        <v>VARGAS</v>
      </c>
      <c r="G40" s="333" t="str">
        <f>[6]Hoja1!T315</f>
        <v>LOPEZ</v>
      </c>
      <c r="H40" s="260" t="str">
        <f>[6]Hoja1!U315</f>
        <v>JORGE ERNESTO</v>
      </c>
      <c r="I40" s="116">
        <f>[6]Hoja1!V315</f>
        <v>45751</v>
      </c>
      <c r="J40" s="116">
        <v>45758</v>
      </c>
      <c r="K40" s="117" t="s">
        <v>45</v>
      </c>
      <c r="L40" s="117"/>
      <c r="M40" s="115">
        <v>2</v>
      </c>
      <c r="N40" s="118">
        <v>3</v>
      </c>
    </row>
    <row r="41" spans="1:14" s="82" customFormat="1" ht="57" customHeight="1">
      <c r="A41" s="111">
        <v>172</v>
      </c>
      <c r="B41" s="251" t="s">
        <v>870</v>
      </c>
      <c r="C41" s="115" t="s">
        <v>871</v>
      </c>
      <c r="D41" s="114">
        <v>1</v>
      </c>
      <c r="E41" s="115" t="str">
        <f t="shared" si="0"/>
        <v>EXPEDIENTE DEL EDUCANDO</v>
      </c>
      <c r="F41" s="332" t="str">
        <f>[6]Hoja1!S316</f>
        <v>PINEDA</v>
      </c>
      <c r="G41" s="333" t="str">
        <f>[6]Hoja1!T316</f>
        <v>OCHOA</v>
      </c>
      <c r="H41" s="260" t="str">
        <f>[6]Hoja1!U316</f>
        <v>VIANEY</v>
      </c>
      <c r="I41" s="116">
        <f>[6]Hoja1!V316</f>
        <v>45751</v>
      </c>
      <c r="J41" s="116">
        <v>45757</v>
      </c>
      <c r="K41" s="117" t="s">
        <v>45</v>
      </c>
      <c r="L41" s="117"/>
      <c r="M41" s="115">
        <v>2</v>
      </c>
      <c r="N41" s="118">
        <v>3</v>
      </c>
    </row>
    <row r="42" spans="1:14" s="82" customFormat="1" ht="57" customHeight="1">
      <c r="A42" s="111">
        <v>173</v>
      </c>
      <c r="B42" s="251" t="s">
        <v>873</v>
      </c>
      <c r="C42" s="115" t="s">
        <v>874</v>
      </c>
      <c r="D42" s="114">
        <v>1</v>
      </c>
      <c r="E42" s="115" t="str">
        <f t="shared" si="0"/>
        <v>EXPEDIENTE DEL EDUCANDO</v>
      </c>
      <c r="F42" s="332" t="str">
        <f>[6]Hoja1!S395</f>
        <v>LOPEZ</v>
      </c>
      <c r="G42" s="333" t="str">
        <f>[6]Hoja1!T395</f>
        <v>ROBLEDO</v>
      </c>
      <c r="H42" s="260" t="str">
        <f>[6]Hoja1!U395</f>
        <v>JULIO ANGEL</v>
      </c>
      <c r="I42" s="116">
        <f>[6]Hoja1!V395</f>
        <v>45751</v>
      </c>
      <c r="J42" s="116">
        <v>45758</v>
      </c>
      <c r="K42" s="117" t="s">
        <v>45</v>
      </c>
      <c r="L42" s="117"/>
      <c r="M42" s="115">
        <v>2</v>
      </c>
      <c r="N42" s="118">
        <v>3</v>
      </c>
    </row>
    <row r="43" spans="1:14" s="82" customFormat="1" ht="57" customHeight="1">
      <c r="A43" s="111">
        <v>174</v>
      </c>
      <c r="B43" s="251" t="s">
        <v>877</v>
      </c>
      <c r="C43" s="115" t="s">
        <v>878</v>
      </c>
      <c r="D43" s="114">
        <v>1</v>
      </c>
      <c r="E43" s="115" t="str">
        <f t="shared" si="0"/>
        <v>EXPEDIENTE DEL EDUCANDO</v>
      </c>
      <c r="F43" s="332" t="str">
        <f>[6]Hoja1!S498</f>
        <v>VARGAS</v>
      </c>
      <c r="G43" s="333" t="str">
        <f>[6]Hoja1!T498</f>
        <v>VILLANUEVA</v>
      </c>
      <c r="H43" s="260" t="str">
        <f>[6]Hoja1!U498</f>
        <v>MA. JUVENTINA</v>
      </c>
      <c r="I43" s="116">
        <f>[6]Hoja1!V498</f>
        <v>45751</v>
      </c>
      <c r="J43" s="116">
        <v>45842</v>
      </c>
      <c r="K43" s="117" t="s">
        <v>45</v>
      </c>
      <c r="L43" s="117"/>
      <c r="M43" s="115">
        <v>2</v>
      </c>
      <c r="N43" s="118">
        <v>3</v>
      </c>
    </row>
    <row r="44" spans="1:14" s="82" customFormat="1" ht="57" customHeight="1">
      <c r="A44" s="111">
        <v>175</v>
      </c>
      <c r="B44" s="251" t="s">
        <v>879</v>
      </c>
      <c r="C44" s="115" t="s">
        <v>880</v>
      </c>
      <c r="D44" s="114">
        <v>1</v>
      </c>
      <c r="E44" s="115" t="str">
        <f t="shared" si="0"/>
        <v>EXPEDIENTE DEL EDUCANDO</v>
      </c>
      <c r="F44" s="332" t="str">
        <f>[6]Hoja1!S30</f>
        <v>OSORIO</v>
      </c>
      <c r="G44" s="333" t="str">
        <f>[6]Hoja1!T30</f>
        <v>ANTONIO</v>
      </c>
      <c r="H44" s="260" t="str">
        <f>[6]Hoja1!U30</f>
        <v>CESAR OBET</v>
      </c>
      <c r="I44" s="116">
        <f>[6]Hoja1!V30</f>
        <v>45752</v>
      </c>
      <c r="J44" s="116">
        <v>45757</v>
      </c>
      <c r="K44" s="117" t="s">
        <v>45</v>
      </c>
      <c r="L44" s="117"/>
      <c r="M44" s="115">
        <v>2</v>
      </c>
      <c r="N44" s="118">
        <v>3</v>
      </c>
    </row>
    <row r="45" spans="1:14" s="82" customFormat="1" ht="57" customHeight="1">
      <c r="A45" s="111">
        <v>176</v>
      </c>
      <c r="B45" s="251" t="s">
        <v>881</v>
      </c>
      <c r="C45" s="115" t="s">
        <v>882</v>
      </c>
      <c r="D45" s="114">
        <v>1</v>
      </c>
      <c r="E45" s="115" t="str">
        <f t="shared" si="0"/>
        <v>EXPEDIENTE DEL EDUCANDO</v>
      </c>
      <c r="F45" s="332" t="str">
        <f>[6]Hoja1!S97</f>
        <v>FLORES</v>
      </c>
      <c r="G45" s="333" t="str">
        <f>[6]Hoja1!T97</f>
        <v>ROSAS</v>
      </c>
      <c r="H45" s="260" t="str">
        <f>[6]Hoja1!U97</f>
        <v>ALFREDO MIGUEL</v>
      </c>
      <c r="I45" s="116">
        <f>[6]Hoja1!V97</f>
        <v>45752</v>
      </c>
      <c r="J45" s="116">
        <v>45758</v>
      </c>
      <c r="K45" s="117" t="s">
        <v>45</v>
      </c>
      <c r="L45" s="117"/>
      <c r="M45" s="115">
        <v>2</v>
      </c>
      <c r="N45" s="118">
        <v>3</v>
      </c>
    </row>
    <row r="46" spans="1:14" s="82" customFormat="1" ht="57" customHeight="1">
      <c r="A46" s="111">
        <v>177</v>
      </c>
      <c r="B46" s="251" t="s">
        <v>883</v>
      </c>
      <c r="C46" s="115" t="s">
        <v>884</v>
      </c>
      <c r="D46" s="114">
        <v>1</v>
      </c>
      <c r="E46" s="115" t="str">
        <f t="shared" si="0"/>
        <v>EXPEDIENTE DEL EDUCANDO</v>
      </c>
      <c r="F46" s="332" t="str">
        <f>[6]Hoja1!S181</f>
        <v>AGUILAR</v>
      </c>
      <c r="G46" s="333" t="str">
        <f>[6]Hoja1!T181</f>
        <v>HERNANDEZ</v>
      </c>
      <c r="H46" s="260" t="str">
        <f>[6]Hoja1!U181</f>
        <v>JUAN DANIEL</v>
      </c>
      <c r="I46" s="116">
        <f>[6]Hoja1!V181</f>
        <v>45752</v>
      </c>
      <c r="J46" s="116">
        <v>45758</v>
      </c>
      <c r="K46" s="117" t="s">
        <v>45</v>
      </c>
      <c r="L46" s="117"/>
      <c r="M46" s="115">
        <v>2</v>
      </c>
      <c r="N46" s="118">
        <v>3</v>
      </c>
    </row>
    <row r="47" spans="1:14" s="82" customFormat="1" ht="57" customHeight="1">
      <c r="A47" s="111">
        <v>178</v>
      </c>
      <c r="B47" s="251" t="s">
        <v>886</v>
      </c>
      <c r="C47" s="115" t="s">
        <v>887</v>
      </c>
      <c r="D47" s="114">
        <v>1</v>
      </c>
      <c r="E47" s="115" t="str">
        <f t="shared" si="0"/>
        <v>EXPEDIENTE DEL EDUCANDO</v>
      </c>
      <c r="F47" s="332" t="str">
        <f>[6]Hoja1!S183</f>
        <v>SERRANO</v>
      </c>
      <c r="G47" s="333" t="str">
        <f>[6]Hoja1!T183</f>
        <v>RODRIGUEZ</v>
      </c>
      <c r="H47" s="260" t="str">
        <f>[6]Hoja1!U183</f>
        <v>SANJUANA</v>
      </c>
      <c r="I47" s="116">
        <f>[6]Hoja1!V183</f>
        <v>45752</v>
      </c>
      <c r="J47" s="116">
        <v>45757</v>
      </c>
      <c r="K47" s="117" t="s">
        <v>45</v>
      </c>
      <c r="L47" s="117"/>
      <c r="M47" s="115">
        <v>2</v>
      </c>
      <c r="N47" s="118">
        <v>3</v>
      </c>
    </row>
    <row r="48" spans="1:14" s="82" customFormat="1" ht="57" customHeight="1">
      <c r="A48" s="111">
        <v>179</v>
      </c>
      <c r="B48" s="251" t="s">
        <v>890</v>
      </c>
      <c r="C48" s="115" t="s">
        <v>891</v>
      </c>
      <c r="D48" s="114">
        <v>1</v>
      </c>
      <c r="E48" s="115" t="str">
        <f t="shared" si="0"/>
        <v>EXPEDIENTE DEL EDUCANDO</v>
      </c>
      <c r="F48" s="332" t="str">
        <f>[6]Hoja1!S21</f>
        <v>RUBIO</v>
      </c>
      <c r="G48" s="333" t="str">
        <f>[6]Hoja1!T21</f>
        <v>SILVA</v>
      </c>
      <c r="H48" s="260" t="str">
        <f>[6]Hoja1!U21</f>
        <v>ELVIA</v>
      </c>
      <c r="I48" s="116">
        <f>[6]Hoja1!V21</f>
        <v>45754</v>
      </c>
      <c r="J48" s="117" t="s">
        <v>3112</v>
      </c>
      <c r="K48" s="117" t="s">
        <v>45</v>
      </c>
      <c r="L48" s="117"/>
      <c r="M48" s="115">
        <v>2</v>
      </c>
      <c r="N48" s="118">
        <v>3</v>
      </c>
    </row>
    <row r="49" spans="1:14" s="82" customFormat="1" ht="57" customHeight="1">
      <c r="A49" s="111">
        <v>180</v>
      </c>
      <c r="B49" s="251" t="s">
        <v>892</v>
      </c>
      <c r="C49" s="115" t="s">
        <v>893</v>
      </c>
      <c r="D49" s="114">
        <v>1</v>
      </c>
      <c r="E49" s="115" t="str">
        <f t="shared" si="0"/>
        <v>EXPEDIENTE DEL EDUCANDO</v>
      </c>
      <c r="F49" s="332" t="str">
        <f>[6]Hoja1!S287</f>
        <v>ROBLES</v>
      </c>
      <c r="G49" s="333" t="str">
        <f>[6]Hoja1!T287</f>
        <v>GAMA</v>
      </c>
      <c r="H49" s="260" t="str">
        <f>[6]Hoja1!U287</f>
        <v>HECTOR ALBERTO</v>
      </c>
      <c r="I49" s="116">
        <f>[6]Hoja1!V287</f>
        <v>45754</v>
      </c>
      <c r="J49" s="116">
        <v>45758</v>
      </c>
      <c r="K49" s="117" t="s">
        <v>45</v>
      </c>
      <c r="L49" s="117"/>
      <c r="M49" s="115">
        <v>2</v>
      </c>
      <c r="N49" s="118">
        <v>3</v>
      </c>
    </row>
    <row r="50" spans="1:14" s="82" customFormat="1" ht="57" customHeight="1">
      <c r="A50" s="111">
        <v>181</v>
      </c>
      <c r="B50" s="251" t="s">
        <v>896</v>
      </c>
      <c r="C50" s="115" t="s">
        <v>897</v>
      </c>
      <c r="D50" s="114">
        <v>1</v>
      </c>
      <c r="E50" s="115" t="str">
        <f t="shared" si="0"/>
        <v>EXPEDIENTE DEL EDUCANDO</v>
      </c>
      <c r="F50" s="332" t="str">
        <f>[6]Hoja1!S306</f>
        <v>PUCHI</v>
      </c>
      <c r="G50" s="333" t="str">
        <f>[6]Hoja1!T306</f>
        <v>BARBA</v>
      </c>
      <c r="H50" s="260" t="str">
        <f>[6]Hoja1!U306</f>
        <v>SANDRA ELIZABETH</v>
      </c>
      <c r="I50" s="116">
        <f>[6]Hoja1!V306</f>
        <v>45754</v>
      </c>
      <c r="J50" s="116">
        <v>45791</v>
      </c>
      <c r="K50" s="117" t="s">
        <v>45</v>
      </c>
      <c r="L50" s="117"/>
      <c r="M50" s="115">
        <v>2</v>
      </c>
      <c r="N50" s="118">
        <v>3</v>
      </c>
    </row>
    <row r="51" spans="1:14" s="82" customFormat="1" ht="57" customHeight="1">
      <c r="A51" s="111">
        <v>182</v>
      </c>
      <c r="B51" s="251" t="s">
        <v>898</v>
      </c>
      <c r="C51" s="115" t="s">
        <v>899</v>
      </c>
      <c r="D51" s="114">
        <v>1</v>
      </c>
      <c r="E51" s="115" t="str">
        <f t="shared" si="0"/>
        <v>EXPEDIENTE DEL EDUCANDO</v>
      </c>
      <c r="F51" s="332" t="str">
        <f>[6]Hoja1!S96</f>
        <v>OCHOA</v>
      </c>
      <c r="G51" s="333" t="str">
        <f>[6]Hoja1!T96</f>
        <v>ORTIZ</v>
      </c>
      <c r="H51" s="260" t="str">
        <f>[6]Hoja1!U96</f>
        <v>MARIA TERESA</v>
      </c>
      <c r="I51" s="116">
        <f>[6]Hoja1!V96</f>
        <v>45755</v>
      </c>
      <c r="J51" s="116">
        <v>45847</v>
      </c>
      <c r="K51" s="117" t="s">
        <v>45</v>
      </c>
      <c r="L51" s="117"/>
      <c r="M51" s="115">
        <v>2</v>
      </c>
      <c r="N51" s="118">
        <v>3</v>
      </c>
    </row>
    <row r="52" spans="1:14" s="82" customFormat="1" ht="57" customHeight="1">
      <c r="A52" s="111">
        <v>183</v>
      </c>
      <c r="B52" s="251" t="s">
        <v>900</v>
      </c>
      <c r="C52" s="115" t="s">
        <v>901</v>
      </c>
      <c r="D52" s="114">
        <v>1</v>
      </c>
      <c r="E52" s="115" t="str">
        <f t="shared" si="0"/>
        <v>EXPEDIENTE DEL EDUCANDO</v>
      </c>
      <c r="F52" s="332" t="str">
        <f>[6]Hoja1!S450</f>
        <v>ARENAS</v>
      </c>
      <c r="G52" s="333" t="str">
        <f>[6]Hoja1!T450</f>
        <v>TORRES</v>
      </c>
      <c r="H52" s="260" t="str">
        <f>[6]Hoja1!U450</f>
        <v>EDWIN JEHOVANY</v>
      </c>
      <c r="I52" s="116">
        <f>[6]Hoja1!V450</f>
        <v>45755</v>
      </c>
      <c r="J52" s="116">
        <v>45847</v>
      </c>
      <c r="K52" s="117" t="s">
        <v>45</v>
      </c>
      <c r="L52" s="117"/>
      <c r="M52" s="115">
        <v>2</v>
      </c>
      <c r="N52" s="118">
        <v>3</v>
      </c>
    </row>
    <row r="53" spans="1:14" s="82" customFormat="1" ht="57" customHeight="1">
      <c r="A53" s="111">
        <v>184</v>
      </c>
      <c r="B53" s="251" t="s">
        <v>902</v>
      </c>
      <c r="C53" s="115" t="s">
        <v>903</v>
      </c>
      <c r="D53" s="114">
        <v>1</v>
      </c>
      <c r="E53" s="115" t="str">
        <f t="shared" ref="E53:E62" si="1">$E$52</f>
        <v>EXPEDIENTE DEL EDUCANDO</v>
      </c>
      <c r="F53" s="332" t="str">
        <f>[6]Hoja1!S77</f>
        <v>TERRAZAS</v>
      </c>
      <c r="G53" s="333" t="str">
        <f>[6]Hoja1!T77</f>
        <v>SAUCEDA</v>
      </c>
      <c r="H53" s="260" t="str">
        <f>[6]Hoja1!U77</f>
        <v>MARIA DEL CARMEN</v>
      </c>
      <c r="I53" s="116">
        <f>[6]Hoja1!V77</f>
        <v>45757</v>
      </c>
      <c r="J53" s="116">
        <v>45917</v>
      </c>
      <c r="K53" s="117" t="s">
        <v>45</v>
      </c>
      <c r="L53" s="117"/>
      <c r="M53" s="115">
        <v>2</v>
      </c>
      <c r="N53" s="118">
        <v>3</v>
      </c>
    </row>
    <row r="54" spans="1:14" s="82" customFormat="1" ht="57" customHeight="1">
      <c r="A54" s="111">
        <v>185</v>
      </c>
      <c r="B54" s="251" t="s">
        <v>905</v>
      </c>
      <c r="C54" s="115" t="s">
        <v>906</v>
      </c>
      <c r="D54" s="114">
        <v>1</v>
      </c>
      <c r="E54" s="115" t="str">
        <f t="shared" si="1"/>
        <v>EXPEDIENTE DEL EDUCANDO</v>
      </c>
      <c r="F54" s="332" t="str">
        <f>[6]Hoja1!S311</f>
        <v>TERRAZAS</v>
      </c>
      <c r="G54" s="333" t="str">
        <f>[6]Hoja1!T311</f>
        <v>SAUCEDA</v>
      </c>
      <c r="H54" s="260" t="str">
        <f>[6]Hoja1!U311</f>
        <v>MARIA DEL CARMEN</v>
      </c>
      <c r="I54" s="116">
        <f>[6]Hoja1!V311</f>
        <v>45757</v>
      </c>
      <c r="J54" s="116">
        <v>45785</v>
      </c>
      <c r="K54" s="117" t="s">
        <v>45</v>
      </c>
      <c r="L54" s="117"/>
      <c r="M54" s="115">
        <v>2</v>
      </c>
      <c r="N54" s="118">
        <v>3</v>
      </c>
    </row>
    <row r="55" spans="1:14" s="82" customFormat="1" ht="57" customHeight="1">
      <c r="A55" s="111">
        <v>186</v>
      </c>
      <c r="B55" s="251" t="s">
        <v>909</v>
      </c>
      <c r="C55" s="115" t="s">
        <v>910</v>
      </c>
      <c r="D55" s="114">
        <v>1</v>
      </c>
      <c r="E55" s="115" t="str">
        <f t="shared" si="1"/>
        <v>EXPEDIENTE DEL EDUCANDO</v>
      </c>
      <c r="F55" s="332" t="str">
        <f>[6]Hoja1!S457</f>
        <v>ORTIZ</v>
      </c>
      <c r="G55" s="333" t="str">
        <f>[6]Hoja1!T457</f>
        <v/>
      </c>
      <c r="H55" s="260" t="str">
        <f>[6]Hoja1!U457</f>
        <v>SILVIA MARIA</v>
      </c>
      <c r="I55" s="116">
        <f>[6]Hoja1!V457</f>
        <v>45757</v>
      </c>
      <c r="J55" s="116">
        <v>45785</v>
      </c>
      <c r="K55" s="117" t="s">
        <v>45</v>
      </c>
      <c r="L55" s="117"/>
      <c r="M55" s="115">
        <v>2</v>
      </c>
      <c r="N55" s="118">
        <v>3</v>
      </c>
    </row>
    <row r="56" spans="1:14" s="82" customFormat="1" ht="57" customHeight="1">
      <c r="A56" s="111">
        <v>187</v>
      </c>
      <c r="B56" s="251" t="s">
        <v>912</v>
      </c>
      <c r="C56" s="115" t="s">
        <v>913</v>
      </c>
      <c r="D56" s="114">
        <v>1</v>
      </c>
      <c r="E56" s="115" t="str">
        <f t="shared" si="1"/>
        <v>EXPEDIENTE DEL EDUCANDO</v>
      </c>
      <c r="F56" s="332" t="str">
        <f>[6]Hoja1!S458</f>
        <v>ORTIZ</v>
      </c>
      <c r="G56" s="333" t="str">
        <f>[6]Hoja1!T458</f>
        <v/>
      </c>
      <c r="H56" s="260" t="str">
        <f>[6]Hoja1!U458</f>
        <v>SILVIA MARIA</v>
      </c>
      <c r="I56" s="116">
        <f>[6]Hoja1!V458</f>
        <v>45757</v>
      </c>
      <c r="J56" s="116">
        <v>45846</v>
      </c>
      <c r="K56" s="117" t="s">
        <v>45</v>
      </c>
      <c r="L56" s="117"/>
      <c r="M56" s="115">
        <v>2</v>
      </c>
      <c r="N56" s="118">
        <v>3</v>
      </c>
    </row>
    <row r="57" spans="1:14" s="82" customFormat="1" ht="57" customHeight="1">
      <c r="A57" s="111">
        <v>188</v>
      </c>
      <c r="B57" s="251" t="s">
        <v>915</v>
      </c>
      <c r="C57" s="115" t="s">
        <v>916</v>
      </c>
      <c r="D57" s="114">
        <v>1</v>
      </c>
      <c r="E57" s="115" t="str">
        <f t="shared" si="1"/>
        <v>EXPEDIENTE DEL EDUCANDO</v>
      </c>
      <c r="F57" s="332" t="str">
        <f>[6]Hoja1!S25</f>
        <v>TREJO</v>
      </c>
      <c r="G57" s="333" t="str">
        <f>[6]Hoja1!T25</f>
        <v>BELTRAN</v>
      </c>
      <c r="H57" s="260" t="str">
        <f>[6]Hoja1!U25</f>
        <v>LINDA RUBI</v>
      </c>
      <c r="I57" s="116">
        <f>[6]Hoja1!V25</f>
        <v>45759</v>
      </c>
      <c r="J57" s="116">
        <v>45761</v>
      </c>
      <c r="K57" s="117" t="s">
        <v>45</v>
      </c>
      <c r="L57" s="117"/>
      <c r="M57" s="115">
        <v>2</v>
      </c>
      <c r="N57" s="118">
        <v>3</v>
      </c>
    </row>
    <row r="58" spans="1:14" s="82" customFormat="1" ht="57" customHeight="1">
      <c r="A58" s="111">
        <v>189</v>
      </c>
      <c r="B58" s="251" t="s">
        <v>917</v>
      </c>
      <c r="C58" s="115" t="s">
        <v>918</v>
      </c>
      <c r="D58" s="114">
        <v>1</v>
      </c>
      <c r="E58" s="115" t="str">
        <f t="shared" si="1"/>
        <v>EXPEDIENTE DEL EDUCANDO</v>
      </c>
      <c r="F58" s="332" t="str">
        <f>[6]Hoja1!S26</f>
        <v>CUEN</v>
      </c>
      <c r="G58" s="333" t="str">
        <f>[6]Hoja1!T26</f>
        <v>GANDARILLA</v>
      </c>
      <c r="H58" s="260" t="str">
        <f>[6]Hoja1!U26</f>
        <v>ROSA</v>
      </c>
      <c r="I58" s="116">
        <f>[6]Hoja1!V26</f>
        <v>45759</v>
      </c>
      <c r="J58" s="116">
        <v>45937</v>
      </c>
      <c r="K58" s="117" t="s">
        <v>45</v>
      </c>
      <c r="L58" s="117"/>
      <c r="M58" s="115">
        <v>2</v>
      </c>
      <c r="N58" s="118">
        <v>3</v>
      </c>
    </row>
    <row r="59" spans="1:14" s="82" customFormat="1" ht="57" customHeight="1">
      <c r="A59" s="111">
        <v>190</v>
      </c>
      <c r="B59" s="251" t="s">
        <v>920</v>
      </c>
      <c r="C59" s="115" t="s">
        <v>921</v>
      </c>
      <c r="D59" s="114">
        <v>1</v>
      </c>
      <c r="E59" s="115" t="str">
        <f t="shared" si="1"/>
        <v>EXPEDIENTE DEL EDUCANDO</v>
      </c>
      <c r="F59" s="332" t="str">
        <f>[6]Hoja1!S80</f>
        <v>TALAVERA</v>
      </c>
      <c r="G59" s="333" t="str">
        <f>[6]Hoja1!T80</f>
        <v>TALAVERA</v>
      </c>
      <c r="H59" s="260" t="str">
        <f>[6]Hoja1!U80</f>
        <v>MONICA</v>
      </c>
      <c r="I59" s="116">
        <f>[6]Hoja1!V80</f>
        <v>45759</v>
      </c>
      <c r="J59" s="116">
        <v>45848</v>
      </c>
      <c r="K59" s="117" t="s">
        <v>45</v>
      </c>
      <c r="L59" s="117"/>
      <c r="M59" s="115">
        <v>2</v>
      </c>
      <c r="N59" s="118">
        <v>3</v>
      </c>
    </row>
    <row r="60" spans="1:14" s="82" customFormat="1" ht="57" customHeight="1">
      <c r="A60" s="111">
        <v>191</v>
      </c>
      <c r="B60" s="251" t="s">
        <v>923</v>
      </c>
      <c r="C60" s="115" t="s">
        <v>921</v>
      </c>
      <c r="D60" s="114">
        <v>1</v>
      </c>
      <c r="E60" s="115" t="str">
        <f t="shared" si="1"/>
        <v>EXPEDIENTE DEL EDUCANDO</v>
      </c>
      <c r="F60" s="332" t="str">
        <f>[6]Hoja1!S95</f>
        <v>MARIN</v>
      </c>
      <c r="G60" s="333" t="str">
        <f>[6]Hoja1!T95</f>
        <v>MARTINEZ</v>
      </c>
      <c r="H60" s="260" t="str">
        <f>[6]Hoja1!U95</f>
        <v>MA. GUADALUPE</v>
      </c>
      <c r="I60" s="116">
        <f>[6]Hoja1!V95</f>
        <v>45759</v>
      </c>
      <c r="J60" s="116">
        <v>45924</v>
      </c>
      <c r="K60" s="117" t="s">
        <v>45</v>
      </c>
      <c r="L60" s="117"/>
      <c r="M60" s="115">
        <v>2</v>
      </c>
      <c r="N60" s="118">
        <v>3</v>
      </c>
    </row>
    <row r="61" spans="1:14" s="82" customFormat="1" ht="57" customHeight="1">
      <c r="A61" s="111">
        <v>192</v>
      </c>
      <c r="B61" s="251" t="s">
        <v>925</v>
      </c>
      <c r="C61" s="115" t="s">
        <v>926</v>
      </c>
      <c r="D61" s="114">
        <v>1</v>
      </c>
      <c r="E61" s="115" t="str">
        <f t="shared" si="1"/>
        <v>EXPEDIENTE DEL EDUCANDO</v>
      </c>
      <c r="F61" s="332" t="str">
        <f>[6]Hoja1!S193</f>
        <v>VAZQUEZ</v>
      </c>
      <c r="G61" s="333" t="str">
        <f>[6]Hoja1!T193</f>
        <v>FRUCTUOSO</v>
      </c>
      <c r="H61" s="260" t="str">
        <f>[6]Hoja1!U193</f>
        <v>EDNA PATRICIA</v>
      </c>
      <c r="I61" s="116">
        <f>[6]Hoja1!V193</f>
        <v>45759</v>
      </c>
      <c r="J61" s="116">
        <v>45819</v>
      </c>
      <c r="K61" s="117" t="s">
        <v>45</v>
      </c>
      <c r="L61" s="117"/>
      <c r="M61" s="115">
        <v>2</v>
      </c>
      <c r="N61" s="118">
        <v>3</v>
      </c>
    </row>
    <row r="62" spans="1:14" s="82" customFormat="1" ht="57" customHeight="1">
      <c r="A62" s="111">
        <v>193</v>
      </c>
      <c r="B62" s="251" t="s">
        <v>927</v>
      </c>
      <c r="C62" s="115" t="s">
        <v>928</v>
      </c>
      <c r="D62" s="114">
        <v>1</v>
      </c>
      <c r="E62" s="115" t="str">
        <f t="shared" si="1"/>
        <v>EXPEDIENTE DEL EDUCANDO</v>
      </c>
      <c r="F62" s="332" t="str">
        <f>[6]Hoja1!S266</f>
        <v>ORTIZ</v>
      </c>
      <c r="G62" s="333" t="str">
        <f>[6]Hoja1!T266</f>
        <v>PACHECO</v>
      </c>
      <c r="H62" s="260" t="str">
        <f>[6]Hoja1!U266</f>
        <v>FELIX</v>
      </c>
      <c r="I62" s="116">
        <f>[6]Hoja1!V266</f>
        <v>45759</v>
      </c>
      <c r="J62" s="116">
        <v>45820</v>
      </c>
      <c r="K62" s="117" t="s">
        <v>45</v>
      </c>
      <c r="L62" s="117"/>
      <c r="M62" s="115">
        <v>2</v>
      </c>
      <c r="N62" s="118">
        <v>3</v>
      </c>
    </row>
    <row r="63" spans="1:14" s="82" customFormat="1" ht="57" customHeight="1">
      <c r="A63" s="111">
        <v>194</v>
      </c>
      <c r="B63" s="251" t="s">
        <v>932</v>
      </c>
      <c r="C63" s="115" t="s">
        <v>933</v>
      </c>
      <c r="D63" s="114">
        <v>1</v>
      </c>
      <c r="E63" s="115" t="str">
        <f t="shared" ref="E63:E75" si="2">$E$62</f>
        <v>EXPEDIENTE DEL EDUCANDO</v>
      </c>
      <c r="F63" s="332" t="str">
        <f>[6]Hoja1!S267</f>
        <v>GONZALEZ</v>
      </c>
      <c r="G63" s="333" t="str">
        <f>[6]Hoja1!T267</f>
        <v>MARCIAL</v>
      </c>
      <c r="H63" s="260" t="str">
        <f>[6]Hoja1!U267</f>
        <v>EDER FABIAN</v>
      </c>
      <c r="I63" s="116">
        <f>[6]Hoja1!V267</f>
        <v>45759</v>
      </c>
      <c r="J63" s="116">
        <v>45854</v>
      </c>
      <c r="K63" s="117" t="s">
        <v>45</v>
      </c>
      <c r="L63" s="117"/>
      <c r="M63" s="115">
        <v>2</v>
      </c>
      <c r="N63" s="118">
        <v>3</v>
      </c>
    </row>
    <row r="64" spans="1:14" s="82" customFormat="1" ht="57" customHeight="1">
      <c r="A64" s="111">
        <v>195</v>
      </c>
      <c r="B64" s="251" t="s">
        <v>936</v>
      </c>
      <c r="C64" s="115" t="s">
        <v>937</v>
      </c>
      <c r="D64" s="114">
        <v>1</v>
      </c>
      <c r="E64" s="115" t="str">
        <f t="shared" si="2"/>
        <v>EXPEDIENTE DEL EDUCANDO</v>
      </c>
      <c r="F64" s="332" t="str">
        <f>[6]Hoja1!S280</f>
        <v>MILLAN</v>
      </c>
      <c r="G64" s="333" t="str">
        <f>[6]Hoja1!T280</f>
        <v>ANGULO</v>
      </c>
      <c r="H64" s="260" t="str">
        <f>[6]Hoja1!U280</f>
        <v>FRANCISCA VERONICA</v>
      </c>
      <c r="I64" s="116">
        <f>[6]Hoja1!V280</f>
        <v>45759</v>
      </c>
      <c r="J64" s="116">
        <v>45846</v>
      </c>
      <c r="K64" s="117" t="s">
        <v>45</v>
      </c>
      <c r="L64" s="117"/>
      <c r="M64" s="115">
        <v>2</v>
      </c>
      <c r="N64" s="118">
        <v>3</v>
      </c>
    </row>
    <row r="65" spans="1:14" s="82" customFormat="1" ht="57" customHeight="1">
      <c r="A65" s="111">
        <v>196</v>
      </c>
      <c r="B65" s="251" t="s">
        <v>939</v>
      </c>
      <c r="C65" s="115" t="s">
        <v>940</v>
      </c>
      <c r="D65" s="114">
        <v>1</v>
      </c>
      <c r="E65" s="115" t="str">
        <f t="shared" si="2"/>
        <v>EXPEDIENTE DEL EDUCANDO</v>
      </c>
      <c r="F65" s="332" t="str">
        <f>[6]Hoja1!S281</f>
        <v>SANCHEZ</v>
      </c>
      <c r="G65" s="333" t="str">
        <f>[6]Hoja1!T281</f>
        <v>RIOS</v>
      </c>
      <c r="H65" s="260" t="str">
        <f>[6]Hoja1!U281</f>
        <v>SERGIO</v>
      </c>
      <c r="I65" s="116">
        <f>[6]Hoja1!V281</f>
        <v>45759</v>
      </c>
      <c r="J65" s="116">
        <v>45876</v>
      </c>
      <c r="K65" s="117" t="s">
        <v>45</v>
      </c>
      <c r="L65" s="117"/>
      <c r="M65" s="115">
        <v>2</v>
      </c>
      <c r="N65" s="118">
        <v>3</v>
      </c>
    </row>
    <row r="66" spans="1:14" s="82" customFormat="1" ht="57" customHeight="1">
      <c r="A66" s="111">
        <v>197</v>
      </c>
      <c r="B66" s="251" t="s">
        <v>942</v>
      </c>
      <c r="C66" s="115" t="s">
        <v>943</v>
      </c>
      <c r="D66" s="114">
        <v>1</v>
      </c>
      <c r="E66" s="115" t="str">
        <f t="shared" si="2"/>
        <v>EXPEDIENTE DEL EDUCANDO</v>
      </c>
      <c r="F66" s="332" t="str">
        <f>[6]Hoja1!S334</f>
        <v>BAHENA</v>
      </c>
      <c r="G66" s="333" t="str">
        <f>[6]Hoja1!T334</f>
        <v>GARCIA</v>
      </c>
      <c r="H66" s="260" t="str">
        <f>[6]Hoja1!U334</f>
        <v>NOEMI</v>
      </c>
      <c r="I66" s="116">
        <f>[6]Hoja1!V334</f>
        <v>45759</v>
      </c>
      <c r="J66" s="116">
        <v>45761</v>
      </c>
      <c r="K66" s="117" t="s">
        <v>45</v>
      </c>
      <c r="L66" s="117"/>
      <c r="M66" s="115">
        <v>2</v>
      </c>
      <c r="N66" s="118">
        <v>3</v>
      </c>
    </row>
    <row r="67" spans="1:14" s="82" customFormat="1" ht="57" customHeight="1">
      <c r="A67" s="111">
        <v>198</v>
      </c>
      <c r="B67" s="251" t="s">
        <v>946</v>
      </c>
      <c r="C67" s="115" t="s">
        <v>947</v>
      </c>
      <c r="D67" s="114">
        <v>1</v>
      </c>
      <c r="E67" s="115" t="str">
        <f t="shared" si="2"/>
        <v>EXPEDIENTE DEL EDUCANDO</v>
      </c>
      <c r="F67" s="332" t="str">
        <f>[6]Hoja1!S396</f>
        <v>DE LUNA</v>
      </c>
      <c r="G67" s="333" t="str">
        <f>[6]Hoja1!T396</f>
        <v>VARGAS</v>
      </c>
      <c r="H67" s="260" t="str">
        <f>[6]Hoja1!U396</f>
        <v>GLADIS</v>
      </c>
      <c r="I67" s="116">
        <f>[6]Hoja1!V396</f>
        <v>45759</v>
      </c>
      <c r="J67" s="116">
        <v>45823</v>
      </c>
      <c r="K67" s="117" t="s">
        <v>45</v>
      </c>
      <c r="L67" s="117"/>
      <c r="M67" s="115">
        <v>2</v>
      </c>
      <c r="N67" s="118">
        <v>3</v>
      </c>
    </row>
    <row r="68" spans="1:14" s="82" customFormat="1" ht="57" customHeight="1">
      <c r="A68" s="111">
        <v>199</v>
      </c>
      <c r="B68" s="251" t="s">
        <v>948</v>
      </c>
      <c r="C68" s="115" t="s">
        <v>949</v>
      </c>
      <c r="D68" s="114">
        <v>1</v>
      </c>
      <c r="E68" s="115" t="str">
        <f t="shared" si="2"/>
        <v>EXPEDIENTE DEL EDUCANDO</v>
      </c>
      <c r="F68" s="332" t="str">
        <f>[6]Hoja1!S397</f>
        <v>TEMAC</v>
      </c>
      <c r="G68" s="333" t="str">
        <f>[6]Hoja1!T397</f>
        <v>CASTILLO</v>
      </c>
      <c r="H68" s="260" t="str">
        <f>[6]Hoja1!U397</f>
        <v>GLORIA FABIOLA</v>
      </c>
      <c r="I68" s="116">
        <f>[6]Hoja1!V397</f>
        <v>45759</v>
      </c>
      <c r="J68" s="116">
        <v>45876</v>
      </c>
      <c r="K68" s="117" t="s">
        <v>45</v>
      </c>
      <c r="L68" s="117"/>
      <c r="M68" s="115">
        <v>2</v>
      </c>
      <c r="N68" s="118">
        <v>3</v>
      </c>
    </row>
    <row r="69" spans="1:14" s="82" customFormat="1" ht="57" customHeight="1">
      <c r="A69" s="111">
        <v>200</v>
      </c>
      <c r="B69" s="251" t="s">
        <v>953</v>
      </c>
      <c r="C69" s="115" t="s">
        <v>954</v>
      </c>
      <c r="D69" s="114">
        <v>1</v>
      </c>
      <c r="E69" s="115" t="str">
        <f t="shared" si="2"/>
        <v>EXPEDIENTE DEL EDUCANDO</v>
      </c>
      <c r="F69" s="332" t="str">
        <f>[6]Hoja1!S399</f>
        <v>RANGEL</v>
      </c>
      <c r="G69" s="333" t="str">
        <f>[6]Hoja1!T399</f>
        <v>RAMIREZ</v>
      </c>
      <c r="H69" s="260" t="str">
        <f>[6]Hoja1!U399</f>
        <v>MA TEREZA</v>
      </c>
      <c r="I69" s="116">
        <f>[6]Hoja1!V399</f>
        <v>45759</v>
      </c>
      <c r="J69" s="116">
        <v>45830</v>
      </c>
      <c r="K69" s="117" t="s">
        <v>45</v>
      </c>
      <c r="L69" s="117"/>
      <c r="M69" s="115">
        <v>2</v>
      </c>
      <c r="N69" s="118">
        <v>3</v>
      </c>
    </row>
    <row r="70" spans="1:14" s="82" customFormat="1" ht="57" customHeight="1">
      <c r="A70" s="111">
        <v>201</v>
      </c>
      <c r="B70" s="251" t="s">
        <v>957</v>
      </c>
      <c r="C70" s="115" t="s">
        <v>958</v>
      </c>
      <c r="D70" s="114">
        <v>1</v>
      </c>
      <c r="E70" s="115" t="str">
        <f t="shared" si="2"/>
        <v>EXPEDIENTE DEL EDUCANDO</v>
      </c>
      <c r="F70" s="332" t="str">
        <f>[6]Hoja1!S79</f>
        <v>MENDOZA</v>
      </c>
      <c r="G70" s="333" t="str">
        <f>[6]Hoja1!T79</f>
        <v>SANTANA</v>
      </c>
      <c r="H70" s="260" t="str">
        <f>[6]Hoja1!U79</f>
        <v>AYLIN ESMERALDA</v>
      </c>
      <c r="I70" s="116">
        <f>[6]Hoja1!V79</f>
        <v>45762</v>
      </c>
      <c r="J70" s="116">
        <v>45941</v>
      </c>
      <c r="K70" s="117" t="s">
        <v>45</v>
      </c>
      <c r="L70" s="117"/>
      <c r="M70" s="115">
        <v>2</v>
      </c>
      <c r="N70" s="118">
        <v>3</v>
      </c>
    </row>
    <row r="71" spans="1:14" s="82" customFormat="1" ht="57" customHeight="1">
      <c r="A71" s="111">
        <v>202</v>
      </c>
      <c r="B71" s="251" t="s">
        <v>959</v>
      </c>
      <c r="C71" s="115" t="s">
        <v>960</v>
      </c>
      <c r="D71" s="114">
        <v>1</v>
      </c>
      <c r="E71" s="115" t="str">
        <f t="shared" si="2"/>
        <v>EXPEDIENTE DEL EDUCANDO</v>
      </c>
      <c r="F71" s="332" t="str">
        <f>[6]Hoja1!S32</f>
        <v>ZUÑIGA</v>
      </c>
      <c r="G71" s="333" t="str">
        <f>[6]Hoja1!T32</f>
        <v>SEPULVEDA</v>
      </c>
      <c r="H71" s="260" t="str">
        <f>[6]Hoja1!U32</f>
        <v>MA. DEL ROCIO</v>
      </c>
      <c r="I71" s="116">
        <f>[6]Hoja1!V32</f>
        <v>45777</v>
      </c>
      <c r="J71" s="116">
        <v>45909</v>
      </c>
      <c r="K71" s="117" t="s">
        <v>45</v>
      </c>
      <c r="L71" s="117"/>
      <c r="M71" s="115">
        <v>2</v>
      </c>
      <c r="N71" s="118">
        <v>3</v>
      </c>
    </row>
    <row r="72" spans="1:14" s="82" customFormat="1" ht="57" customHeight="1">
      <c r="A72" s="111">
        <v>203</v>
      </c>
      <c r="B72" s="251" t="s">
        <v>963</v>
      </c>
      <c r="C72" s="115" t="s">
        <v>964</v>
      </c>
      <c r="D72" s="114">
        <v>1</v>
      </c>
      <c r="E72" s="115" t="str">
        <f t="shared" si="2"/>
        <v>EXPEDIENTE DEL EDUCANDO</v>
      </c>
      <c r="F72" s="332" t="str">
        <f>[6]Hoja1!S501</f>
        <v>ZUÑIGA</v>
      </c>
      <c r="G72" s="333" t="str">
        <f>[6]Hoja1!T501</f>
        <v>SEPULVEDA</v>
      </c>
      <c r="H72" s="260" t="str">
        <f>[6]Hoja1!U501</f>
        <v>MA. DEL ROCIO</v>
      </c>
      <c r="I72" s="116">
        <f>[6]Hoja1!V501</f>
        <v>45777</v>
      </c>
      <c r="J72" s="116">
        <v>45909</v>
      </c>
      <c r="K72" s="117" t="s">
        <v>45</v>
      </c>
      <c r="L72" s="117"/>
      <c r="M72" s="115">
        <v>2</v>
      </c>
      <c r="N72" s="118">
        <v>3</v>
      </c>
    </row>
    <row r="73" spans="1:14" s="82" customFormat="1" ht="57" customHeight="1">
      <c r="A73" s="111">
        <v>204</v>
      </c>
      <c r="B73" s="251" t="s">
        <v>967</v>
      </c>
      <c r="C73" s="115" t="s">
        <v>968</v>
      </c>
      <c r="D73" s="114">
        <v>1</v>
      </c>
      <c r="E73" s="115" t="str">
        <f t="shared" si="2"/>
        <v>EXPEDIENTE DEL EDUCANDO</v>
      </c>
      <c r="F73" s="332" t="str">
        <f>[6]Hoja1!S86</f>
        <v>AVILA</v>
      </c>
      <c r="G73" s="333" t="str">
        <f>[6]Hoja1!T86</f>
        <v>BRAMBILA</v>
      </c>
      <c r="H73" s="260" t="str">
        <f>[6]Hoja1!U86</f>
        <v>BRISA ARLEN</v>
      </c>
      <c r="I73" s="116">
        <f>[6]Hoja1!V86</f>
        <v>45779</v>
      </c>
      <c r="J73" s="116">
        <v>45782</v>
      </c>
      <c r="K73" s="117" t="s">
        <v>45</v>
      </c>
      <c r="L73" s="117"/>
      <c r="M73" s="115">
        <v>2</v>
      </c>
      <c r="N73" s="118">
        <v>3</v>
      </c>
    </row>
    <row r="74" spans="1:14" s="82" customFormat="1" ht="57" customHeight="1">
      <c r="A74" s="111">
        <v>205</v>
      </c>
      <c r="B74" s="251" t="s">
        <v>969</v>
      </c>
      <c r="C74" s="115" t="s">
        <v>970</v>
      </c>
      <c r="D74" s="114">
        <v>1</v>
      </c>
      <c r="E74" s="115" t="str">
        <f t="shared" si="2"/>
        <v>EXPEDIENTE DEL EDUCANDO</v>
      </c>
      <c r="F74" s="332" t="str">
        <f>[6]Hoja1!S110</f>
        <v>AVALOS</v>
      </c>
      <c r="G74" s="333" t="str">
        <f>[6]Hoja1!T110</f>
        <v>LOZA</v>
      </c>
      <c r="H74" s="260" t="str">
        <f>[6]Hoja1!U110</f>
        <v>IRINEO</v>
      </c>
      <c r="I74" s="116">
        <f>[6]Hoja1!V110</f>
        <v>45779</v>
      </c>
      <c r="J74" s="116">
        <v>45782</v>
      </c>
      <c r="K74" s="117" t="s">
        <v>45</v>
      </c>
      <c r="L74" s="117"/>
      <c r="M74" s="115">
        <v>2</v>
      </c>
      <c r="N74" s="118">
        <v>3</v>
      </c>
    </row>
    <row r="75" spans="1:14" s="82" customFormat="1" ht="57" customHeight="1">
      <c r="A75" s="111">
        <v>206</v>
      </c>
      <c r="B75" s="251" t="s">
        <v>972</v>
      </c>
      <c r="C75" s="115" t="s">
        <v>973</v>
      </c>
      <c r="D75" s="114">
        <v>1</v>
      </c>
      <c r="E75" s="115" t="str">
        <f t="shared" si="2"/>
        <v>EXPEDIENTE DEL EDUCANDO</v>
      </c>
      <c r="F75" s="332" t="str">
        <f>[6]Hoja1!S112</f>
        <v>ESTEBAN</v>
      </c>
      <c r="G75" s="333" t="str">
        <f>[6]Hoja1!T112</f>
        <v>TEPEC</v>
      </c>
      <c r="H75" s="260" t="str">
        <f>[6]Hoja1!U112</f>
        <v>MARCO ANTONIO</v>
      </c>
      <c r="I75" s="116">
        <f>[6]Hoja1!V112</f>
        <v>45779</v>
      </c>
      <c r="J75" s="116">
        <v>45782</v>
      </c>
      <c r="K75" s="117" t="s">
        <v>45</v>
      </c>
      <c r="L75" s="117"/>
      <c r="M75" s="115">
        <v>2</v>
      </c>
      <c r="N75" s="118">
        <v>3</v>
      </c>
    </row>
    <row r="76" spans="1:14" s="82" customFormat="1" ht="57" customHeight="1">
      <c r="A76" s="111">
        <v>207</v>
      </c>
      <c r="B76" s="251" t="s">
        <v>974</v>
      </c>
      <c r="C76" s="115" t="s">
        <v>975</v>
      </c>
      <c r="D76" s="114">
        <v>1</v>
      </c>
      <c r="E76" s="115" t="str">
        <f>$E$75</f>
        <v>EXPEDIENTE DEL EDUCANDO</v>
      </c>
      <c r="F76" s="332" t="str">
        <f>[6]Hoja1!S115</f>
        <v>FUNES</v>
      </c>
      <c r="G76" s="333" t="str">
        <f>[6]Hoja1!T115</f>
        <v>RAMIREZ</v>
      </c>
      <c r="H76" s="260" t="str">
        <f>[6]Hoja1!U115</f>
        <v>RICARDO</v>
      </c>
      <c r="I76" s="116">
        <f>[6]Hoja1!V115</f>
        <v>45779</v>
      </c>
      <c r="J76" s="116">
        <v>45784</v>
      </c>
      <c r="K76" s="117" t="s">
        <v>45</v>
      </c>
      <c r="L76" s="117"/>
      <c r="M76" s="115">
        <v>2</v>
      </c>
      <c r="N76" s="118">
        <v>3</v>
      </c>
    </row>
    <row r="77" spans="1:14" s="82" customFormat="1" ht="57" customHeight="1">
      <c r="A77" s="111">
        <v>208</v>
      </c>
      <c r="B77" s="251" t="s">
        <v>976</v>
      </c>
      <c r="C77" s="115" t="s">
        <v>977</v>
      </c>
      <c r="D77" s="114">
        <v>1</v>
      </c>
      <c r="E77" s="115" t="str">
        <f>$E$75</f>
        <v>EXPEDIENTE DEL EDUCANDO</v>
      </c>
      <c r="F77" s="332" t="str">
        <f>[6]Hoja1!S116</f>
        <v>GAYTAN</v>
      </c>
      <c r="G77" s="333" t="str">
        <f>[6]Hoja1!T116</f>
        <v>VAZQUEZ</v>
      </c>
      <c r="H77" s="260" t="str">
        <f>[6]Hoja1!U116</f>
        <v>MA. GUADALUPE</v>
      </c>
      <c r="I77" s="116">
        <f>[6]Hoja1!V116</f>
        <v>45779</v>
      </c>
      <c r="J77" s="116">
        <v>45783</v>
      </c>
      <c r="K77" s="117" t="s">
        <v>45</v>
      </c>
      <c r="L77" s="117"/>
      <c r="M77" s="115">
        <v>2</v>
      </c>
      <c r="N77" s="118">
        <v>3</v>
      </c>
    </row>
    <row r="78" spans="1:14" s="82" customFormat="1" ht="57" customHeight="1">
      <c r="A78" s="111">
        <v>209</v>
      </c>
      <c r="B78" s="251" t="s">
        <v>980</v>
      </c>
      <c r="C78" s="115" t="s">
        <v>981</v>
      </c>
      <c r="D78" s="114">
        <v>1</v>
      </c>
      <c r="E78" s="115" t="str">
        <f>$E$75</f>
        <v>EXPEDIENTE DEL EDUCANDO</v>
      </c>
      <c r="F78" s="332" t="str">
        <f>[6]Hoja1!S117</f>
        <v>GAYTAN</v>
      </c>
      <c r="G78" s="333" t="str">
        <f>[6]Hoja1!T117</f>
        <v>VAZQUEZ</v>
      </c>
      <c r="H78" s="260" t="str">
        <f>[6]Hoja1!U117</f>
        <v>MA. GUADALUPE</v>
      </c>
      <c r="I78" s="116">
        <f>[6]Hoja1!V117</f>
        <v>45779</v>
      </c>
      <c r="J78" s="116">
        <v>45846</v>
      </c>
      <c r="K78" s="117" t="s">
        <v>45</v>
      </c>
      <c r="L78" s="117"/>
      <c r="M78" s="115">
        <v>2</v>
      </c>
      <c r="N78" s="118">
        <v>3</v>
      </c>
    </row>
    <row r="79" spans="1:14" s="82" customFormat="1" ht="57" customHeight="1">
      <c r="A79" s="111">
        <v>210</v>
      </c>
      <c r="B79" s="251" t="s">
        <v>983</v>
      </c>
      <c r="C79" s="115" t="s">
        <v>984</v>
      </c>
      <c r="D79" s="114">
        <v>1</v>
      </c>
      <c r="E79" s="115" t="str">
        <f>$E$75</f>
        <v>EXPEDIENTE DEL EDUCANDO</v>
      </c>
      <c r="F79" s="332" t="str">
        <f>[6]Hoja1!S124</f>
        <v>HERNANDEZ</v>
      </c>
      <c r="G79" s="333" t="str">
        <f>[6]Hoja1!T124</f>
        <v>SERRANO</v>
      </c>
      <c r="H79" s="260" t="str">
        <f>[6]Hoja1!U124</f>
        <v>GLORIA LUCIA</v>
      </c>
      <c r="I79" s="116">
        <f>[6]Hoja1!V124</f>
        <v>45779</v>
      </c>
      <c r="J79" s="116">
        <v>45783</v>
      </c>
      <c r="K79" s="117" t="s">
        <v>45</v>
      </c>
      <c r="L79" s="117"/>
      <c r="M79" s="115">
        <v>2</v>
      </c>
      <c r="N79" s="118">
        <v>3</v>
      </c>
    </row>
    <row r="80" spans="1:14" s="82" customFormat="1" ht="57" customHeight="1">
      <c r="A80" s="111">
        <v>211</v>
      </c>
      <c r="B80" s="251" t="s">
        <v>987</v>
      </c>
      <c r="C80" s="115" t="s">
        <v>988</v>
      </c>
      <c r="D80" s="114">
        <v>1</v>
      </c>
      <c r="E80" s="115" t="str">
        <f>$E$75</f>
        <v>EXPEDIENTE DEL EDUCANDO</v>
      </c>
      <c r="F80" s="332" t="str">
        <f>[6]Hoja1!S186</f>
        <v>AGUILAR</v>
      </c>
      <c r="G80" s="333" t="str">
        <f>[6]Hoja1!T186</f>
        <v>PEREZ</v>
      </c>
      <c r="H80" s="260" t="str">
        <f>[6]Hoja1!U186</f>
        <v>LUIS MARIANO</v>
      </c>
      <c r="I80" s="116">
        <f>[6]Hoja1!V186</f>
        <v>45779</v>
      </c>
      <c r="J80" s="116">
        <v>45783</v>
      </c>
      <c r="K80" s="117" t="s">
        <v>45</v>
      </c>
      <c r="L80" s="117"/>
      <c r="M80" s="115">
        <v>2</v>
      </c>
      <c r="N80" s="118">
        <v>3</v>
      </c>
    </row>
    <row r="81" spans="1:14" s="82" customFormat="1" ht="57" customHeight="1">
      <c r="A81" s="111">
        <v>212</v>
      </c>
      <c r="B81" s="251" t="s">
        <v>991</v>
      </c>
      <c r="C81" s="115" t="s">
        <v>992</v>
      </c>
      <c r="D81" s="114">
        <v>1</v>
      </c>
      <c r="E81" s="115" t="s">
        <v>134</v>
      </c>
      <c r="F81" s="332" t="str">
        <f>[6]Hoja1!S188</f>
        <v>MENDOZA</v>
      </c>
      <c r="G81" s="333" t="str">
        <f>[6]Hoja1!T188</f>
        <v>AMBRIZ</v>
      </c>
      <c r="H81" s="260" t="str">
        <f>[6]Hoja1!U188</f>
        <v>ELIZABETH</v>
      </c>
      <c r="I81" s="116">
        <f>[6]Hoja1!V188</f>
        <v>45779</v>
      </c>
      <c r="J81" s="116">
        <v>45885</v>
      </c>
      <c r="K81" s="117" t="s">
        <v>45</v>
      </c>
      <c r="L81" s="117"/>
      <c r="M81" s="115">
        <v>2</v>
      </c>
      <c r="N81" s="118">
        <v>3</v>
      </c>
    </row>
    <row r="82" spans="1:14" s="82" customFormat="1" ht="57" customHeight="1">
      <c r="A82" s="111">
        <v>213</v>
      </c>
      <c r="B82" s="251" t="s">
        <v>993</v>
      </c>
      <c r="C82" s="115" t="s">
        <v>994</v>
      </c>
      <c r="D82" s="114">
        <v>1</v>
      </c>
      <c r="E82" s="115" t="str">
        <f>$E$79</f>
        <v>EXPEDIENTE DEL EDUCANDO</v>
      </c>
      <c r="F82" s="332" t="str">
        <f>[6]Hoja1!S196</f>
        <v>ONOFRE</v>
      </c>
      <c r="G82" s="333" t="str">
        <f>[6]Hoja1!T196</f>
        <v>MORALES</v>
      </c>
      <c r="H82" s="260" t="str">
        <f>[6]Hoja1!U196</f>
        <v>YECENIA</v>
      </c>
      <c r="I82" s="116">
        <f>[6]Hoja1!V196</f>
        <v>45779</v>
      </c>
      <c r="J82" s="116">
        <v>45782</v>
      </c>
      <c r="K82" s="117" t="s">
        <v>45</v>
      </c>
      <c r="L82" s="117"/>
      <c r="M82" s="115">
        <v>2</v>
      </c>
      <c r="N82" s="118">
        <v>3</v>
      </c>
    </row>
    <row r="83" spans="1:14" s="82" customFormat="1" ht="57" customHeight="1">
      <c r="A83" s="111">
        <v>214</v>
      </c>
      <c r="B83" s="251" t="s">
        <v>995</v>
      </c>
      <c r="C83" s="115" t="s">
        <v>996</v>
      </c>
      <c r="D83" s="114">
        <v>1</v>
      </c>
      <c r="E83" s="115" t="str">
        <f>$E$82</f>
        <v>EXPEDIENTE DEL EDUCANDO</v>
      </c>
      <c r="F83" s="332" t="str">
        <f>[6]Hoja1!S300</f>
        <v>LOMELI</v>
      </c>
      <c r="G83" s="333" t="str">
        <f>[6]Hoja1!T300</f>
        <v>CONTRERAS</v>
      </c>
      <c r="H83" s="260" t="str">
        <f>[6]Hoja1!U300</f>
        <v>EVERARDO</v>
      </c>
      <c r="I83" s="116">
        <f>[6]Hoja1!V300</f>
        <v>45779</v>
      </c>
      <c r="J83" s="116">
        <v>45782</v>
      </c>
      <c r="K83" s="117" t="s">
        <v>45</v>
      </c>
      <c r="L83" s="117"/>
      <c r="M83" s="115">
        <v>2</v>
      </c>
      <c r="N83" s="118">
        <v>3</v>
      </c>
    </row>
    <row r="84" spans="1:14" s="82" customFormat="1" ht="57" customHeight="1">
      <c r="A84" s="111">
        <v>215</v>
      </c>
      <c r="B84" s="251" t="s">
        <v>997</v>
      </c>
      <c r="C84" s="115" t="s">
        <v>998</v>
      </c>
      <c r="D84" s="114">
        <v>1</v>
      </c>
      <c r="E84" s="115" t="s">
        <v>134</v>
      </c>
      <c r="F84" s="332" t="str">
        <f>[6]Hoja1!S308</f>
        <v>ARZATE</v>
      </c>
      <c r="G84" s="333" t="str">
        <f>[6]Hoja1!T308</f>
        <v>MARTINEZ</v>
      </c>
      <c r="H84" s="260" t="str">
        <f>[6]Hoja1!U308</f>
        <v>MELECIO ARTURO</v>
      </c>
      <c r="I84" s="116">
        <f>[6]Hoja1!V308</f>
        <v>45779</v>
      </c>
      <c r="J84" s="116">
        <v>45782</v>
      </c>
      <c r="K84" s="117" t="s">
        <v>45</v>
      </c>
      <c r="L84" s="117"/>
      <c r="M84" s="115">
        <v>2</v>
      </c>
      <c r="N84" s="118">
        <v>3</v>
      </c>
    </row>
    <row r="85" spans="1:14" s="82" customFormat="1" ht="57" customHeight="1">
      <c r="A85" s="111">
        <v>216</v>
      </c>
      <c r="B85" s="251" t="s">
        <v>1000</v>
      </c>
      <c r="C85" s="115" t="s">
        <v>1001</v>
      </c>
      <c r="D85" s="114">
        <v>1</v>
      </c>
      <c r="E85" s="115" t="s">
        <v>134</v>
      </c>
      <c r="F85" s="332" t="str">
        <f>[6]Hoja1!S309</f>
        <v>ZAVALA</v>
      </c>
      <c r="G85" s="333" t="str">
        <f>[6]Hoja1!T309</f>
        <v>SOBERANIZ</v>
      </c>
      <c r="H85" s="260" t="str">
        <f>[6]Hoja1!U309</f>
        <v>EMILY CHARENI</v>
      </c>
      <c r="I85" s="116">
        <f>[6]Hoja1!V309</f>
        <v>45779</v>
      </c>
      <c r="J85" s="116">
        <v>45814</v>
      </c>
      <c r="K85" s="117" t="s">
        <v>45</v>
      </c>
      <c r="L85" s="117"/>
      <c r="M85" s="115">
        <v>2</v>
      </c>
      <c r="N85" s="118">
        <v>3</v>
      </c>
    </row>
    <row r="86" spans="1:14" s="82" customFormat="1" ht="57" customHeight="1">
      <c r="A86" s="111">
        <v>217</v>
      </c>
      <c r="B86" s="251" t="s">
        <v>1003</v>
      </c>
      <c r="C86" s="115" t="s">
        <v>1004</v>
      </c>
      <c r="D86" s="114">
        <v>1</v>
      </c>
      <c r="E86" s="115" t="s">
        <v>134</v>
      </c>
      <c r="F86" s="332" t="str">
        <f>[6]Hoja1!S411</f>
        <v>ONOFRE</v>
      </c>
      <c r="G86" s="333" t="str">
        <f>[6]Hoja1!T411</f>
        <v>MORALES</v>
      </c>
      <c r="H86" s="260" t="str">
        <f>[6]Hoja1!U411</f>
        <v>YECENIA</v>
      </c>
      <c r="I86" s="116">
        <f>[6]Hoja1!V411</f>
        <v>45779</v>
      </c>
      <c r="J86" s="116">
        <v>45814</v>
      </c>
      <c r="K86" s="117" t="s">
        <v>45</v>
      </c>
      <c r="L86" s="117"/>
      <c r="M86" s="115">
        <v>2</v>
      </c>
      <c r="N86" s="118">
        <v>3</v>
      </c>
    </row>
    <row r="87" spans="1:14" s="82" customFormat="1" ht="57" customHeight="1">
      <c r="A87" s="111">
        <v>218</v>
      </c>
      <c r="B87" s="251" t="s">
        <v>1006</v>
      </c>
      <c r="C87" s="115" t="s">
        <v>1007</v>
      </c>
      <c r="D87" s="114">
        <v>1</v>
      </c>
      <c r="E87" s="115" t="s">
        <v>134</v>
      </c>
      <c r="F87" s="332" t="str">
        <f>[6]Hoja1!S419</f>
        <v>CARRILLO</v>
      </c>
      <c r="G87" s="333" t="str">
        <f>[6]Hoja1!T419</f>
        <v/>
      </c>
      <c r="H87" s="260" t="str">
        <f>[6]Hoja1!U419</f>
        <v>NATHALY DANIELA</v>
      </c>
      <c r="I87" s="116">
        <f>[6]Hoja1!V419</f>
        <v>45779</v>
      </c>
      <c r="J87" s="116">
        <v>45783</v>
      </c>
      <c r="K87" s="117" t="s">
        <v>45</v>
      </c>
      <c r="L87" s="117"/>
      <c r="M87" s="115">
        <v>2</v>
      </c>
      <c r="N87" s="118">
        <v>3</v>
      </c>
    </row>
    <row r="88" spans="1:14" s="82" customFormat="1" ht="57" customHeight="1">
      <c r="A88" s="111">
        <v>219</v>
      </c>
      <c r="B88" s="251" t="s">
        <v>1010</v>
      </c>
      <c r="C88" s="115" t="s">
        <v>1011</v>
      </c>
      <c r="D88" s="114">
        <v>1</v>
      </c>
      <c r="E88" s="115" t="s">
        <v>134</v>
      </c>
      <c r="F88" s="332" t="str">
        <f>[6]Hoja1!S472</f>
        <v>CHAVEZ</v>
      </c>
      <c r="G88" s="333" t="str">
        <f>[6]Hoja1!T472</f>
        <v>SANCHEZ</v>
      </c>
      <c r="H88" s="260" t="str">
        <f>[6]Hoja1!U472</f>
        <v>BRYAN EMMANUEL</v>
      </c>
      <c r="I88" s="116">
        <f>[6]Hoja1!V472</f>
        <v>45779</v>
      </c>
      <c r="J88" s="116">
        <v>45779</v>
      </c>
      <c r="K88" s="117" t="s">
        <v>45</v>
      </c>
      <c r="L88" s="117"/>
      <c r="M88" s="115">
        <v>2</v>
      </c>
      <c r="N88" s="118">
        <v>3</v>
      </c>
    </row>
    <row r="89" spans="1:14" s="82" customFormat="1" ht="57" customHeight="1">
      <c r="A89" s="111">
        <v>220</v>
      </c>
      <c r="B89" s="251" t="s">
        <v>1013</v>
      </c>
      <c r="C89" s="115" t="s">
        <v>1014</v>
      </c>
      <c r="D89" s="114">
        <v>1</v>
      </c>
      <c r="E89" s="115" t="s">
        <v>134</v>
      </c>
      <c r="F89" s="332" t="str">
        <f>[6]Hoja1!S487</f>
        <v>VARGAS</v>
      </c>
      <c r="G89" s="333" t="str">
        <f>[6]Hoja1!T487</f>
        <v>CLAUSTRO</v>
      </c>
      <c r="H89" s="260" t="str">
        <f>[6]Hoja1!U487</f>
        <v>MARIA MAGDALENA</v>
      </c>
      <c r="I89" s="116">
        <f>[6]Hoja1!V487</f>
        <v>45779</v>
      </c>
      <c r="J89" s="116">
        <v>45819</v>
      </c>
      <c r="K89" s="117" t="s">
        <v>45</v>
      </c>
      <c r="L89" s="117"/>
      <c r="M89" s="115">
        <v>2</v>
      </c>
      <c r="N89" s="118">
        <v>3</v>
      </c>
    </row>
    <row r="90" spans="1:14" s="82" customFormat="1" ht="57" customHeight="1">
      <c r="A90" s="111">
        <v>221</v>
      </c>
      <c r="B90" s="251" t="s">
        <v>1015</v>
      </c>
      <c r="C90" s="115" t="s">
        <v>1016</v>
      </c>
      <c r="D90" s="114">
        <v>1</v>
      </c>
      <c r="E90" s="115" t="s">
        <v>134</v>
      </c>
      <c r="F90" s="332" t="str">
        <f>[6]Hoja1!S111</f>
        <v>DIRCIO</v>
      </c>
      <c r="G90" s="333" t="str">
        <f>[6]Hoja1!T111</f>
        <v>HIDALGO</v>
      </c>
      <c r="H90" s="260" t="str">
        <f>[6]Hoja1!U111</f>
        <v>MARIA DEL CARMEN</v>
      </c>
      <c r="I90" s="116">
        <f>[6]Hoja1!V111</f>
        <v>45780</v>
      </c>
      <c r="J90" s="116">
        <v>45782</v>
      </c>
      <c r="K90" s="117" t="s">
        <v>45</v>
      </c>
      <c r="L90" s="117"/>
      <c r="M90" s="115">
        <v>2</v>
      </c>
      <c r="N90" s="118">
        <v>3</v>
      </c>
    </row>
    <row r="91" spans="1:14" s="82" customFormat="1" ht="57" customHeight="1">
      <c r="A91" s="111">
        <v>222</v>
      </c>
      <c r="B91" s="251" t="s">
        <v>1019</v>
      </c>
      <c r="C91" s="115" t="s">
        <v>1020</v>
      </c>
      <c r="D91" s="114">
        <v>1</v>
      </c>
      <c r="E91" s="115" t="str">
        <f t="shared" ref="E91:E106" si="3">$E$90</f>
        <v>EXPEDIENTE DEL EDUCANDO</v>
      </c>
      <c r="F91" s="332" t="str">
        <f>[6]Hoja1!S189</f>
        <v>PANTOJA</v>
      </c>
      <c r="G91" s="333" t="str">
        <f>[6]Hoja1!T189</f>
        <v>SIXTOS</v>
      </c>
      <c r="H91" s="260" t="str">
        <f>[6]Hoja1!U189</f>
        <v>ANGEL MARIANO</v>
      </c>
      <c r="I91" s="116">
        <f>[6]Hoja1!V189</f>
        <v>45780</v>
      </c>
      <c r="J91" s="116">
        <v>45782</v>
      </c>
      <c r="K91" s="117" t="s">
        <v>45</v>
      </c>
      <c r="L91" s="117"/>
      <c r="M91" s="115">
        <v>2</v>
      </c>
      <c r="N91" s="118">
        <v>3</v>
      </c>
    </row>
    <row r="92" spans="1:14" s="82" customFormat="1" ht="57" customHeight="1">
      <c r="A92" s="111">
        <v>223</v>
      </c>
      <c r="B92" s="251" t="s">
        <v>1023</v>
      </c>
      <c r="C92" s="115" t="s">
        <v>1024</v>
      </c>
      <c r="D92" s="114">
        <v>1</v>
      </c>
      <c r="E92" s="115" t="str">
        <f t="shared" si="3"/>
        <v>EXPEDIENTE DEL EDUCANDO</v>
      </c>
      <c r="F92" s="332" t="str">
        <f>[6]Hoja1!S420</f>
        <v>CRUZ</v>
      </c>
      <c r="G92" s="333" t="str">
        <f>[6]Hoja1!T420</f>
        <v>PEÑA</v>
      </c>
      <c r="H92" s="260" t="str">
        <f>[6]Hoja1!U420</f>
        <v>NEMESIO</v>
      </c>
      <c r="I92" s="116">
        <f>[6]Hoja1!V420</f>
        <v>45780</v>
      </c>
      <c r="J92" s="116">
        <v>45782</v>
      </c>
      <c r="K92" s="117" t="s">
        <v>45</v>
      </c>
      <c r="L92" s="117"/>
      <c r="M92" s="115">
        <v>2</v>
      </c>
      <c r="N92" s="118">
        <v>3</v>
      </c>
    </row>
    <row r="93" spans="1:14" s="82" customFormat="1" ht="57" customHeight="1">
      <c r="A93" s="111">
        <v>224</v>
      </c>
      <c r="B93" s="251" t="s">
        <v>1026</v>
      </c>
      <c r="C93" s="115" t="s">
        <v>1027</v>
      </c>
      <c r="D93" s="114">
        <v>1</v>
      </c>
      <c r="E93" s="115" t="str">
        <f t="shared" si="3"/>
        <v>EXPEDIENTE DEL EDUCANDO</v>
      </c>
      <c r="F93" s="332" t="str">
        <f>[6]Hoja1!S486</f>
        <v>RENTERIA</v>
      </c>
      <c r="G93" s="333" t="str">
        <f>[6]Hoja1!T486</f>
        <v>CORTES</v>
      </c>
      <c r="H93" s="260" t="str">
        <f>[6]Hoja1!U486</f>
        <v>JESUS</v>
      </c>
      <c r="I93" s="116">
        <f>[6]Hoja1!V486</f>
        <v>45780</v>
      </c>
      <c r="J93" s="116">
        <v>45782</v>
      </c>
      <c r="K93" s="117" t="s">
        <v>45</v>
      </c>
      <c r="L93" s="117"/>
      <c r="M93" s="115">
        <v>2</v>
      </c>
      <c r="N93" s="118">
        <v>3</v>
      </c>
    </row>
    <row r="94" spans="1:14" s="82" customFormat="1" ht="57" customHeight="1">
      <c r="A94" s="111">
        <v>225</v>
      </c>
      <c r="B94" s="251" t="s">
        <v>1031</v>
      </c>
      <c r="C94" s="115" t="s">
        <v>1032</v>
      </c>
      <c r="D94" s="114">
        <v>1</v>
      </c>
      <c r="E94" s="115" t="str">
        <f t="shared" si="3"/>
        <v>EXPEDIENTE DEL EDUCANDO</v>
      </c>
      <c r="F94" s="332" t="str">
        <f>[6]Hoja1!S421</f>
        <v>PEREZ</v>
      </c>
      <c r="G94" s="333" t="str">
        <f>[6]Hoja1!T421</f>
        <v>AGUILAR</v>
      </c>
      <c r="H94" s="260" t="str">
        <f>[6]Hoja1!U421</f>
        <v>EMIR</v>
      </c>
      <c r="I94" s="116">
        <f>[6]Hoja1!V421</f>
        <v>45781</v>
      </c>
      <c r="J94" s="116">
        <v>45817</v>
      </c>
      <c r="K94" s="117" t="s">
        <v>45</v>
      </c>
      <c r="L94" s="117"/>
      <c r="M94" s="115">
        <v>2</v>
      </c>
      <c r="N94" s="118">
        <v>3</v>
      </c>
    </row>
    <row r="95" spans="1:14" s="82" customFormat="1" ht="57" customHeight="1">
      <c r="A95" s="111">
        <v>226</v>
      </c>
      <c r="B95" s="251" t="s">
        <v>1035</v>
      </c>
      <c r="C95" s="115" t="s">
        <v>1036</v>
      </c>
      <c r="D95" s="114">
        <v>1</v>
      </c>
      <c r="E95" s="115" t="str">
        <f t="shared" si="3"/>
        <v>EXPEDIENTE DEL EDUCANDO</v>
      </c>
      <c r="F95" s="332" t="str">
        <f>[6]Hoja1!S485</f>
        <v>MARTINEZ</v>
      </c>
      <c r="G95" s="333" t="str">
        <f>[6]Hoja1!T485</f>
        <v>BUSTAMANTE</v>
      </c>
      <c r="H95" s="260" t="str">
        <f>[6]Hoja1!U485</f>
        <v>SANDRA GUADALUPE</v>
      </c>
      <c r="I95" s="116">
        <f>[6]Hoja1!V485</f>
        <v>45781</v>
      </c>
      <c r="J95" s="116">
        <v>45782</v>
      </c>
      <c r="K95" s="117" t="s">
        <v>45</v>
      </c>
      <c r="L95" s="117"/>
      <c r="M95" s="115">
        <v>2</v>
      </c>
      <c r="N95" s="118">
        <v>3</v>
      </c>
    </row>
    <row r="96" spans="1:14" s="82" customFormat="1" ht="57" customHeight="1">
      <c r="A96" s="111">
        <v>227</v>
      </c>
      <c r="B96" s="251" t="s">
        <v>1039</v>
      </c>
      <c r="C96" s="115" t="s">
        <v>1040</v>
      </c>
      <c r="D96" s="114">
        <v>1</v>
      </c>
      <c r="E96" s="115" t="str">
        <f t="shared" si="3"/>
        <v>EXPEDIENTE DEL EDUCANDO</v>
      </c>
      <c r="F96" s="332" t="str">
        <f>[6]Hoja1!S489</f>
        <v>PEREZ</v>
      </c>
      <c r="G96" s="333" t="str">
        <f>[6]Hoja1!T489</f>
        <v>AGUILAR</v>
      </c>
      <c r="H96" s="260" t="str">
        <f>[6]Hoja1!U489</f>
        <v>EMIR</v>
      </c>
      <c r="I96" s="116">
        <f>[6]Hoja1!V489</f>
        <v>45781</v>
      </c>
      <c r="J96" s="116">
        <v>45783</v>
      </c>
      <c r="K96" s="117" t="s">
        <v>45</v>
      </c>
      <c r="L96" s="117"/>
      <c r="M96" s="115">
        <v>2</v>
      </c>
      <c r="N96" s="118">
        <v>3</v>
      </c>
    </row>
    <row r="97" spans="1:14" s="82" customFormat="1" ht="57" customHeight="1">
      <c r="A97" s="111">
        <v>228</v>
      </c>
      <c r="B97" s="251" t="s">
        <v>1041</v>
      </c>
      <c r="C97" s="115" t="s">
        <v>1042</v>
      </c>
      <c r="D97" s="114">
        <v>1</v>
      </c>
      <c r="E97" s="115" t="str">
        <f t="shared" si="3"/>
        <v>EXPEDIENTE DEL EDUCANDO</v>
      </c>
      <c r="F97" s="332" t="str">
        <f>[6]Hoja1!S493</f>
        <v>MEDINA</v>
      </c>
      <c r="G97" s="333" t="str">
        <f>[6]Hoja1!T493</f>
        <v>FLORES</v>
      </c>
      <c r="H97" s="260" t="str">
        <f>[6]Hoja1!U493</f>
        <v>MARIA DE JESUS</v>
      </c>
      <c r="I97" s="116">
        <f>[6]Hoja1!V493</f>
        <v>45781</v>
      </c>
      <c r="J97" s="116">
        <v>45783</v>
      </c>
      <c r="K97" s="117" t="s">
        <v>45</v>
      </c>
      <c r="L97" s="117"/>
      <c r="M97" s="115">
        <v>2</v>
      </c>
      <c r="N97" s="118">
        <v>3</v>
      </c>
    </row>
    <row r="98" spans="1:14" s="82" customFormat="1" ht="57" customHeight="1">
      <c r="A98" s="111">
        <v>229</v>
      </c>
      <c r="B98" s="251" t="s">
        <v>1045</v>
      </c>
      <c r="C98" s="115" t="s">
        <v>1046</v>
      </c>
      <c r="D98" s="114">
        <v>1</v>
      </c>
      <c r="E98" s="115" t="str">
        <f t="shared" si="3"/>
        <v>EXPEDIENTE DEL EDUCANDO</v>
      </c>
      <c r="F98" s="332" t="str">
        <f>[6]Hoja1!S118</f>
        <v>LEON</v>
      </c>
      <c r="G98" s="333" t="str">
        <f>[6]Hoja1!T118</f>
        <v>CISNEROS</v>
      </c>
      <c r="H98" s="260" t="str">
        <f>[6]Hoja1!U118</f>
        <v>ELSA BEATRIZ</v>
      </c>
      <c r="I98" s="116">
        <f>[6]Hoja1!V118</f>
        <v>45782</v>
      </c>
      <c r="J98" s="116">
        <v>45783</v>
      </c>
      <c r="K98" s="117" t="s">
        <v>45</v>
      </c>
      <c r="L98" s="117"/>
      <c r="M98" s="115">
        <v>2</v>
      </c>
      <c r="N98" s="118">
        <v>3</v>
      </c>
    </row>
    <row r="99" spans="1:14" s="82" customFormat="1" ht="57" customHeight="1">
      <c r="A99" s="111">
        <v>230</v>
      </c>
      <c r="B99" s="251" t="s">
        <v>1049</v>
      </c>
      <c r="C99" s="115" t="s">
        <v>1050</v>
      </c>
      <c r="D99" s="114">
        <v>1</v>
      </c>
      <c r="E99" s="115" t="str">
        <f t="shared" si="3"/>
        <v>EXPEDIENTE DEL EDUCANDO</v>
      </c>
      <c r="F99" s="332" t="str">
        <f>[7]Hoja1!H6</f>
        <v>SERRANO</v>
      </c>
      <c r="G99" s="332" t="str">
        <f>[7]Hoja1!I6</f>
        <v>MARTINEZ</v>
      </c>
      <c r="H99" s="268" t="str">
        <f>[7]Hoja1!J6</f>
        <v>ISABELLA FERNANDA</v>
      </c>
      <c r="I99" s="116">
        <f>[7]Hoja1!R6</f>
        <v>45783</v>
      </c>
      <c r="J99" s="117"/>
      <c r="K99" s="117" t="s">
        <v>45</v>
      </c>
      <c r="L99" s="117"/>
      <c r="M99" s="115">
        <v>2</v>
      </c>
      <c r="N99" s="118">
        <v>3</v>
      </c>
    </row>
    <row r="100" spans="1:14" s="82" customFormat="1" ht="57" customHeight="1">
      <c r="A100" s="111">
        <v>231</v>
      </c>
      <c r="B100" s="251" t="s">
        <v>1052</v>
      </c>
      <c r="C100" s="115" t="s">
        <v>1053</v>
      </c>
      <c r="D100" s="114">
        <v>1</v>
      </c>
      <c r="E100" s="115" t="str">
        <f t="shared" si="3"/>
        <v>EXPEDIENTE DEL EDUCANDO</v>
      </c>
      <c r="F100" s="332" t="str">
        <f>[6]Hoja1!S76</f>
        <v>SANTOS</v>
      </c>
      <c r="G100" s="333" t="str">
        <f>[6]Hoja1!T76</f>
        <v>CRUZ</v>
      </c>
      <c r="H100" s="260" t="str">
        <f>[6]Hoja1!U76</f>
        <v>MADISON</v>
      </c>
      <c r="I100" s="116">
        <f>[6]Hoja1!V76</f>
        <v>45783</v>
      </c>
      <c r="J100" s="116">
        <v>45846</v>
      </c>
      <c r="K100" s="117" t="s">
        <v>45</v>
      </c>
      <c r="L100" s="117"/>
      <c r="M100" s="115">
        <v>2</v>
      </c>
      <c r="N100" s="118">
        <v>3</v>
      </c>
    </row>
    <row r="101" spans="1:14" s="82" customFormat="1" ht="57" customHeight="1">
      <c r="A101" s="111">
        <v>232</v>
      </c>
      <c r="B101" s="251" t="s">
        <v>1056</v>
      </c>
      <c r="C101" s="115" t="s">
        <v>1057</v>
      </c>
      <c r="D101" s="114">
        <v>1</v>
      </c>
      <c r="E101" s="115" t="str">
        <f t="shared" si="3"/>
        <v>EXPEDIENTE DEL EDUCANDO</v>
      </c>
      <c r="F101" s="332" t="str">
        <f>[6]Hoja1!S301</f>
        <v>PEREDA</v>
      </c>
      <c r="G101" s="333" t="str">
        <f>[6]Hoja1!T301</f>
        <v>BURGOS</v>
      </c>
      <c r="H101" s="260" t="str">
        <f>[6]Hoja1!U301</f>
        <v>LAURA SARAHY</v>
      </c>
      <c r="I101" s="116">
        <f>[6]Hoja1!V301</f>
        <v>45783</v>
      </c>
      <c r="J101" s="116">
        <v>45937</v>
      </c>
      <c r="K101" s="117" t="s">
        <v>45</v>
      </c>
      <c r="L101" s="117"/>
      <c r="M101" s="115">
        <v>2</v>
      </c>
      <c r="N101" s="118">
        <v>3</v>
      </c>
    </row>
    <row r="102" spans="1:14" s="82" customFormat="1" ht="57" customHeight="1">
      <c r="A102" s="111">
        <v>233</v>
      </c>
      <c r="B102" s="251" t="s">
        <v>1058</v>
      </c>
      <c r="C102" s="115" t="s">
        <v>1059</v>
      </c>
      <c r="D102" s="114">
        <v>1</v>
      </c>
      <c r="E102" s="115" t="str">
        <f t="shared" si="3"/>
        <v>EXPEDIENTE DEL EDUCANDO</v>
      </c>
      <c r="F102" s="332" t="str">
        <f>[6]Hoja1!S119</f>
        <v>LANDEROS</v>
      </c>
      <c r="G102" s="333" t="str">
        <f>[6]Hoja1!T119</f>
        <v>NORIEGA</v>
      </c>
      <c r="H102" s="260" t="str">
        <f>[6]Hoja1!U119</f>
        <v>ANTONIA</v>
      </c>
      <c r="I102" s="116">
        <f>[6]Hoja1!V119</f>
        <v>45785</v>
      </c>
      <c r="J102" s="116">
        <v>45966</v>
      </c>
      <c r="K102" s="117" t="s">
        <v>45</v>
      </c>
      <c r="L102" s="117"/>
      <c r="M102" s="115">
        <v>2</v>
      </c>
      <c r="N102" s="118">
        <v>3</v>
      </c>
    </row>
    <row r="103" spans="1:14" s="82" customFormat="1" ht="57" customHeight="1">
      <c r="A103" s="111">
        <v>234</v>
      </c>
      <c r="B103" s="251" t="s">
        <v>1060</v>
      </c>
      <c r="C103" s="115" t="s">
        <v>1061</v>
      </c>
      <c r="D103" s="114">
        <v>1</v>
      </c>
      <c r="E103" s="115" t="str">
        <f t="shared" si="3"/>
        <v>EXPEDIENTE DEL EDUCANDO</v>
      </c>
      <c r="F103" s="332" t="str">
        <f>[6]Hoja1!S314</f>
        <v>ISLA</v>
      </c>
      <c r="G103" s="333" t="str">
        <f>[6]Hoja1!T314</f>
        <v>GRANADOS</v>
      </c>
      <c r="H103" s="260" t="str">
        <f>[6]Hoja1!U314</f>
        <v>NICOLE SCARLETT</v>
      </c>
      <c r="I103" s="116">
        <f>[6]Hoja1!V314</f>
        <v>45786</v>
      </c>
      <c r="J103" s="116">
        <v>45850</v>
      </c>
      <c r="K103" s="117" t="s">
        <v>45</v>
      </c>
      <c r="L103" s="117"/>
      <c r="M103" s="115">
        <v>2</v>
      </c>
      <c r="N103" s="118">
        <v>3</v>
      </c>
    </row>
    <row r="104" spans="1:14" s="82" customFormat="1" ht="57" customHeight="1">
      <c r="A104" s="111">
        <v>235</v>
      </c>
      <c r="B104" s="251" t="s">
        <v>1065</v>
      </c>
      <c r="C104" s="115" t="s">
        <v>1066</v>
      </c>
      <c r="D104" s="114">
        <v>1</v>
      </c>
      <c r="E104" s="115" t="str">
        <f t="shared" si="3"/>
        <v>EXPEDIENTE DEL EDUCANDO</v>
      </c>
      <c r="F104" s="332" t="str">
        <f>[6]Hoja1!S187</f>
        <v>RODRIGUEZ</v>
      </c>
      <c r="G104" s="333" t="str">
        <f>[6]Hoja1!T187</f>
        <v>GONZALEZ</v>
      </c>
      <c r="H104" s="260" t="str">
        <f>[6]Hoja1!U187</f>
        <v>JOANNA</v>
      </c>
      <c r="I104" s="116">
        <f>[6]Hoja1!V187</f>
        <v>45788</v>
      </c>
      <c r="J104" s="116">
        <v>45813</v>
      </c>
      <c r="K104" s="117" t="s">
        <v>45</v>
      </c>
      <c r="L104" s="117"/>
      <c r="M104" s="115">
        <v>2</v>
      </c>
      <c r="N104" s="118">
        <v>3</v>
      </c>
    </row>
    <row r="105" spans="1:14" s="82" customFormat="1" ht="57" customHeight="1">
      <c r="A105" s="111">
        <v>236</v>
      </c>
      <c r="B105" s="251" t="s">
        <v>1067</v>
      </c>
      <c r="C105" s="115" t="s">
        <v>1068</v>
      </c>
      <c r="D105" s="114">
        <v>1</v>
      </c>
      <c r="E105" s="115" t="str">
        <f t="shared" si="3"/>
        <v>EXPEDIENTE DEL EDUCANDO</v>
      </c>
      <c r="F105" s="332" t="str">
        <f>[6]Hoja1!S190</f>
        <v>RODRIGUEZ</v>
      </c>
      <c r="G105" s="333" t="str">
        <f>[6]Hoja1!T190</f>
        <v>GONZALEZ</v>
      </c>
      <c r="H105" s="260" t="str">
        <f>[6]Hoja1!U190</f>
        <v>ESTRELLA GUADALUPE</v>
      </c>
      <c r="I105" s="116">
        <f>[6]Hoja1!V190</f>
        <v>45788</v>
      </c>
      <c r="J105" s="116">
        <v>45791</v>
      </c>
      <c r="K105" s="117" t="s">
        <v>45</v>
      </c>
      <c r="L105" s="117"/>
      <c r="M105" s="115">
        <v>2</v>
      </c>
      <c r="N105" s="118">
        <v>3</v>
      </c>
    </row>
    <row r="106" spans="1:14" s="82" customFormat="1" ht="57" customHeight="1">
      <c r="A106" s="111">
        <v>237</v>
      </c>
      <c r="B106" s="251" t="s">
        <v>1070</v>
      </c>
      <c r="C106" s="115" t="s">
        <v>1071</v>
      </c>
      <c r="D106" s="114">
        <v>1</v>
      </c>
      <c r="E106" s="115" t="str">
        <f t="shared" si="3"/>
        <v>EXPEDIENTE DEL EDUCANDO</v>
      </c>
      <c r="F106" s="332" t="str">
        <f>[6]Hoja1!S402</f>
        <v>PEREDIA</v>
      </c>
      <c r="G106" s="333" t="str">
        <f>[6]Hoja1!T402</f>
        <v>REGALADO</v>
      </c>
      <c r="H106" s="260" t="str">
        <f>[6]Hoja1!U402</f>
        <v>MARIA GUADALUPE</v>
      </c>
      <c r="I106" s="116">
        <f>[6]Hoja1!V402</f>
        <v>45796</v>
      </c>
      <c r="J106" s="116">
        <v>45909</v>
      </c>
      <c r="K106" s="117" t="s">
        <v>45</v>
      </c>
      <c r="L106" s="117"/>
      <c r="M106" s="115">
        <v>2</v>
      </c>
      <c r="N106" s="118">
        <v>3</v>
      </c>
    </row>
    <row r="107" spans="1:14" s="82" customFormat="1" ht="57" customHeight="1">
      <c r="A107" s="111">
        <v>238</v>
      </c>
      <c r="B107" s="251" t="s">
        <v>1072</v>
      </c>
      <c r="C107" s="115" t="s">
        <v>1073</v>
      </c>
      <c r="D107" s="114">
        <v>1</v>
      </c>
      <c r="E107" s="115" t="str">
        <f t="shared" ref="E107:E114" si="4">$E$106</f>
        <v>EXPEDIENTE DEL EDUCANDO</v>
      </c>
      <c r="F107" s="332" t="str">
        <f>[6]Hoja1!S500</f>
        <v>PEREDIA</v>
      </c>
      <c r="G107" s="333" t="str">
        <f>[6]Hoja1!T500</f>
        <v>REGALADO</v>
      </c>
      <c r="H107" s="260" t="str">
        <f>[6]Hoja1!U500</f>
        <v>MARIA GUADALUPE</v>
      </c>
      <c r="I107" s="116">
        <f>[6]Hoja1!V500</f>
        <v>45796</v>
      </c>
      <c r="J107" s="116">
        <v>45909</v>
      </c>
      <c r="K107" s="117" t="s">
        <v>45</v>
      </c>
      <c r="L107" s="117"/>
      <c r="M107" s="115">
        <v>2</v>
      </c>
      <c r="N107" s="118">
        <v>3</v>
      </c>
    </row>
    <row r="108" spans="1:14" s="82" customFormat="1" ht="57" customHeight="1">
      <c r="A108" s="111">
        <v>239</v>
      </c>
      <c r="B108" s="251" t="s">
        <v>1074</v>
      </c>
      <c r="C108" s="115" t="s">
        <v>1075</v>
      </c>
      <c r="D108" s="114">
        <v>1</v>
      </c>
      <c r="E108" s="115" t="str">
        <f t="shared" si="4"/>
        <v>EXPEDIENTE DEL EDUCANDO</v>
      </c>
      <c r="F108" s="332" t="str">
        <f>[6]Hoja1!S140</f>
        <v>AVENDAÑO</v>
      </c>
      <c r="G108" s="333" t="str">
        <f>[6]Hoja1!T140</f>
        <v>RIOS</v>
      </c>
      <c r="H108" s="260" t="str">
        <f>[6]Hoja1!U140</f>
        <v>REYNA</v>
      </c>
      <c r="I108" s="116">
        <f>[6]Hoja1!V140</f>
        <v>45798</v>
      </c>
      <c r="J108" s="116">
        <v>45882</v>
      </c>
      <c r="K108" s="117" t="s">
        <v>45</v>
      </c>
      <c r="L108" s="117"/>
      <c r="M108" s="115">
        <v>2</v>
      </c>
      <c r="N108" s="118">
        <v>3</v>
      </c>
    </row>
    <row r="109" spans="1:14" s="82" customFormat="1" ht="57" customHeight="1">
      <c r="A109" s="111">
        <v>240</v>
      </c>
      <c r="B109" s="251" t="s">
        <v>1078</v>
      </c>
      <c r="C109" s="115" t="s">
        <v>1079</v>
      </c>
      <c r="D109" s="114">
        <v>1</v>
      </c>
      <c r="E109" s="115" t="str">
        <f t="shared" si="4"/>
        <v>EXPEDIENTE DEL EDUCANDO</v>
      </c>
      <c r="F109" s="332" t="str">
        <f>[6]Hoja1!S499</f>
        <v>AVENDAÑO</v>
      </c>
      <c r="G109" s="333" t="str">
        <f>[6]Hoja1!T499</f>
        <v>RIOS</v>
      </c>
      <c r="H109" s="260" t="str">
        <f>[6]Hoja1!U499</f>
        <v>REYNA</v>
      </c>
      <c r="I109" s="116">
        <f>[6]Hoja1!V499</f>
        <v>45798</v>
      </c>
      <c r="J109" s="116">
        <v>45882</v>
      </c>
      <c r="K109" s="117" t="s">
        <v>45</v>
      </c>
      <c r="L109" s="117"/>
      <c r="M109" s="115">
        <v>2</v>
      </c>
      <c r="N109" s="118">
        <v>3</v>
      </c>
    </row>
    <row r="110" spans="1:14" s="82" customFormat="1" ht="57" customHeight="1">
      <c r="A110" s="111">
        <v>241</v>
      </c>
      <c r="B110" s="251" t="s">
        <v>1083</v>
      </c>
      <c r="C110" s="115" t="s">
        <v>1084</v>
      </c>
      <c r="D110" s="114">
        <v>1</v>
      </c>
      <c r="E110" s="115" t="str">
        <f t="shared" si="4"/>
        <v>EXPEDIENTE DEL EDUCANDO</v>
      </c>
      <c r="F110" s="332" t="str">
        <f>[6]Hoja1!S220</f>
        <v>CONRIQUE</v>
      </c>
      <c r="G110" s="333" t="str">
        <f>[6]Hoja1!T220</f>
        <v>ESQUERRA</v>
      </c>
      <c r="H110" s="260" t="str">
        <f>[6]Hoja1!U220</f>
        <v>JORGE ANTONIO</v>
      </c>
      <c r="I110" s="116">
        <f>[6]Hoja1!V220</f>
        <v>45805</v>
      </c>
      <c r="J110" s="116">
        <v>45937</v>
      </c>
      <c r="K110" s="117" t="s">
        <v>45</v>
      </c>
      <c r="L110" s="117"/>
      <c r="M110" s="115">
        <v>2</v>
      </c>
      <c r="N110" s="118">
        <v>3</v>
      </c>
    </row>
    <row r="111" spans="1:14" s="82" customFormat="1" ht="57" customHeight="1">
      <c r="A111" s="111">
        <v>242</v>
      </c>
      <c r="B111" s="251" t="s">
        <v>1087</v>
      </c>
      <c r="C111" s="115" t="s">
        <v>1088</v>
      </c>
      <c r="D111" s="114">
        <v>1</v>
      </c>
      <c r="E111" s="115" t="str">
        <f t="shared" si="4"/>
        <v>EXPEDIENTE DEL EDUCANDO</v>
      </c>
      <c r="F111" s="332" t="str">
        <f>[6]Hoja1!S502</f>
        <v>CONRIQUE</v>
      </c>
      <c r="G111" s="333" t="str">
        <f>[6]Hoja1!T502</f>
        <v>ESQUERRA</v>
      </c>
      <c r="H111" s="260" t="str">
        <f>[6]Hoja1!U502</f>
        <v>JORGE ANTONIO</v>
      </c>
      <c r="I111" s="116">
        <f>[6]Hoja1!V502</f>
        <v>45805</v>
      </c>
      <c r="J111" s="116">
        <v>45937</v>
      </c>
      <c r="K111" s="117" t="s">
        <v>45</v>
      </c>
      <c r="L111" s="117"/>
      <c r="M111" s="115">
        <v>2</v>
      </c>
      <c r="N111" s="118">
        <v>3</v>
      </c>
    </row>
    <row r="112" spans="1:14" s="82" customFormat="1" ht="57" customHeight="1">
      <c r="A112" s="111">
        <v>243</v>
      </c>
      <c r="B112" s="251" t="s">
        <v>1092</v>
      </c>
      <c r="C112" s="115" t="s">
        <v>1093</v>
      </c>
      <c r="D112" s="114">
        <v>1</v>
      </c>
      <c r="E112" s="115" t="str">
        <f t="shared" si="4"/>
        <v>EXPEDIENTE DEL EDUCANDO</v>
      </c>
      <c r="F112" s="332" t="str">
        <f>[6]Hoja1!S127</f>
        <v>CRUZ</v>
      </c>
      <c r="G112" s="333" t="str">
        <f>[6]Hoja1!T127</f>
        <v>LANDA</v>
      </c>
      <c r="H112" s="260" t="str">
        <f>[6]Hoja1!U127</f>
        <v>MARIA EDITH</v>
      </c>
      <c r="I112" s="116">
        <f>[6]Hoja1!V127</f>
        <v>45809</v>
      </c>
      <c r="J112" s="116">
        <v>45842</v>
      </c>
      <c r="K112" s="117" t="s">
        <v>45</v>
      </c>
      <c r="L112" s="117"/>
      <c r="M112" s="115">
        <v>2</v>
      </c>
      <c r="N112" s="118">
        <v>3</v>
      </c>
    </row>
    <row r="113" spans="1:14" s="82" customFormat="1" ht="57" customHeight="1">
      <c r="A113" s="111">
        <v>244</v>
      </c>
      <c r="B113" s="251" t="s">
        <v>1096</v>
      </c>
      <c r="C113" s="115" t="s">
        <v>1097</v>
      </c>
      <c r="D113" s="114">
        <v>1</v>
      </c>
      <c r="E113" s="115" t="str">
        <f t="shared" si="4"/>
        <v>EXPEDIENTE DEL EDUCANDO</v>
      </c>
      <c r="F113" s="332" t="str">
        <f>[6]Hoja1!S412</f>
        <v>PEREZ</v>
      </c>
      <c r="G113" s="333" t="str">
        <f>[6]Hoja1!T412</f>
        <v>CAPILLA</v>
      </c>
      <c r="H113" s="260" t="str">
        <f>[6]Hoja1!U412</f>
        <v>NAOMI AZUCENA</v>
      </c>
      <c r="I113" s="116">
        <f>[6]Hoja1!V412</f>
        <v>45809</v>
      </c>
      <c r="J113" s="116">
        <v>45939</v>
      </c>
      <c r="K113" s="117" t="s">
        <v>45</v>
      </c>
      <c r="L113" s="117"/>
      <c r="M113" s="115">
        <v>2</v>
      </c>
      <c r="N113" s="118">
        <v>3</v>
      </c>
    </row>
    <row r="114" spans="1:14" s="82" customFormat="1" ht="57" customHeight="1">
      <c r="A114" s="111">
        <v>245</v>
      </c>
      <c r="B114" s="251" t="s">
        <v>1099</v>
      </c>
      <c r="C114" s="115" t="s">
        <v>1100</v>
      </c>
      <c r="D114" s="114">
        <v>1</v>
      </c>
      <c r="E114" s="115" t="str">
        <f t="shared" si="4"/>
        <v>EXPEDIENTE DEL EDUCANDO</v>
      </c>
      <c r="F114" s="332" t="str">
        <f>[6]Hoja1!S109</f>
        <v>MUÑOZ</v>
      </c>
      <c r="G114" s="333" t="str">
        <f>[6]Hoja1!T109</f>
        <v>GARCIA</v>
      </c>
      <c r="H114" s="260" t="str">
        <f>[6]Hoja1!U109</f>
        <v>JOSE REYES</v>
      </c>
      <c r="I114" s="116">
        <f>[6]Hoja1!V109</f>
        <v>45810</v>
      </c>
      <c r="J114" s="116">
        <v>45813</v>
      </c>
      <c r="K114" s="117" t="s">
        <v>45</v>
      </c>
      <c r="L114" s="117"/>
      <c r="M114" s="115">
        <v>2</v>
      </c>
      <c r="N114" s="118">
        <v>3</v>
      </c>
    </row>
    <row r="115" spans="1:14" s="82" customFormat="1" ht="57" customHeight="1">
      <c r="A115" s="111">
        <v>246</v>
      </c>
      <c r="B115" s="251" t="s">
        <v>1102</v>
      </c>
      <c r="C115" s="115" t="s">
        <v>1103</v>
      </c>
      <c r="D115" s="114">
        <v>1</v>
      </c>
      <c r="E115" s="115" t="str">
        <f t="shared" ref="E115:E128" si="5">$E$114</f>
        <v>EXPEDIENTE DEL EDUCANDO</v>
      </c>
      <c r="F115" s="332" t="str">
        <f>[6]Hoja1!S121</f>
        <v>CISNEROS</v>
      </c>
      <c r="G115" s="333" t="str">
        <f>[6]Hoja1!T121</f>
        <v/>
      </c>
      <c r="H115" s="260" t="str">
        <f>[6]Hoja1!U121</f>
        <v>CARLOS</v>
      </c>
      <c r="I115" s="116">
        <f>[6]Hoja1!V121</f>
        <v>45810</v>
      </c>
      <c r="J115" s="116">
        <v>45813</v>
      </c>
      <c r="K115" s="117" t="s">
        <v>45</v>
      </c>
      <c r="L115" s="117"/>
      <c r="M115" s="115">
        <v>2</v>
      </c>
      <c r="N115" s="118">
        <v>3</v>
      </c>
    </row>
    <row r="116" spans="1:14" s="82" customFormat="1" ht="57" customHeight="1">
      <c r="A116" s="111">
        <v>247</v>
      </c>
      <c r="B116" s="251" t="s">
        <v>1104</v>
      </c>
      <c r="C116" s="115" t="s">
        <v>1105</v>
      </c>
      <c r="D116" s="114">
        <v>1</v>
      </c>
      <c r="E116" s="115" t="str">
        <f t="shared" si="5"/>
        <v>EXPEDIENTE DEL EDUCANDO</v>
      </c>
      <c r="F116" s="332" t="str">
        <f>[6]Hoja1!S128</f>
        <v>GARCIA</v>
      </c>
      <c r="G116" s="333" t="str">
        <f>[6]Hoja1!T128</f>
        <v>HEREDIA</v>
      </c>
      <c r="H116" s="260" t="str">
        <f>[6]Hoja1!U128</f>
        <v>LUIS EDUARDO</v>
      </c>
      <c r="I116" s="116">
        <f>[6]Hoja1!V128</f>
        <v>45810</v>
      </c>
      <c r="J116" s="116">
        <v>45813</v>
      </c>
      <c r="K116" s="117" t="s">
        <v>45</v>
      </c>
      <c r="L116" s="117"/>
      <c r="M116" s="115">
        <v>2</v>
      </c>
      <c r="N116" s="118">
        <v>3</v>
      </c>
    </row>
    <row r="117" spans="1:14" s="82" customFormat="1" ht="57" customHeight="1">
      <c r="A117" s="111">
        <v>248</v>
      </c>
      <c r="B117" s="251" t="s">
        <v>1108</v>
      </c>
      <c r="C117" s="115" t="s">
        <v>1109</v>
      </c>
      <c r="D117" s="114">
        <v>1</v>
      </c>
      <c r="E117" s="115" t="str">
        <f t="shared" si="5"/>
        <v>EXPEDIENTE DEL EDUCANDO</v>
      </c>
      <c r="F117" s="332" t="str">
        <f>[6]Hoja1!S136</f>
        <v>MEDRANO</v>
      </c>
      <c r="G117" s="333" t="str">
        <f>[6]Hoja1!T136</f>
        <v>CAUDILLO</v>
      </c>
      <c r="H117" s="260" t="str">
        <f>[6]Hoja1!U136</f>
        <v>IMELDA</v>
      </c>
      <c r="I117" s="116">
        <f>[6]Hoja1!V136</f>
        <v>45810</v>
      </c>
      <c r="J117" s="116">
        <v>45937</v>
      </c>
      <c r="K117" s="117" t="s">
        <v>45</v>
      </c>
      <c r="L117" s="117"/>
      <c r="M117" s="115">
        <v>2</v>
      </c>
      <c r="N117" s="118">
        <v>3</v>
      </c>
    </row>
    <row r="118" spans="1:14" s="82" customFormat="1" ht="57" customHeight="1">
      <c r="A118" s="111">
        <v>249</v>
      </c>
      <c r="B118" s="251" t="s">
        <v>1110</v>
      </c>
      <c r="C118" s="115" t="s">
        <v>1111</v>
      </c>
      <c r="D118" s="114">
        <v>1</v>
      </c>
      <c r="E118" s="115" t="str">
        <f t="shared" si="5"/>
        <v>EXPEDIENTE DEL EDUCANDO</v>
      </c>
      <c r="F118" s="332" t="str">
        <f>[6]Hoja1!S137</f>
        <v>CARRANZA</v>
      </c>
      <c r="G118" s="333" t="str">
        <f>[6]Hoja1!T137</f>
        <v>GARCIA</v>
      </c>
      <c r="H118" s="260" t="str">
        <f>[6]Hoja1!U137</f>
        <v>CESAR GAEL</v>
      </c>
      <c r="I118" s="116">
        <f>[6]Hoja1!V137</f>
        <v>45810</v>
      </c>
      <c r="J118" s="116">
        <v>45909</v>
      </c>
      <c r="K118" s="117" t="s">
        <v>45</v>
      </c>
      <c r="L118" s="117"/>
      <c r="M118" s="115">
        <v>2</v>
      </c>
      <c r="N118" s="118">
        <v>3</v>
      </c>
    </row>
    <row r="119" spans="1:14" s="82" customFormat="1" ht="57" customHeight="1">
      <c r="A119" s="111">
        <v>250</v>
      </c>
      <c r="B119" s="251" t="s">
        <v>1112</v>
      </c>
      <c r="C119" s="115" t="s">
        <v>1113</v>
      </c>
      <c r="D119" s="114">
        <v>1</v>
      </c>
      <c r="E119" s="115" t="str">
        <f t="shared" si="5"/>
        <v>EXPEDIENTE DEL EDUCANDO</v>
      </c>
      <c r="F119" s="332" t="str">
        <f>[6]Hoja1!S165</f>
        <v>PORTILLO</v>
      </c>
      <c r="G119" s="333" t="str">
        <f>[6]Hoja1!T165</f>
        <v>GOMEZ</v>
      </c>
      <c r="H119" s="260" t="str">
        <f>[6]Hoja1!U165</f>
        <v>MIRIAM ALICIA</v>
      </c>
      <c r="I119" s="116">
        <f>[6]Hoja1!V165</f>
        <v>45810</v>
      </c>
      <c r="J119" s="116">
        <v>45967</v>
      </c>
      <c r="K119" s="117" t="s">
        <v>45</v>
      </c>
      <c r="L119" s="117"/>
      <c r="M119" s="115">
        <v>2</v>
      </c>
      <c r="N119" s="118">
        <v>3</v>
      </c>
    </row>
    <row r="120" spans="1:14" s="82" customFormat="1" ht="57" customHeight="1">
      <c r="A120" s="111">
        <v>251</v>
      </c>
      <c r="B120" s="251" t="s">
        <v>1114</v>
      </c>
      <c r="C120" s="115" t="s">
        <v>1115</v>
      </c>
      <c r="D120" s="114">
        <v>1</v>
      </c>
      <c r="E120" s="115" t="str">
        <f t="shared" si="5"/>
        <v>EXPEDIENTE DEL EDUCANDO</v>
      </c>
      <c r="F120" s="332" t="str">
        <f>[6]Hoja1!S179</f>
        <v>MUÑOZ</v>
      </c>
      <c r="G120" s="333" t="str">
        <f>[6]Hoja1!T179</f>
        <v>GARCIA</v>
      </c>
      <c r="H120" s="260" t="str">
        <f>[6]Hoja1!U179</f>
        <v>JOSE REYES</v>
      </c>
      <c r="I120" s="116">
        <f>[6]Hoja1!V179</f>
        <v>45810</v>
      </c>
      <c r="J120" s="116">
        <v>45883</v>
      </c>
      <c r="K120" s="117" t="s">
        <v>45</v>
      </c>
      <c r="L120" s="117"/>
      <c r="M120" s="115">
        <v>2</v>
      </c>
      <c r="N120" s="118">
        <v>3</v>
      </c>
    </row>
    <row r="121" spans="1:14" s="82" customFormat="1" ht="57" customHeight="1">
      <c r="A121" s="111">
        <v>252</v>
      </c>
      <c r="B121" s="251" t="s">
        <v>1116</v>
      </c>
      <c r="C121" s="115" t="s">
        <v>1117</v>
      </c>
      <c r="D121" s="114">
        <v>1</v>
      </c>
      <c r="E121" s="115" t="str">
        <f t="shared" si="5"/>
        <v>EXPEDIENTE DEL EDUCANDO</v>
      </c>
      <c r="F121" s="332" t="str">
        <f>[6]Hoja1!S180</f>
        <v>NAMBO</v>
      </c>
      <c r="G121" s="333" t="str">
        <f>[6]Hoja1!T180</f>
        <v>ACOSTA</v>
      </c>
      <c r="H121" s="260" t="str">
        <f>[6]Hoja1!U180</f>
        <v>MARIA CELIA</v>
      </c>
      <c r="I121" s="116">
        <f>[6]Hoja1!V180</f>
        <v>45810</v>
      </c>
      <c r="J121" s="116">
        <v>45813</v>
      </c>
      <c r="K121" s="117" t="s">
        <v>45</v>
      </c>
      <c r="L121" s="117"/>
      <c r="M121" s="115">
        <v>2</v>
      </c>
      <c r="N121" s="118">
        <v>3</v>
      </c>
    </row>
    <row r="122" spans="1:14" s="82" customFormat="1" ht="57" customHeight="1">
      <c r="A122" s="111">
        <v>253</v>
      </c>
      <c r="B122" s="251" t="s">
        <v>1119</v>
      </c>
      <c r="C122" s="115" t="s">
        <v>1120</v>
      </c>
      <c r="D122" s="114">
        <v>1</v>
      </c>
      <c r="E122" s="115" t="str">
        <f t="shared" si="5"/>
        <v>EXPEDIENTE DEL EDUCANDO</v>
      </c>
      <c r="F122" s="332" t="str">
        <f>[6]Hoja1!S204</f>
        <v>TUN</v>
      </c>
      <c r="G122" s="333" t="str">
        <f>[6]Hoja1!T204</f>
        <v>XIU</v>
      </c>
      <c r="H122" s="260" t="str">
        <f>[6]Hoja1!U204</f>
        <v>JUAN CARLOS</v>
      </c>
      <c r="I122" s="116">
        <f>[6]Hoja1!V204</f>
        <v>45810</v>
      </c>
      <c r="J122" s="116">
        <v>45910</v>
      </c>
      <c r="K122" s="117" t="s">
        <v>45</v>
      </c>
      <c r="L122" s="117"/>
      <c r="M122" s="115">
        <v>2</v>
      </c>
      <c r="N122" s="118">
        <v>3</v>
      </c>
    </row>
    <row r="123" spans="1:14" s="82" customFormat="1" ht="57" customHeight="1">
      <c r="A123" s="111">
        <v>254</v>
      </c>
      <c r="B123" s="251" t="s">
        <v>1121</v>
      </c>
      <c r="C123" s="115" t="s">
        <v>1122</v>
      </c>
      <c r="D123" s="114">
        <v>1</v>
      </c>
      <c r="E123" s="115" t="str">
        <f t="shared" si="5"/>
        <v>EXPEDIENTE DEL EDUCANDO</v>
      </c>
      <c r="F123" s="332" t="str">
        <f>[6]Hoja1!S213</f>
        <v>GUTIERREZ</v>
      </c>
      <c r="G123" s="333" t="str">
        <f>[6]Hoja1!T213</f>
        <v>BELMONTES</v>
      </c>
      <c r="H123" s="260" t="str">
        <f>[6]Hoja1!U213</f>
        <v>ROSAURA</v>
      </c>
      <c r="I123" s="116">
        <f>[6]Hoja1!V213</f>
        <v>45810</v>
      </c>
      <c r="J123" s="116">
        <v>45814</v>
      </c>
      <c r="K123" s="117" t="s">
        <v>45</v>
      </c>
      <c r="L123" s="117"/>
      <c r="M123" s="115">
        <v>2</v>
      </c>
      <c r="N123" s="118">
        <v>3</v>
      </c>
    </row>
    <row r="124" spans="1:14" s="82" customFormat="1" ht="57" customHeight="1">
      <c r="A124" s="111">
        <v>255</v>
      </c>
      <c r="B124" s="251" t="s">
        <v>1124</v>
      </c>
      <c r="C124" s="115" t="s">
        <v>1125</v>
      </c>
      <c r="D124" s="114">
        <v>1</v>
      </c>
      <c r="E124" s="115" t="str">
        <f t="shared" si="5"/>
        <v>EXPEDIENTE DEL EDUCANDO</v>
      </c>
      <c r="F124" s="332" t="str">
        <f>[6]Hoja1!S218</f>
        <v>NUÑEZ</v>
      </c>
      <c r="G124" s="333" t="str">
        <f>[6]Hoja1!T218</f>
        <v/>
      </c>
      <c r="H124" s="260" t="str">
        <f>[6]Hoja1!U218</f>
        <v>MARIA ALICIA</v>
      </c>
      <c r="I124" s="116">
        <f>[6]Hoja1!V218</f>
        <v>45810</v>
      </c>
      <c r="J124" s="116">
        <v>45854</v>
      </c>
      <c r="K124" s="117" t="s">
        <v>45</v>
      </c>
      <c r="L124" s="117"/>
      <c r="M124" s="115">
        <v>2</v>
      </c>
      <c r="N124" s="118">
        <v>3</v>
      </c>
    </row>
    <row r="125" spans="1:14" s="82" customFormat="1" ht="57" customHeight="1">
      <c r="A125" s="111">
        <v>256</v>
      </c>
      <c r="B125" s="251" t="s">
        <v>1127</v>
      </c>
      <c r="C125" s="115" t="s">
        <v>1128</v>
      </c>
      <c r="D125" s="114">
        <v>1</v>
      </c>
      <c r="E125" s="115" t="str">
        <f t="shared" si="5"/>
        <v>EXPEDIENTE DEL EDUCANDO</v>
      </c>
      <c r="F125" s="332" t="str">
        <f>[6]Hoja1!S286</f>
        <v>LOPEZ</v>
      </c>
      <c r="G125" s="333" t="str">
        <f>[6]Hoja1!T286</f>
        <v/>
      </c>
      <c r="H125" s="260" t="str">
        <f>[6]Hoja1!U286</f>
        <v>CAMILA</v>
      </c>
      <c r="I125" s="116">
        <f>[6]Hoja1!V286</f>
        <v>45810</v>
      </c>
      <c r="J125" s="116">
        <v>45840</v>
      </c>
      <c r="K125" s="117" t="s">
        <v>45</v>
      </c>
      <c r="L125" s="117"/>
      <c r="M125" s="115">
        <v>2</v>
      </c>
      <c r="N125" s="118">
        <v>3</v>
      </c>
    </row>
    <row r="126" spans="1:14" s="82" customFormat="1" ht="57" customHeight="1">
      <c r="A126" s="111">
        <v>257</v>
      </c>
      <c r="B126" s="251" t="s">
        <v>1131</v>
      </c>
      <c r="C126" s="115" t="s">
        <v>1132</v>
      </c>
      <c r="D126" s="114">
        <v>1</v>
      </c>
      <c r="E126" s="115" t="str">
        <f t="shared" si="5"/>
        <v>EXPEDIENTE DEL EDUCANDO</v>
      </c>
      <c r="F126" s="332" t="str">
        <f>[6]Hoja1!S288</f>
        <v>MEZA</v>
      </c>
      <c r="G126" s="333" t="str">
        <f>[6]Hoja1!T288</f>
        <v>RODRIGUEZ</v>
      </c>
      <c r="H126" s="260" t="str">
        <f>[6]Hoja1!U288</f>
        <v>MIRIAM</v>
      </c>
      <c r="I126" s="116">
        <f>[6]Hoja1!V288</f>
        <v>45810</v>
      </c>
      <c r="J126" s="116">
        <v>45841</v>
      </c>
      <c r="K126" s="117" t="s">
        <v>45</v>
      </c>
      <c r="L126" s="117"/>
      <c r="M126" s="115">
        <v>2</v>
      </c>
      <c r="N126" s="118">
        <v>3</v>
      </c>
    </row>
    <row r="127" spans="1:14" s="82" customFormat="1" ht="57" customHeight="1">
      <c r="A127" s="111">
        <v>258</v>
      </c>
      <c r="B127" s="251" t="s">
        <v>1133</v>
      </c>
      <c r="C127" s="115" t="s">
        <v>1134</v>
      </c>
      <c r="D127" s="114">
        <v>1</v>
      </c>
      <c r="E127" s="115" t="str">
        <f t="shared" si="5"/>
        <v>EXPEDIENTE DEL EDUCANDO</v>
      </c>
      <c r="F127" s="332" t="str">
        <f>[6]Hoja1!S289</f>
        <v>ALVAREZ</v>
      </c>
      <c r="G127" s="333" t="str">
        <f>[6]Hoja1!T289</f>
        <v>PRECIADO</v>
      </c>
      <c r="H127" s="260" t="str">
        <f>[6]Hoja1!U289</f>
        <v>KARINA GUADALUPE</v>
      </c>
      <c r="I127" s="116">
        <f>[6]Hoja1!V289</f>
        <v>45810</v>
      </c>
      <c r="J127" s="116">
        <v>45846</v>
      </c>
      <c r="K127" s="117" t="s">
        <v>45</v>
      </c>
      <c r="L127" s="117"/>
      <c r="M127" s="115">
        <v>2</v>
      </c>
      <c r="N127" s="118">
        <v>3</v>
      </c>
    </row>
    <row r="128" spans="1:14" s="82" customFormat="1" ht="57" customHeight="1">
      <c r="A128" s="111">
        <v>259</v>
      </c>
      <c r="B128" s="251" t="s">
        <v>1135</v>
      </c>
      <c r="C128" s="115" t="s">
        <v>1136</v>
      </c>
      <c r="D128" s="114">
        <v>1</v>
      </c>
      <c r="E128" s="115" t="str">
        <f t="shared" si="5"/>
        <v>EXPEDIENTE DEL EDUCANDO</v>
      </c>
      <c r="F128" s="332" t="str">
        <f>[6]Hoja1!S296</f>
        <v>RODRIGUEZ</v>
      </c>
      <c r="G128" s="333" t="str">
        <f>[6]Hoja1!T296</f>
        <v>ARELLANO</v>
      </c>
      <c r="H128" s="260" t="str">
        <f>[6]Hoja1!U296</f>
        <v>ORALIA</v>
      </c>
      <c r="I128" s="116">
        <f>[6]Hoja1!V296</f>
        <v>45810</v>
      </c>
      <c r="J128" s="116">
        <v>45849</v>
      </c>
      <c r="K128" s="117" t="s">
        <v>45</v>
      </c>
      <c r="L128" s="117"/>
      <c r="M128" s="115">
        <v>2</v>
      </c>
      <c r="N128" s="118">
        <v>3</v>
      </c>
    </row>
    <row r="129" spans="1:14" s="82" customFormat="1" ht="57" customHeight="1">
      <c r="A129" s="111">
        <v>260</v>
      </c>
      <c r="B129" s="251" t="s">
        <v>1137</v>
      </c>
      <c r="C129" s="115" t="s">
        <v>1136</v>
      </c>
      <c r="D129" s="114">
        <v>1</v>
      </c>
      <c r="E129" s="115" t="str">
        <f t="shared" ref="E129:E138" si="6">$E$128</f>
        <v>EXPEDIENTE DEL EDUCANDO</v>
      </c>
      <c r="F129" s="332" t="str">
        <f>[6]Hoja1!S304</f>
        <v>MENDOZA</v>
      </c>
      <c r="G129" s="333" t="str">
        <f>[6]Hoja1!T304</f>
        <v>GARCIA</v>
      </c>
      <c r="H129" s="260" t="str">
        <f>[6]Hoja1!U304</f>
        <v>MA. TERESA</v>
      </c>
      <c r="I129" s="116">
        <f>[6]Hoja1!V304</f>
        <v>45810</v>
      </c>
      <c r="J129" s="116">
        <v>45854</v>
      </c>
      <c r="K129" s="117" t="s">
        <v>45</v>
      </c>
      <c r="L129" s="117"/>
      <c r="M129" s="115">
        <v>2</v>
      </c>
      <c r="N129" s="118">
        <v>3</v>
      </c>
    </row>
    <row r="130" spans="1:14" s="82" customFormat="1" ht="57" customHeight="1">
      <c r="A130" s="111">
        <v>261</v>
      </c>
      <c r="B130" s="251" t="s">
        <v>1139</v>
      </c>
      <c r="C130" s="115" t="s">
        <v>1140</v>
      </c>
      <c r="D130" s="114">
        <v>1</v>
      </c>
      <c r="E130" s="115" t="str">
        <f t="shared" si="6"/>
        <v>EXPEDIENTE DEL EDUCANDO</v>
      </c>
      <c r="F130" s="332" t="str">
        <f>[6]Hoja1!S331</f>
        <v>GUTIERREZ</v>
      </c>
      <c r="G130" s="333" t="str">
        <f>[6]Hoja1!T331</f>
        <v>BELMONTES</v>
      </c>
      <c r="H130" s="260" t="str">
        <f>[6]Hoja1!U331</f>
        <v>ROSAURA</v>
      </c>
      <c r="I130" s="116">
        <f>[6]Hoja1!V331</f>
        <v>45810</v>
      </c>
      <c r="J130" s="116">
        <v>45846</v>
      </c>
      <c r="K130" s="117" t="s">
        <v>45</v>
      </c>
      <c r="L130" s="117"/>
      <c r="M130" s="115">
        <v>2</v>
      </c>
      <c r="N130" s="118">
        <v>3</v>
      </c>
    </row>
    <row r="131" spans="1:14" s="82" customFormat="1" ht="57" customHeight="1">
      <c r="A131" s="111">
        <v>262</v>
      </c>
      <c r="B131" s="251" t="s">
        <v>1141</v>
      </c>
      <c r="C131" s="115" t="s">
        <v>1142</v>
      </c>
      <c r="D131" s="114">
        <v>1</v>
      </c>
      <c r="E131" s="115" t="str">
        <f t="shared" si="6"/>
        <v>EXPEDIENTE DEL EDUCANDO</v>
      </c>
      <c r="F131" s="332" t="str">
        <f>[6]Hoja1!S332</f>
        <v>HUERTA</v>
      </c>
      <c r="G131" s="333" t="str">
        <f>[6]Hoja1!T332</f>
        <v>RAMIREZ</v>
      </c>
      <c r="H131" s="260" t="str">
        <f>[6]Hoja1!U332</f>
        <v>ANGEL</v>
      </c>
      <c r="I131" s="116">
        <f>[6]Hoja1!V332</f>
        <v>45810</v>
      </c>
      <c r="J131" s="116">
        <v>45813</v>
      </c>
      <c r="K131" s="117" t="s">
        <v>45</v>
      </c>
      <c r="L131" s="117"/>
      <c r="M131" s="115">
        <v>2</v>
      </c>
      <c r="N131" s="118">
        <v>3</v>
      </c>
    </row>
    <row r="132" spans="1:14" s="82" customFormat="1" ht="57" customHeight="1">
      <c r="A132" s="111">
        <v>263</v>
      </c>
      <c r="B132" s="251" t="s">
        <v>1143</v>
      </c>
      <c r="C132" s="115" t="s">
        <v>1144</v>
      </c>
      <c r="D132" s="114">
        <v>1</v>
      </c>
      <c r="E132" s="115" t="str">
        <f t="shared" si="6"/>
        <v>EXPEDIENTE DEL EDUCANDO</v>
      </c>
      <c r="F132" s="332" t="str">
        <f>[6]Hoja1!S406</f>
        <v>ALVAREZ</v>
      </c>
      <c r="G132" s="333" t="str">
        <f>[6]Hoja1!T406</f>
        <v>PRECIADO</v>
      </c>
      <c r="H132" s="260" t="str">
        <f>[6]Hoja1!U406</f>
        <v>KARINA GUADALUPE</v>
      </c>
      <c r="I132" s="116">
        <f>[6]Hoja1!V406</f>
        <v>45810</v>
      </c>
      <c r="J132" s="116">
        <v>45813</v>
      </c>
      <c r="K132" s="117" t="s">
        <v>45</v>
      </c>
      <c r="L132" s="117"/>
      <c r="M132" s="115">
        <v>2</v>
      </c>
      <c r="N132" s="118">
        <v>3</v>
      </c>
    </row>
    <row r="133" spans="1:14" s="82" customFormat="1" ht="57" customHeight="1">
      <c r="A133" s="111">
        <v>264</v>
      </c>
      <c r="B133" s="251" t="s">
        <v>1146</v>
      </c>
      <c r="C133" s="115" t="s">
        <v>1147</v>
      </c>
      <c r="D133" s="114">
        <v>1</v>
      </c>
      <c r="E133" s="115" t="str">
        <f t="shared" si="6"/>
        <v>EXPEDIENTE DEL EDUCANDO</v>
      </c>
      <c r="F133" s="332" t="str">
        <f>[6]Hoja1!S407</f>
        <v>GONZALEZ</v>
      </c>
      <c r="G133" s="333" t="str">
        <f>[6]Hoja1!T407</f>
        <v>MEDINA</v>
      </c>
      <c r="H133" s="260" t="str">
        <f>[6]Hoja1!U407</f>
        <v>CESAR ISIDRO</v>
      </c>
      <c r="I133" s="116">
        <f>[6]Hoja1!V407</f>
        <v>45810</v>
      </c>
      <c r="J133" s="116">
        <v>45813</v>
      </c>
      <c r="K133" s="117" t="s">
        <v>45</v>
      </c>
      <c r="L133" s="117"/>
      <c r="M133" s="115">
        <v>2</v>
      </c>
      <c r="N133" s="118">
        <v>3</v>
      </c>
    </row>
    <row r="134" spans="1:14" s="82" customFormat="1" ht="57" customHeight="1">
      <c r="A134" s="111">
        <v>265</v>
      </c>
      <c r="B134" s="251" t="s">
        <v>1148</v>
      </c>
      <c r="C134" s="115" t="s">
        <v>1149</v>
      </c>
      <c r="D134" s="114">
        <v>1</v>
      </c>
      <c r="E134" s="115" t="str">
        <f t="shared" si="6"/>
        <v>EXPEDIENTE DEL EDUCANDO</v>
      </c>
      <c r="F134" s="332" t="str">
        <f>[6]Hoja1!S408</f>
        <v>GONZALEZ</v>
      </c>
      <c r="G134" s="333" t="str">
        <f>[6]Hoja1!T408</f>
        <v>MEDINA</v>
      </c>
      <c r="H134" s="260" t="str">
        <f>[6]Hoja1!U408</f>
        <v>CESAR ISIDRO</v>
      </c>
      <c r="I134" s="116">
        <f>[6]Hoja1!V408</f>
        <v>45810</v>
      </c>
      <c r="J134" s="116">
        <v>45846</v>
      </c>
      <c r="K134" s="117" t="s">
        <v>45</v>
      </c>
      <c r="L134" s="117"/>
      <c r="M134" s="115">
        <v>2</v>
      </c>
      <c r="N134" s="118">
        <v>3</v>
      </c>
    </row>
    <row r="135" spans="1:14" s="82" customFormat="1" ht="57" customHeight="1">
      <c r="A135" s="111">
        <v>266</v>
      </c>
      <c r="B135" s="251" t="s">
        <v>1150</v>
      </c>
      <c r="C135" s="115" t="s">
        <v>1151</v>
      </c>
      <c r="D135" s="114">
        <v>1</v>
      </c>
      <c r="E135" s="115" t="str">
        <f t="shared" si="6"/>
        <v>EXPEDIENTE DEL EDUCANDO</v>
      </c>
      <c r="F135" s="332" t="str">
        <f>[6]Hoja1!S469</f>
        <v>ANGULO</v>
      </c>
      <c r="G135" s="333" t="str">
        <f>[6]Hoja1!T469</f>
        <v>BELTRAN</v>
      </c>
      <c r="H135" s="260" t="str">
        <f>[6]Hoja1!U469</f>
        <v>MARIAM VALERIA</v>
      </c>
      <c r="I135" s="116">
        <f>[6]Hoja1!V469</f>
        <v>45810</v>
      </c>
      <c r="J135" s="116">
        <v>45810</v>
      </c>
      <c r="K135" s="117" t="s">
        <v>45</v>
      </c>
      <c r="L135" s="117"/>
      <c r="M135" s="115">
        <v>2</v>
      </c>
      <c r="N135" s="118">
        <v>3</v>
      </c>
    </row>
    <row r="136" spans="1:14" s="82" customFormat="1" ht="57" customHeight="1">
      <c r="A136" s="111">
        <v>267</v>
      </c>
      <c r="B136" s="251" t="s">
        <v>1152</v>
      </c>
      <c r="C136" s="115" t="s">
        <v>1153</v>
      </c>
      <c r="D136" s="114">
        <v>1</v>
      </c>
      <c r="E136" s="115" t="str">
        <f t="shared" si="6"/>
        <v>EXPEDIENTE DEL EDUCANDO</v>
      </c>
      <c r="F136" s="332" t="str">
        <f>[6]Hoja1!S479</f>
        <v>HUERTA</v>
      </c>
      <c r="G136" s="333" t="str">
        <f>[6]Hoja1!T479</f>
        <v>RAMIREZ</v>
      </c>
      <c r="H136" s="260" t="str">
        <f>[6]Hoja1!U479</f>
        <v>ANGEL</v>
      </c>
      <c r="I136" s="116">
        <f>[6]Hoja1!V479</f>
        <v>45810</v>
      </c>
      <c r="J136" s="116">
        <v>45810</v>
      </c>
      <c r="K136" s="117" t="s">
        <v>45</v>
      </c>
      <c r="L136" s="117"/>
      <c r="M136" s="115">
        <v>2</v>
      </c>
      <c r="N136" s="118">
        <v>3</v>
      </c>
    </row>
    <row r="137" spans="1:14" s="82" customFormat="1" ht="57" customHeight="1">
      <c r="A137" s="111">
        <v>268</v>
      </c>
      <c r="B137" s="251" t="s">
        <v>1154</v>
      </c>
      <c r="C137" s="115" t="s">
        <v>1155</v>
      </c>
      <c r="D137" s="114">
        <v>1</v>
      </c>
      <c r="E137" s="115" t="str">
        <f t="shared" si="6"/>
        <v>EXPEDIENTE DEL EDUCANDO</v>
      </c>
      <c r="F137" s="332" t="str">
        <f>[6]Hoja1!S503</f>
        <v>RODRIGUEZ</v>
      </c>
      <c r="G137" s="333" t="str">
        <f>[6]Hoja1!T503</f>
        <v>ARELLANO</v>
      </c>
      <c r="H137" s="260" t="str">
        <f>[6]Hoja1!U503</f>
        <v>ORALIA</v>
      </c>
      <c r="I137" s="116">
        <f>[6]Hoja1!V503</f>
        <v>45810</v>
      </c>
      <c r="J137" s="116">
        <v>45849</v>
      </c>
      <c r="K137" s="117" t="s">
        <v>45</v>
      </c>
      <c r="L137" s="117"/>
      <c r="M137" s="115">
        <v>2</v>
      </c>
      <c r="N137" s="118">
        <v>3</v>
      </c>
    </row>
    <row r="138" spans="1:14" s="82" customFormat="1" ht="57" customHeight="1">
      <c r="A138" s="111">
        <v>269</v>
      </c>
      <c r="B138" s="251" t="s">
        <v>1157</v>
      </c>
      <c r="C138" s="115" t="s">
        <v>1158</v>
      </c>
      <c r="D138" s="114">
        <v>1</v>
      </c>
      <c r="E138" s="115" t="str">
        <f t="shared" si="6"/>
        <v>EXPEDIENTE DEL EDUCANDO</v>
      </c>
      <c r="F138" s="332" t="str">
        <f>[6]Hoja1!S504</f>
        <v>MENDOZA</v>
      </c>
      <c r="G138" s="333" t="str">
        <f>[6]Hoja1!T504</f>
        <v>GARCIA</v>
      </c>
      <c r="H138" s="260" t="str">
        <f>[6]Hoja1!U504</f>
        <v>MA. TERESA</v>
      </c>
      <c r="I138" s="116">
        <f>[6]Hoja1!V504</f>
        <v>45810</v>
      </c>
      <c r="J138" s="116">
        <v>45854</v>
      </c>
      <c r="K138" s="117" t="s">
        <v>45</v>
      </c>
      <c r="L138" s="117"/>
      <c r="M138" s="115">
        <v>2</v>
      </c>
      <c r="N138" s="118">
        <v>3</v>
      </c>
    </row>
    <row r="139" spans="1:14" s="82" customFormat="1" ht="57" customHeight="1">
      <c r="A139" s="111">
        <v>270</v>
      </c>
      <c r="B139" s="251" t="s">
        <v>1161</v>
      </c>
      <c r="C139" s="115" t="s">
        <v>1162</v>
      </c>
      <c r="D139" s="114">
        <v>1</v>
      </c>
      <c r="E139" s="115" t="str">
        <f t="shared" ref="E139:E147" si="7">$E$138</f>
        <v>EXPEDIENTE DEL EDUCANDO</v>
      </c>
      <c r="F139" s="332" t="str">
        <f>[6]Hoja1!S505</f>
        <v>NUÑEZ</v>
      </c>
      <c r="G139" s="333" t="str">
        <f>[6]Hoja1!T505</f>
        <v/>
      </c>
      <c r="H139" s="260" t="str">
        <f>[6]Hoja1!U505</f>
        <v>MARIA ALICIA</v>
      </c>
      <c r="I139" s="116">
        <f>[6]Hoja1!V505</f>
        <v>45810</v>
      </c>
      <c r="J139" s="116">
        <v>45854</v>
      </c>
      <c r="K139" s="117" t="s">
        <v>45</v>
      </c>
      <c r="L139" s="117"/>
      <c r="M139" s="115">
        <v>2</v>
      </c>
      <c r="N139" s="118">
        <v>3</v>
      </c>
    </row>
    <row r="140" spans="1:14" s="82" customFormat="1" ht="57" customHeight="1">
      <c r="A140" s="111">
        <v>271</v>
      </c>
      <c r="B140" s="251" t="s">
        <v>1163</v>
      </c>
      <c r="C140" s="115" t="s">
        <v>1164</v>
      </c>
      <c r="D140" s="114">
        <v>1</v>
      </c>
      <c r="E140" s="115" t="str">
        <f t="shared" si="7"/>
        <v>EXPEDIENTE DEL EDUCANDO</v>
      </c>
      <c r="F140" s="332" t="str">
        <f>[6]Hoja1!S108</f>
        <v>ZEPEDA</v>
      </c>
      <c r="G140" s="333" t="str">
        <f>[6]Hoja1!T108</f>
        <v>DEL RIO</v>
      </c>
      <c r="H140" s="260" t="str">
        <f>[6]Hoja1!U108</f>
        <v>BRENDA ANGELICA</v>
      </c>
      <c r="I140" s="116">
        <f>[6]Hoja1!V108</f>
        <v>45811</v>
      </c>
      <c r="J140" s="116">
        <v>45813</v>
      </c>
      <c r="K140" s="117" t="s">
        <v>45</v>
      </c>
      <c r="L140" s="117"/>
      <c r="M140" s="115">
        <v>2</v>
      </c>
      <c r="N140" s="118">
        <v>3</v>
      </c>
    </row>
    <row r="141" spans="1:14" s="82" customFormat="1" ht="57" customHeight="1">
      <c r="A141" s="111">
        <v>272</v>
      </c>
      <c r="B141" s="251" t="s">
        <v>1166</v>
      </c>
      <c r="C141" s="115" t="s">
        <v>1167</v>
      </c>
      <c r="D141" s="114">
        <v>1</v>
      </c>
      <c r="E141" s="115" t="str">
        <f t="shared" si="7"/>
        <v>EXPEDIENTE DEL EDUCANDO</v>
      </c>
      <c r="F141" s="332" t="str">
        <f>[6]Hoja1!S198</f>
        <v>ESCOBEDO</v>
      </c>
      <c r="G141" s="333" t="str">
        <f>[6]Hoja1!T198</f>
        <v>ZEPEDA</v>
      </c>
      <c r="H141" s="260" t="str">
        <f>[6]Hoja1!U198</f>
        <v>ISAIAS GUADALUPE</v>
      </c>
      <c r="I141" s="116">
        <f>[6]Hoja1!V198</f>
        <v>45811</v>
      </c>
      <c r="J141" s="116">
        <v>45813</v>
      </c>
      <c r="K141" s="117" t="s">
        <v>45</v>
      </c>
      <c r="L141" s="117"/>
      <c r="M141" s="115">
        <v>2</v>
      </c>
      <c r="N141" s="118">
        <v>3</v>
      </c>
    </row>
    <row r="142" spans="1:14" s="82" customFormat="1" ht="57" customHeight="1">
      <c r="A142" s="111">
        <v>273</v>
      </c>
      <c r="B142" s="251" t="s">
        <v>1168</v>
      </c>
      <c r="C142" s="115" t="s">
        <v>1169</v>
      </c>
      <c r="D142" s="114">
        <v>1</v>
      </c>
      <c r="E142" s="115" t="str">
        <f t="shared" si="7"/>
        <v>EXPEDIENTE DEL EDUCANDO</v>
      </c>
      <c r="F142" s="334" t="str">
        <f>[7]Hoja1!H2</f>
        <v>JIMENEZ</v>
      </c>
      <c r="G142" s="334" t="str">
        <f>[7]Hoja1!I2</f>
        <v>PINTO</v>
      </c>
      <c r="H142" s="335" t="str">
        <f>[7]Hoja1!J2</f>
        <v>AIDIL FLORENCIA</v>
      </c>
      <c r="I142" s="116">
        <f>[7]Hoja1!R2</f>
        <v>45812</v>
      </c>
      <c r="J142" s="116"/>
      <c r="K142" s="117" t="s">
        <v>45</v>
      </c>
      <c r="L142" s="117"/>
      <c r="M142" s="115">
        <v>2</v>
      </c>
      <c r="N142" s="118">
        <v>3</v>
      </c>
    </row>
    <row r="143" spans="1:14" s="82" customFormat="1" ht="57" customHeight="1">
      <c r="A143" s="111">
        <v>274</v>
      </c>
      <c r="B143" s="251" t="s">
        <v>1170</v>
      </c>
      <c r="C143" s="115" t="s">
        <v>1171</v>
      </c>
      <c r="D143" s="114">
        <v>1</v>
      </c>
      <c r="E143" s="115" t="str">
        <f t="shared" si="7"/>
        <v>EXPEDIENTE DEL EDUCANDO</v>
      </c>
      <c r="F143" s="332" t="str">
        <f>[7]Hoja1!H7</f>
        <v>PORTILLO</v>
      </c>
      <c r="G143" s="332" t="str">
        <f>[7]Hoja1!I7</f>
        <v>GOMEZ</v>
      </c>
      <c r="H143" s="268" t="str">
        <f>[7]Hoja1!J7</f>
        <v>ANGEL MANUEL</v>
      </c>
      <c r="I143" s="116">
        <f>[7]Hoja1!R7</f>
        <v>45812</v>
      </c>
      <c r="J143" s="117"/>
      <c r="K143" s="117" t="s">
        <v>45</v>
      </c>
      <c r="L143" s="117"/>
      <c r="M143" s="115">
        <v>2</v>
      </c>
      <c r="N143" s="118">
        <v>3</v>
      </c>
    </row>
    <row r="144" spans="1:14" s="82" customFormat="1" ht="57" customHeight="1">
      <c r="A144" s="111">
        <v>275</v>
      </c>
      <c r="B144" s="251" t="s">
        <v>1172</v>
      </c>
      <c r="C144" s="115" t="s">
        <v>1173</v>
      </c>
      <c r="D144" s="114">
        <v>1</v>
      </c>
      <c r="E144" s="115" t="str">
        <f t="shared" si="7"/>
        <v>EXPEDIENTE DEL EDUCANDO</v>
      </c>
      <c r="F144" s="332" t="str">
        <f>[7]Hoja1!H9</f>
        <v>ABARCA</v>
      </c>
      <c r="G144" s="332" t="str">
        <f>[7]Hoja1!I9</f>
        <v>MARIANO</v>
      </c>
      <c r="H144" s="268" t="str">
        <f>[7]Hoja1!J9</f>
        <v>ANDRES</v>
      </c>
      <c r="I144" s="116">
        <f>[7]Hoja1!R9</f>
        <v>45812</v>
      </c>
      <c r="J144" s="116"/>
      <c r="K144" s="117" t="s">
        <v>45</v>
      </c>
      <c r="L144" s="117"/>
      <c r="M144" s="115">
        <v>2</v>
      </c>
      <c r="N144" s="118">
        <v>3</v>
      </c>
    </row>
    <row r="145" spans="1:14" s="82" customFormat="1" ht="57" customHeight="1">
      <c r="A145" s="111">
        <v>276</v>
      </c>
      <c r="B145" s="251" t="s">
        <v>1174</v>
      </c>
      <c r="C145" s="115" t="s">
        <v>1175</v>
      </c>
      <c r="D145" s="114">
        <v>1</v>
      </c>
      <c r="E145" s="115" t="str">
        <f t="shared" si="7"/>
        <v>EXPEDIENTE DEL EDUCANDO</v>
      </c>
      <c r="F145" s="332" t="str">
        <f>[6]Hoja1!S33</f>
        <v>CABALLERO</v>
      </c>
      <c r="G145" s="333" t="str">
        <f>[6]Hoja1!T33</f>
        <v>VILLA</v>
      </c>
      <c r="H145" s="260" t="str">
        <f>[6]Hoja1!U33</f>
        <v>JORGE</v>
      </c>
      <c r="I145" s="116">
        <f>[6]Hoja1!V33</f>
        <v>45812</v>
      </c>
      <c r="J145" s="116">
        <v>45814</v>
      </c>
      <c r="K145" s="117" t="s">
        <v>45</v>
      </c>
      <c r="L145" s="117"/>
      <c r="M145" s="115">
        <v>2</v>
      </c>
      <c r="N145" s="118">
        <v>3</v>
      </c>
    </row>
    <row r="146" spans="1:14" s="82" customFormat="1" ht="57" customHeight="1">
      <c r="A146" s="111">
        <v>277</v>
      </c>
      <c r="B146" s="251" t="s">
        <v>1177</v>
      </c>
      <c r="C146" s="115" t="s">
        <v>1178</v>
      </c>
      <c r="D146" s="114">
        <v>1</v>
      </c>
      <c r="E146" s="115" t="str">
        <f t="shared" si="7"/>
        <v>EXPEDIENTE DEL EDUCANDO</v>
      </c>
      <c r="F146" s="332" t="str">
        <f>[6]Hoja1!S35</f>
        <v>SORIANO</v>
      </c>
      <c r="G146" s="333" t="str">
        <f>[6]Hoja1!T35</f>
        <v>VELEZ</v>
      </c>
      <c r="H146" s="260" t="str">
        <f>[6]Hoja1!U35</f>
        <v>RUVISELA</v>
      </c>
      <c r="I146" s="116">
        <f>[6]Hoja1!V35</f>
        <v>45812</v>
      </c>
      <c r="J146" s="116">
        <v>45845</v>
      </c>
      <c r="K146" s="117" t="s">
        <v>45</v>
      </c>
      <c r="L146" s="117"/>
      <c r="M146" s="115">
        <v>2</v>
      </c>
      <c r="N146" s="118">
        <v>3</v>
      </c>
    </row>
    <row r="147" spans="1:14" s="82" customFormat="1" ht="57" customHeight="1">
      <c r="A147" s="111">
        <v>278</v>
      </c>
      <c r="B147" s="251" t="s">
        <v>1180</v>
      </c>
      <c r="C147" s="115" t="s">
        <v>1181</v>
      </c>
      <c r="D147" s="114">
        <v>1</v>
      </c>
      <c r="E147" s="115" t="str">
        <f t="shared" si="7"/>
        <v>EXPEDIENTE DEL EDUCANDO</v>
      </c>
      <c r="F147" s="332" t="str">
        <f>[6]Hoja1!S36</f>
        <v>VARGAS</v>
      </c>
      <c r="G147" s="333" t="str">
        <f>[6]Hoja1!T36</f>
        <v>ARROYO</v>
      </c>
      <c r="H147" s="260" t="str">
        <f>[6]Hoja1!U36</f>
        <v>YAIR</v>
      </c>
      <c r="I147" s="116">
        <f>[6]Hoja1!V36</f>
        <v>45812</v>
      </c>
      <c r="J147" s="116">
        <v>45967</v>
      </c>
      <c r="K147" s="117" t="s">
        <v>45</v>
      </c>
      <c r="L147" s="117"/>
      <c r="M147" s="115">
        <v>2</v>
      </c>
      <c r="N147" s="118">
        <v>3</v>
      </c>
    </row>
    <row r="148" spans="1:14" s="82" customFormat="1" ht="57" customHeight="1">
      <c r="A148" s="111">
        <v>279</v>
      </c>
      <c r="B148" s="251" t="s">
        <v>1182</v>
      </c>
      <c r="C148" s="115" t="s">
        <v>1183</v>
      </c>
      <c r="D148" s="114">
        <v>1</v>
      </c>
      <c r="E148" s="115" t="str">
        <f t="shared" ref="E148:E159" si="8">$E$147</f>
        <v>EXPEDIENTE DEL EDUCANDO</v>
      </c>
      <c r="F148" s="332" t="str">
        <f>[6]Hoja1!S39</f>
        <v>GOMEZ</v>
      </c>
      <c r="G148" s="333" t="str">
        <f>[6]Hoja1!T39</f>
        <v>NIEVES</v>
      </c>
      <c r="H148" s="260" t="str">
        <f>[6]Hoja1!U39</f>
        <v>CAROLINA</v>
      </c>
      <c r="I148" s="116">
        <f>[6]Hoja1!V39</f>
        <v>45812</v>
      </c>
      <c r="J148" s="116">
        <v>45841</v>
      </c>
      <c r="K148" s="117" t="s">
        <v>45</v>
      </c>
      <c r="L148" s="117"/>
      <c r="M148" s="115">
        <v>2</v>
      </c>
      <c r="N148" s="118">
        <v>3</v>
      </c>
    </row>
    <row r="149" spans="1:14" s="82" customFormat="1" ht="57" customHeight="1">
      <c r="A149" s="111">
        <v>280</v>
      </c>
      <c r="B149" s="251" t="s">
        <v>1184</v>
      </c>
      <c r="C149" s="115" t="s">
        <v>1185</v>
      </c>
      <c r="D149" s="114">
        <v>1</v>
      </c>
      <c r="E149" s="115" t="str">
        <f t="shared" si="8"/>
        <v>EXPEDIENTE DEL EDUCANDO</v>
      </c>
      <c r="F149" s="332" t="str">
        <f>[6]Hoja1!S107</f>
        <v>MUÑOZ</v>
      </c>
      <c r="G149" s="333" t="str">
        <f>[6]Hoja1!T107</f>
        <v>GALLEGOS</v>
      </c>
      <c r="H149" s="260" t="str">
        <f>[6]Hoja1!U107</f>
        <v>JOEL CESAR</v>
      </c>
      <c r="I149" s="116">
        <f>[6]Hoja1!V107</f>
        <v>45812</v>
      </c>
      <c r="J149" s="116">
        <v>45814</v>
      </c>
      <c r="K149" s="117" t="s">
        <v>45</v>
      </c>
      <c r="L149" s="117"/>
      <c r="M149" s="115">
        <v>2</v>
      </c>
      <c r="N149" s="118">
        <v>3</v>
      </c>
    </row>
    <row r="150" spans="1:14" s="82" customFormat="1" ht="57" customHeight="1">
      <c r="A150" s="111">
        <v>281</v>
      </c>
      <c r="B150" s="251" t="s">
        <v>1186</v>
      </c>
      <c r="C150" s="115" t="s">
        <v>1187</v>
      </c>
      <c r="D150" s="114">
        <v>1</v>
      </c>
      <c r="E150" s="115" t="str">
        <f t="shared" si="8"/>
        <v>EXPEDIENTE DEL EDUCANDO</v>
      </c>
      <c r="F150" s="332" t="s">
        <v>716</v>
      </c>
      <c r="G150" s="333" t="s">
        <v>634</v>
      </c>
      <c r="H150" s="260" t="s">
        <v>3113</v>
      </c>
      <c r="I150" s="116">
        <v>45812</v>
      </c>
      <c r="J150" s="116">
        <v>45814</v>
      </c>
      <c r="K150" s="117" t="s">
        <v>45</v>
      </c>
      <c r="L150" s="117"/>
      <c r="M150" s="115">
        <v>2</v>
      </c>
      <c r="N150" s="118">
        <v>3</v>
      </c>
    </row>
    <row r="151" spans="1:14" s="82" customFormat="1" ht="57" customHeight="1">
      <c r="A151" s="111">
        <v>282</v>
      </c>
      <c r="B151" s="251" t="s">
        <v>1188</v>
      </c>
      <c r="C151" s="115" t="s">
        <v>1189</v>
      </c>
      <c r="D151" s="114">
        <v>1</v>
      </c>
      <c r="E151" s="115" t="str">
        <f t="shared" si="8"/>
        <v>EXPEDIENTE DEL EDUCANDO</v>
      </c>
      <c r="F151" s="332" t="str">
        <f>[6]Hoja1!S131</f>
        <v>JIMENEZ</v>
      </c>
      <c r="G151" s="333" t="str">
        <f>[6]Hoja1!T131</f>
        <v>CONTRERAS</v>
      </c>
      <c r="H151" s="260" t="str">
        <f>[6]Hoja1!U131</f>
        <v>NAYALIT</v>
      </c>
      <c r="I151" s="116">
        <f>[6]Hoja1!V131</f>
        <v>45812</v>
      </c>
      <c r="J151" s="116">
        <v>45943</v>
      </c>
      <c r="K151" s="117" t="s">
        <v>45</v>
      </c>
      <c r="L151" s="117"/>
      <c r="M151" s="115">
        <v>2</v>
      </c>
      <c r="N151" s="118">
        <v>3</v>
      </c>
    </row>
    <row r="152" spans="1:14" s="82" customFormat="1" ht="57" customHeight="1">
      <c r="A152" s="111">
        <v>283</v>
      </c>
      <c r="B152" s="251" t="s">
        <v>1191</v>
      </c>
      <c r="C152" s="115" t="s">
        <v>1192</v>
      </c>
      <c r="D152" s="114">
        <v>1</v>
      </c>
      <c r="E152" s="115" t="str">
        <f t="shared" si="8"/>
        <v>EXPEDIENTE DEL EDUCANDO</v>
      </c>
      <c r="F152" s="332" t="str">
        <f>[6]Hoja1!S144</f>
        <v>LEON</v>
      </c>
      <c r="G152" s="333" t="str">
        <f>[6]Hoja1!T144</f>
        <v>VELAZQUEZ</v>
      </c>
      <c r="H152" s="260" t="str">
        <f>[6]Hoja1!U144</f>
        <v>NORMA ISELA</v>
      </c>
      <c r="I152" s="116">
        <f>[6]Hoja1!V144</f>
        <v>45812</v>
      </c>
      <c r="J152" s="116">
        <v>45937</v>
      </c>
      <c r="K152" s="117" t="s">
        <v>45</v>
      </c>
      <c r="L152" s="117"/>
      <c r="M152" s="115">
        <v>2</v>
      </c>
      <c r="N152" s="118">
        <v>3</v>
      </c>
    </row>
    <row r="153" spans="1:14" s="82" customFormat="1" ht="57" customHeight="1">
      <c r="A153" s="111">
        <v>284</v>
      </c>
      <c r="B153" s="251" t="s">
        <v>1193</v>
      </c>
      <c r="C153" s="115" t="s">
        <v>1194</v>
      </c>
      <c r="D153" s="114">
        <v>1</v>
      </c>
      <c r="E153" s="115" t="str">
        <f t="shared" si="8"/>
        <v>EXPEDIENTE DEL EDUCANDO</v>
      </c>
      <c r="F153" s="332" t="str">
        <f>[6]Hoja1!S206</f>
        <v>HERNANDEZ</v>
      </c>
      <c r="G153" s="333" t="str">
        <f>[6]Hoja1!T206</f>
        <v>LOYA</v>
      </c>
      <c r="H153" s="260" t="str">
        <f>[6]Hoja1!U206</f>
        <v>JESUS HERNAN</v>
      </c>
      <c r="I153" s="116">
        <f>[6]Hoja1!V206</f>
        <v>45812</v>
      </c>
      <c r="J153" s="116">
        <v>45814</v>
      </c>
      <c r="K153" s="117" t="s">
        <v>45</v>
      </c>
      <c r="L153" s="117"/>
      <c r="M153" s="115">
        <v>2</v>
      </c>
      <c r="N153" s="118">
        <v>3</v>
      </c>
    </row>
    <row r="154" spans="1:14" s="82" customFormat="1" ht="57" customHeight="1">
      <c r="A154" s="111">
        <v>285</v>
      </c>
      <c r="B154" s="251" t="s">
        <v>1195</v>
      </c>
      <c r="C154" s="115" t="s">
        <v>1196</v>
      </c>
      <c r="D154" s="114">
        <v>1</v>
      </c>
      <c r="E154" s="115" t="str">
        <f t="shared" si="8"/>
        <v>EXPEDIENTE DEL EDUCANDO</v>
      </c>
      <c r="F154" s="332" t="str">
        <f>[6]Hoja1!S207</f>
        <v>GOMEZ</v>
      </c>
      <c r="G154" s="333" t="str">
        <f>[6]Hoja1!T207</f>
        <v>ALEMAN</v>
      </c>
      <c r="H154" s="260" t="str">
        <f>[6]Hoja1!U207</f>
        <v>LUZ ELENA</v>
      </c>
      <c r="I154" s="116">
        <f>[6]Hoja1!V207</f>
        <v>45812</v>
      </c>
      <c r="J154" s="116">
        <v>45817</v>
      </c>
      <c r="K154" s="117" t="s">
        <v>45</v>
      </c>
      <c r="L154" s="117"/>
      <c r="M154" s="115">
        <v>2</v>
      </c>
      <c r="N154" s="118">
        <v>3</v>
      </c>
    </row>
    <row r="155" spans="1:14" s="82" customFormat="1" ht="57" customHeight="1">
      <c r="A155" s="111">
        <v>286</v>
      </c>
      <c r="B155" s="251" t="s">
        <v>1197</v>
      </c>
      <c r="C155" s="115" t="s">
        <v>1198</v>
      </c>
      <c r="D155" s="114">
        <v>1</v>
      </c>
      <c r="E155" s="115" t="str">
        <f t="shared" si="8"/>
        <v>EXPEDIENTE DEL EDUCANDO</v>
      </c>
      <c r="F155" s="332" t="str">
        <f>[6]Hoja1!S209</f>
        <v>HERRERA</v>
      </c>
      <c r="G155" s="333" t="str">
        <f>[6]Hoja1!T209</f>
        <v>CARDENAS</v>
      </c>
      <c r="H155" s="260" t="str">
        <f>[6]Hoja1!U209</f>
        <v>JOSE</v>
      </c>
      <c r="I155" s="116">
        <f>[6]Hoja1!V209</f>
        <v>45812</v>
      </c>
      <c r="J155" s="116">
        <v>45814</v>
      </c>
      <c r="K155" s="117" t="s">
        <v>45</v>
      </c>
      <c r="L155" s="117"/>
      <c r="M155" s="115">
        <v>2</v>
      </c>
      <c r="N155" s="118">
        <v>3</v>
      </c>
    </row>
    <row r="156" spans="1:14" s="82" customFormat="1" ht="57" customHeight="1">
      <c r="A156" s="111">
        <v>287</v>
      </c>
      <c r="B156" s="251" t="s">
        <v>1199</v>
      </c>
      <c r="C156" s="115" t="s">
        <v>1200</v>
      </c>
      <c r="D156" s="114">
        <v>1</v>
      </c>
      <c r="E156" s="115" t="str">
        <f t="shared" si="8"/>
        <v>EXPEDIENTE DEL EDUCANDO</v>
      </c>
      <c r="F156" s="332" t="str">
        <f>[6]Hoja1!S212</f>
        <v>CALVILLO</v>
      </c>
      <c r="G156" s="333" t="str">
        <f>[6]Hoja1!T212</f>
        <v>CONTRERAS</v>
      </c>
      <c r="H156" s="260" t="str">
        <f>[6]Hoja1!U212</f>
        <v>MARTIN</v>
      </c>
      <c r="I156" s="116">
        <f>[6]Hoja1!V212</f>
        <v>45812</v>
      </c>
      <c r="J156" s="116">
        <v>45814</v>
      </c>
      <c r="K156" s="117" t="s">
        <v>45</v>
      </c>
      <c r="L156" s="117"/>
      <c r="M156" s="115">
        <v>2</v>
      </c>
      <c r="N156" s="118">
        <v>3</v>
      </c>
    </row>
    <row r="157" spans="1:14" s="82" customFormat="1" ht="57" customHeight="1">
      <c r="A157" s="111">
        <v>288</v>
      </c>
      <c r="B157" s="251" t="s">
        <v>1201</v>
      </c>
      <c r="C157" s="115" t="s">
        <v>1202</v>
      </c>
      <c r="D157" s="114">
        <v>1</v>
      </c>
      <c r="E157" s="115" t="str">
        <f t="shared" si="8"/>
        <v>EXPEDIENTE DEL EDUCANDO</v>
      </c>
      <c r="F157" s="332" t="str">
        <f>[6]Hoja1!S214</f>
        <v>ALDAMA</v>
      </c>
      <c r="G157" s="333" t="str">
        <f>[6]Hoja1!T214</f>
        <v>ANGUIANO</v>
      </c>
      <c r="H157" s="260" t="str">
        <f>[6]Hoja1!U214</f>
        <v>JOSE CRISTOPHER</v>
      </c>
      <c r="I157" s="116">
        <f>[6]Hoja1!V214</f>
        <v>45812</v>
      </c>
      <c r="J157" s="116">
        <v>45910</v>
      </c>
      <c r="K157" s="117" t="s">
        <v>45</v>
      </c>
      <c r="L157" s="117"/>
      <c r="M157" s="115">
        <v>2</v>
      </c>
      <c r="N157" s="118">
        <v>3</v>
      </c>
    </row>
    <row r="158" spans="1:14" s="82" customFormat="1" ht="57" customHeight="1">
      <c r="A158" s="111">
        <v>289</v>
      </c>
      <c r="B158" s="251" t="s">
        <v>1203</v>
      </c>
      <c r="C158" s="115" t="s">
        <v>1204</v>
      </c>
      <c r="D158" s="114">
        <v>1</v>
      </c>
      <c r="E158" s="115" t="str">
        <f t="shared" si="8"/>
        <v>EXPEDIENTE DEL EDUCANDO</v>
      </c>
      <c r="F158" s="332" t="str">
        <f>[6]Hoja1!S291</f>
        <v>SEVERIANO</v>
      </c>
      <c r="G158" s="333" t="str">
        <f>[6]Hoja1!T291</f>
        <v>TORRENTERA</v>
      </c>
      <c r="H158" s="260" t="str">
        <f>[6]Hoja1!U291</f>
        <v>DOLORES ZITA</v>
      </c>
      <c r="I158" s="116">
        <f>[6]Hoja1!V291</f>
        <v>45812</v>
      </c>
      <c r="J158" s="116">
        <v>45814</v>
      </c>
      <c r="K158" s="117" t="s">
        <v>45</v>
      </c>
      <c r="L158" s="117"/>
      <c r="M158" s="115">
        <v>2</v>
      </c>
      <c r="N158" s="118">
        <v>3</v>
      </c>
    </row>
    <row r="159" spans="1:14" s="82" customFormat="1" ht="57" customHeight="1">
      <c r="A159" s="111">
        <v>290</v>
      </c>
      <c r="B159" s="251" t="s">
        <v>1206</v>
      </c>
      <c r="C159" s="115" t="s">
        <v>1207</v>
      </c>
      <c r="D159" s="114">
        <v>1</v>
      </c>
      <c r="E159" s="115" t="str">
        <f t="shared" si="8"/>
        <v>EXPEDIENTE DEL EDUCANDO</v>
      </c>
      <c r="F159" s="332" t="str">
        <f>[6]Hoja1!S292</f>
        <v>SORIANO</v>
      </c>
      <c r="G159" s="333" t="str">
        <f>[6]Hoja1!T292</f>
        <v>VELEZ</v>
      </c>
      <c r="H159" s="260" t="str">
        <f>[6]Hoja1!U292</f>
        <v>RUVISELA</v>
      </c>
      <c r="I159" s="116">
        <f>[6]Hoja1!V292</f>
        <v>45812</v>
      </c>
      <c r="J159" s="116">
        <v>45814</v>
      </c>
      <c r="K159" s="117" t="s">
        <v>45</v>
      </c>
      <c r="L159" s="117"/>
      <c r="M159" s="115">
        <v>2</v>
      </c>
      <c r="N159" s="118">
        <v>3</v>
      </c>
    </row>
    <row r="160" spans="1:14" s="82" customFormat="1" ht="57" customHeight="1">
      <c r="A160" s="111">
        <v>291</v>
      </c>
      <c r="B160" s="251" t="s">
        <v>1208</v>
      </c>
      <c r="C160" s="115" t="s">
        <v>1209</v>
      </c>
      <c r="D160" s="114">
        <v>1</v>
      </c>
      <c r="E160" s="115" t="str">
        <f t="shared" ref="E160:E174" si="9">$E$159</f>
        <v>EXPEDIENTE DEL EDUCANDO</v>
      </c>
      <c r="F160" s="332" t="str">
        <f>[6]Hoja1!S317</f>
        <v>CAMARGO</v>
      </c>
      <c r="G160" s="333" t="str">
        <f>[6]Hoja1!T317</f>
        <v>JUAREZ</v>
      </c>
      <c r="H160" s="260" t="str">
        <f>[6]Hoja1!U317</f>
        <v>EMMANUEL</v>
      </c>
      <c r="I160" s="116">
        <f>[6]Hoja1!V317</f>
        <v>45812</v>
      </c>
      <c r="J160" s="116">
        <v>45814</v>
      </c>
      <c r="K160" s="117" t="s">
        <v>45</v>
      </c>
      <c r="L160" s="117"/>
      <c r="M160" s="115">
        <v>2</v>
      </c>
      <c r="N160" s="118">
        <v>3</v>
      </c>
    </row>
    <row r="161" spans="1:14" s="82" customFormat="1" ht="57" customHeight="1">
      <c r="A161" s="111">
        <v>292</v>
      </c>
      <c r="B161" s="251" t="s">
        <v>1211</v>
      </c>
      <c r="C161" s="115" t="s">
        <v>1212</v>
      </c>
      <c r="D161" s="114">
        <v>1</v>
      </c>
      <c r="E161" s="115" t="str">
        <f t="shared" si="9"/>
        <v>EXPEDIENTE DEL EDUCANDO</v>
      </c>
      <c r="F161" s="332" t="str">
        <f>[6]Hoja1!S318</f>
        <v>LOPEZ</v>
      </c>
      <c r="G161" s="333" t="str">
        <f>[6]Hoja1!T318</f>
        <v>COLIN</v>
      </c>
      <c r="H161" s="260" t="str">
        <f>[6]Hoja1!U318</f>
        <v>JOSE LUIS</v>
      </c>
      <c r="I161" s="116">
        <f>[6]Hoja1!V318</f>
        <v>45812</v>
      </c>
      <c r="J161" s="116">
        <v>45814</v>
      </c>
      <c r="K161" s="117" t="s">
        <v>45</v>
      </c>
      <c r="L161" s="117"/>
      <c r="M161" s="115">
        <v>2</v>
      </c>
      <c r="N161" s="118">
        <v>3</v>
      </c>
    </row>
    <row r="162" spans="1:14" s="82" customFormat="1" ht="57" customHeight="1">
      <c r="A162" s="111">
        <v>293</v>
      </c>
      <c r="B162" s="251" t="s">
        <v>1213</v>
      </c>
      <c r="C162" s="115" t="s">
        <v>1214</v>
      </c>
      <c r="D162" s="114">
        <v>1</v>
      </c>
      <c r="E162" s="115" t="str">
        <f t="shared" si="9"/>
        <v>EXPEDIENTE DEL EDUCANDO</v>
      </c>
      <c r="F162" s="332" t="str">
        <f>[6]Hoja1!S319</f>
        <v>ROSAS</v>
      </c>
      <c r="G162" s="333" t="str">
        <f>[6]Hoja1!T319</f>
        <v>OJEDA</v>
      </c>
      <c r="H162" s="260" t="str">
        <f>[6]Hoja1!U319</f>
        <v>ISMAEL</v>
      </c>
      <c r="I162" s="116">
        <f>[6]Hoja1!V319</f>
        <v>45812</v>
      </c>
      <c r="J162" s="116">
        <v>45814</v>
      </c>
      <c r="K162" s="117" t="s">
        <v>45</v>
      </c>
      <c r="L162" s="117"/>
      <c r="M162" s="115">
        <v>2</v>
      </c>
      <c r="N162" s="118">
        <v>3</v>
      </c>
    </row>
    <row r="163" spans="1:14" s="82" customFormat="1" ht="57" customHeight="1">
      <c r="A163" s="111">
        <v>294</v>
      </c>
      <c r="B163" s="251" t="s">
        <v>1215</v>
      </c>
      <c r="C163" s="115" t="s">
        <v>1216</v>
      </c>
      <c r="D163" s="114">
        <v>1</v>
      </c>
      <c r="E163" s="115" t="str">
        <f t="shared" si="9"/>
        <v>EXPEDIENTE DEL EDUCANDO</v>
      </c>
      <c r="F163" s="332" t="str">
        <f>[6]Hoja1!S327</f>
        <v>GARAY</v>
      </c>
      <c r="G163" s="333" t="str">
        <f>[6]Hoja1!T327</f>
        <v>MOTA</v>
      </c>
      <c r="H163" s="260" t="str">
        <f>[6]Hoja1!U327</f>
        <v>EMMANUEL IVAN</v>
      </c>
      <c r="I163" s="116">
        <f>[6]Hoja1!V327</f>
        <v>45812</v>
      </c>
      <c r="J163" s="116">
        <v>45819</v>
      </c>
      <c r="K163" s="117" t="s">
        <v>45</v>
      </c>
      <c r="L163" s="117"/>
      <c r="M163" s="115">
        <v>2</v>
      </c>
      <c r="N163" s="118">
        <v>3</v>
      </c>
    </row>
    <row r="164" spans="1:14" s="82" customFormat="1" ht="57" customHeight="1">
      <c r="A164" s="111">
        <v>295</v>
      </c>
      <c r="B164" s="251" t="s">
        <v>1218</v>
      </c>
      <c r="C164" s="115" t="s">
        <v>1219</v>
      </c>
      <c r="D164" s="114">
        <v>1</v>
      </c>
      <c r="E164" s="115" t="str">
        <f t="shared" si="9"/>
        <v>EXPEDIENTE DEL EDUCANDO</v>
      </c>
      <c r="F164" s="332" t="str">
        <f>[6]Hoja1!S410</f>
        <v>RODRIGUEZ</v>
      </c>
      <c r="G164" s="333" t="str">
        <f>[6]Hoja1!T410</f>
        <v>SEVERIANO</v>
      </c>
      <c r="H164" s="260" t="str">
        <f>[6]Hoja1!U410</f>
        <v>NELLY ABIGAIL</v>
      </c>
      <c r="I164" s="116">
        <f>[6]Hoja1!V410</f>
        <v>45812</v>
      </c>
      <c r="J164" s="116">
        <v>45817</v>
      </c>
      <c r="K164" s="117" t="s">
        <v>45</v>
      </c>
      <c r="L164" s="117"/>
      <c r="M164" s="115">
        <v>2</v>
      </c>
      <c r="N164" s="118">
        <v>3</v>
      </c>
    </row>
    <row r="165" spans="1:14" s="82" customFormat="1" ht="57" customHeight="1">
      <c r="A165" s="111">
        <v>296</v>
      </c>
      <c r="B165" s="251" t="s">
        <v>1220</v>
      </c>
      <c r="C165" s="115" t="s">
        <v>1221</v>
      </c>
      <c r="D165" s="114">
        <v>1</v>
      </c>
      <c r="E165" s="115" t="str">
        <f t="shared" si="9"/>
        <v>EXPEDIENTE DEL EDUCANDO</v>
      </c>
      <c r="F165" s="332" t="str">
        <f>[6]Hoja1!S482</f>
        <v>BORBON</v>
      </c>
      <c r="G165" s="333" t="str">
        <f>[6]Hoja1!T482</f>
        <v>ANAYA</v>
      </c>
      <c r="H165" s="260" t="str">
        <f>[6]Hoja1!U482</f>
        <v>CINTHIA JANETH</v>
      </c>
      <c r="I165" s="116">
        <f>[6]Hoja1!V482</f>
        <v>45812</v>
      </c>
      <c r="J165" s="116">
        <v>45812</v>
      </c>
      <c r="K165" s="117" t="s">
        <v>45</v>
      </c>
      <c r="L165" s="117"/>
      <c r="M165" s="115">
        <v>2</v>
      </c>
      <c r="N165" s="118">
        <v>3</v>
      </c>
    </row>
    <row r="166" spans="1:14" s="82" customFormat="1" ht="57" customHeight="1">
      <c r="A166" s="111">
        <v>297</v>
      </c>
      <c r="B166" s="251" t="s">
        <v>1222</v>
      </c>
      <c r="C166" s="115" t="s">
        <v>1223</v>
      </c>
      <c r="D166" s="114">
        <v>1</v>
      </c>
      <c r="E166" s="115" t="str">
        <f t="shared" si="9"/>
        <v>EXPEDIENTE DEL EDUCANDO</v>
      </c>
      <c r="F166" s="332" t="str">
        <f>[6]Hoja1!S483</f>
        <v>MONJE</v>
      </c>
      <c r="G166" s="333" t="str">
        <f>[6]Hoja1!T483</f>
        <v>SOTO</v>
      </c>
      <c r="H166" s="260" t="str">
        <f>[6]Hoja1!U483</f>
        <v>KAREN GUADALUPE</v>
      </c>
      <c r="I166" s="116">
        <f>[6]Hoja1!V483</f>
        <v>45812</v>
      </c>
      <c r="J166" s="116">
        <v>45812</v>
      </c>
      <c r="K166" s="117" t="s">
        <v>45</v>
      </c>
      <c r="L166" s="117"/>
      <c r="M166" s="115">
        <v>2</v>
      </c>
      <c r="N166" s="118">
        <v>3</v>
      </c>
    </row>
    <row r="167" spans="1:14" s="82" customFormat="1" ht="57" customHeight="1">
      <c r="A167" s="111">
        <v>298</v>
      </c>
      <c r="B167" s="251" t="s">
        <v>1225</v>
      </c>
      <c r="C167" s="115" t="s">
        <v>1226</v>
      </c>
      <c r="D167" s="114">
        <v>1</v>
      </c>
      <c r="E167" s="115" t="str">
        <f t="shared" si="9"/>
        <v>EXPEDIENTE DEL EDUCANDO</v>
      </c>
      <c r="F167" s="332" t="str">
        <f>[6]Hoja1!S205</f>
        <v>DIMAYUGA</v>
      </c>
      <c r="G167" s="333" t="str">
        <f>[6]Hoja1!T205</f>
        <v>IBARRA</v>
      </c>
      <c r="H167" s="260" t="str">
        <f>[6]Hoja1!U205</f>
        <v>MARIA IRMA</v>
      </c>
      <c r="I167" s="116">
        <f>[6]Hoja1!V205</f>
        <v>45813</v>
      </c>
      <c r="J167" s="116">
        <v>45817</v>
      </c>
      <c r="K167" s="117" t="s">
        <v>45</v>
      </c>
      <c r="L167" s="117"/>
      <c r="M167" s="115">
        <v>2</v>
      </c>
      <c r="N167" s="118">
        <v>3</v>
      </c>
    </row>
    <row r="168" spans="1:14" s="82" customFormat="1" ht="57" customHeight="1">
      <c r="A168" s="111">
        <v>299</v>
      </c>
      <c r="B168" s="251" t="s">
        <v>1229</v>
      </c>
      <c r="C168" s="115" t="s">
        <v>1230</v>
      </c>
      <c r="D168" s="114">
        <v>1</v>
      </c>
      <c r="E168" s="115" t="str">
        <f t="shared" si="9"/>
        <v>EXPEDIENTE DEL EDUCANDO</v>
      </c>
      <c r="F168" s="332" t="str">
        <f>[6]Hoja1!S326</f>
        <v>SORIA</v>
      </c>
      <c r="G168" s="333" t="str">
        <f>[6]Hoja1!T326</f>
        <v>VILLALVAZO</v>
      </c>
      <c r="H168" s="260" t="str">
        <f>[6]Hoja1!U326</f>
        <v>FRANCISCO JAVIER</v>
      </c>
      <c r="I168" s="116">
        <f>[6]Hoja1!V326</f>
        <v>45813</v>
      </c>
      <c r="J168" s="116">
        <v>45825</v>
      </c>
      <c r="K168" s="117" t="s">
        <v>45</v>
      </c>
      <c r="L168" s="117"/>
      <c r="M168" s="115">
        <v>2</v>
      </c>
      <c r="N168" s="118">
        <v>3</v>
      </c>
    </row>
    <row r="169" spans="1:14" s="82" customFormat="1" ht="57" customHeight="1">
      <c r="A169" s="111">
        <v>300</v>
      </c>
      <c r="B169" s="251" t="s">
        <v>1231</v>
      </c>
      <c r="C169" s="115" t="s">
        <v>1232</v>
      </c>
      <c r="D169" s="114">
        <v>1</v>
      </c>
      <c r="E169" s="115" t="str">
        <f t="shared" si="9"/>
        <v>EXPEDIENTE DEL EDUCANDO</v>
      </c>
      <c r="F169" s="332" t="str">
        <f>[6]Hoja1!S129</f>
        <v>SORIANO</v>
      </c>
      <c r="G169" s="333" t="str">
        <f>[6]Hoja1!T129</f>
        <v>VELEZ</v>
      </c>
      <c r="H169" s="260" t="str">
        <f>[6]Hoja1!U129</f>
        <v>MARIA ELENA</v>
      </c>
      <c r="I169" s="116">
        <f>[6]Hoja1!V129</f>
        <v>45814</v>
      </c>
      <c r="J169" s="116">
        <v>45817</v>
      </c>
      <c r="K169" s="117" t="s">
        <v>45</v>
      </c>
      <c r="L169" s="117"/>
      <c r="M169" s="115">
        <v>2</v>
      </c>
      <c r="N169" s="118">
        <v>3</v>
      </c>
    </row>
    <row r="170" spans="1:14" s="82" customFormat="1" ht="57" customHeight="1">
      <c r="A170" s="111">
        <v>301</v>
      </c>
      <c r="B170" s="251" t="s">
        <v>1234</v>
      </c>
      <c r="C170" s="115" t="s">
        <v>1235</v>
      </c>
      <c r="D170" s="114">
        <v>1</v>
      </c>
      <c r="E170" s="115" t="str">
        <f t="shared" si="9"/>
        <v>EXPEDIENTE DEL EDUCANDO</v>
      </c>
      <c r="F170" s="332" t="str">
        <f>[6]Hoja1!S135</f>
        <v>CHALE</v>
      </c>
      <c r="G170" s="333" t="str">
        <f>[6]Hoja1!T135</f>
        <v>GONZALEZ</v>
      </c>
      <c r="H170" s="260" t="str">
        <f>[6]Hoja1!U135</f>
        <v>ARGENIS VALENTIN</v>
      </c>
      <c r="I170" s="116">
        <f>[6]Hoja1!V135</f>
        <v>45814</v>
      </c>
      <c r="J170" s="116">
        <v>45817</v>
      </c>
      <c r="K170" s="117" t="s">
        <v>45</v>
      </c>
      <c r="L170" s="117"/>
      <c r="M170" s="115">
        <v>2</v>
      </c>
      <c r="N170" s="118">
        <v>3</v>
      </c>
    </row>
    <row r="171" spans="1:14" s="82" customFormat="1" ht="57" customHeight="1">
      <c r="A171" s="111">
        <v>302</v>
      </c>
      <c r="B171" s="251" t="s">
        <v>1237</v>
      </c>
      <c r="C171" s="115" t="s">
        <v>1238</v>
      </c>
      <c r="D171" s="114">
        <v>1</v>
      </c>
      <c r="E171" s="115" t="str">
        <f t="shared" si="9"/>
        <v>EXPEDIENTE DEL EDUCANDO</v>
      </c>
      <c r="F171" s="332" t="str">
        <f>[6]Hoja1!S138</f>
        <v>OLIVEROS</v>
      </c>
      <c r="G171" s="333" t="str">
        <f>[6]Hoja1!T138</f>
        <v>RIVERA</v>
      </c>
      <c r="H171" s="260" t="str">
        <f>[6]Hoja1!U138</f>
        <v>PERLA</v>
      </c>
      <c r="I171" s="116">
        <f>[6]Hoja1!V138</f>
        <v>45814</v>
      </c>
      <c r="J171" s="116">
        <v>45817</v>
      </c>
      <c r="K171" s="117" t="s">
        <v>45</v>
      </c>
      <c r="L171" s="117"/>
      <c r="M171" s="115">
        <v>2</v>
      </c>
      <c r="N171" s="118">
        <v>3</v>
      </c>
    </row>
    <row r="172" spans="1:14" s="82" customFormat="1" ht="57" customHeight="1">
      <c r="A172" s="111">
        <v>303</v>
      </c>
      <c r="B172" s="251" t="s">
        <v>1240</v>
      </c>
      <c r="C172" s="115" t="s">
        <v>1241</v>
      </c>
      <c r="D172" s="114">
        <v>1</v>
      </c>
      <c r="E172" s="115" t="str">
        <f t="shared" si="9"/>
        <v>EXPEDIENTE DEL EDUCANDO</v>
      </c>
      <c r="F172" s="332" t="str">
        <f>[6]Hoja1!S139</f>
        <v>SAINZ</v>
      </c>
      <c r="G172" s="333" t="str">
        <f>[6]Hoja1!T139</f>
        <v>GUTIERREZ</v>
      </c>
      <c r="H172" s="260" t="str">
        <f>[6]Hoja1!U139</f>
        <v>VERONICA</v>
      </c>
      <c r="I172" s="116">
        <f>[6]Hoja1!V139</f>
        <v>45814</v>
      </c>
      <c r="J172" s="116">
        <v>45817</v>
      </c>
      <c r="K172" s="117" t="s">
        <v>45</v>
      </c>
      <c r="L172" s="117"/>
      <c r="M172" s="115">
        <v>2</v>
      </c>
      <c r="N172" s="118">
        <v>3</v>
      </c>
    </row>
    <row r="173" spans="1:14" s="82" customFormat="1" ht="57" customHeight="1">
      <c r="A173" s="111">
        <v>304</v>
      </c>
      <c r="B173" s="251" t="s">
        <v>1243</v>
      </c>
      <c r="C173" s="115" t="s">
        <v>1244</v>
      </c>
      <c r="D173" s="114">
        <v>1</v>
      </c>
      <c r="E173" s="115" t="str">
        <f t="shared" si="9"/>
        <v>EXPEDIENTE DEL EDUCANDO</v>
      </c>
      <c r="F173" s="332" t="str">
        <f>[6]Hoja1!S148</f>
        <v>MORALES</v>
      </c>
      <c r="G173" s="333" t="str">
        <f>[6]Hoja1!T148</f>
        <v>ORTIZ</v>
      </c>
      <c r="H173" s="260" t="str">
        <f>[6]Hoja1!U148</f>
        <v>VERONICA</v>
      </c>
      <c r="I173" s="116">
        <f>[6]Hoja1!V148</f>
        <v>45814</v>
      </c>
      <c r="J173" s="116">
        <v>45817</v>
      </c>
      <c r="K173" s="117" t="s">
        <v>45</v>
      </c>
      <c r="L173" s="117"/>
      <c r="M173" s="115">
        <v>2</v>
      </c>
      <c r="N173" s="118">
        <v>3</v>
      </c>
    </row>
    <row r="174" spans="1:14" s="82" customFormat="1" ht="57" customHeight="1">
      <c r="A174" s="111">
        <v>305</v>
      </c>
      <c r="B174" s="251" t="s">
        <v>1245</v>
      </c>
      <c r="C174" s="115" t="s">
        <v>1246</v>
      </c>
      <c r="D174" s="114">
        <v>1</v>
      </c>
      <c r="E174" s="115" t="str">
        <f t="shared" si="9"/>
        <v>EXPEDIENTE DEL EDUCANDO</v>
      </c>
      <c r="F174" s="332" t="str">
        <f>[6]Hoja1!S219</f>
        <v>SORIANO</v>
      </c>
      <c r="G174" s="333" t="str">
        <f>[6]Hoja1!T219</f>
        <v>VELEZ</v>
      </c>
      <c r="H174" s="260" t="str">
        <f>[6]Hoja1!U219</f>
        <v>MARIA ELENA</v>
      </c>
      <c r="I174" s="116">
        <f>[6]Hoja1!V219</f>
        <v>45814</v>
      </c>
      <c r="J174" s="116">
        <v>45876</v>
      </c>
      <c r="K174" s="117" t="s">
        <v>45</v>
      </c>
      <c r="L174" s="117"/>
      <c r="M174" s="115">
        <v>2</v>
      </c>
      <c r="N174" s="118">
        <v>3</v>
      </c>
    </row>
    <row r="175" spans="1:14" s="82" customFormat="1" ht="57" customHeight="1">
      <c r="A175" s="111">
        <v>306</v>
      </c>
      <c r="B175" s="251" t="s">
        <v>1248</v>
      </c>
      <c r="C175" s="115" t="s">
        <v>1249</v>
      </c>
      <c r="D175" s="114">
        <v>1</v>
      </c>
      <c r="E175" s="115" t="str">
        <f t="shared" ref="E175:E184" si="10">$E$174</f>
        <v>EXPEDIENTE DEL EDUCANDO</v>
      </c>
      <c r="F175" s="332" t="str">
        <f>[6]Hoja1!S305</f>
        <v>VELEZ</v>
      </c>
      <c r="G175" s="333" t="str">
        <f>[6]Hoja1!T305</f>
        <v>SANCHEZ</v>
      </c>
      <c r="H175" s="260" t="str">
        <f>[6]Hoja1!U305</f>
        <v>ESTHER</v>
      </c>
      <c r="I175" s="116">
        <f>[6]Hoja1!V305</f>
        <v>45814</v>
      </c>
      <c r="J175" s="116">
        <v>45876</v>
      </c>
      <c r="K175" s="117" t="s">
        <v>45</v>
      </c>
      <c r="L175" s="117"/>
      <c r="M175" s="115">
        <v>2</v>
      </c>
      <c r="N175" s="118">
        <v>3</v>
      </c>
    </row>
    <row r="176" spans="1:14" s="82" customFormat="1" ht="57" customHeight="1">
      <c r="A176" s="111">
        <v>307</v>
      </c>
      <c r="B176" s="251" t="s">
        <v>1251</v>
      </c>
      <c r="C176" s="115" t="s">
        <v>1252</v>
      </c>
      <c r="D176" s="114">
        <v>1</v>
      </c>
      <c r="E176" s="115" t="str">
        <f t="shared" si="10"/>
        <v>EXPEDIENTE DEL EDUCANDO</v>
      </c>
      <c r="F176" s="332" t="str">
        <f>[6]Hoja1!S413</f>
        <v>VELEZ</v>
      </c>
      <c r="G176" s="333" t="str">
        <f>[6]Hoja1!T413</f>
        <v>SANCHEZ</v>
      </c>
      <c r="H176" s="260" t="str">
        <f>[6]Hoja1!U413</f>
        <v>ESTHER</v>
      </c>
      <c r="I176" s="116">
        <f>[6]Hoja1!V413</f>
        <v>45814</v>
      </c>
      <c r="J176" s="116">
        <v>45817</v>
      </c>
      <c r="K176" s="117" t="s">
        <v>45</v>
      </c>
      <c r="L176" s="117"/>
      <c r="M176" s="115">
        <v>2</v>
      </c>
      <c r="N176" s="118">
        <v>3</v>
      </c>
    </row>
    <row r="177" spans="1:14" s="82" customFormat="1" ht="57" customHeight="1">
      <c r="A177" s="111">
        <v>308</v>
      </c>
      <c r="B177" s="251" t="s">
        <v>1253</v>
      </c>
      <c r="C177" s="115" t="s">
        <v>1254</v>
      </c>
      <c r="D177" s="114">
        <v>1</v>
      </c>
      <c r="E177" s="115" t="str">
        <f t="shared" si="10"/>
        <v>EXPEDIENTE DEL EDUCANDO</v>
      </c>
      <c r="F177" s="332" t="str">
        <f>[6]Hoja1!S414</f>
        <v>CORONA</v>
      </c>
      <c r="G177" s="333" t="str">
        <f>[6]Hoja1!T414</f>
        <v>MEZA</v>
      </c>
      <c r="H177" s="260" t="str">
        <f>[6]Hoja1!U414</f>
        <v>MIGUEL ANGEL</v>
      </c>
      <c r="I177" s="116">
        <f>[6]Hoja1!V414</f>
        <v>45814</v>
      </c>
      <c r="J177" s="116">
        <v>45817</v>
      </c>
      <c r="K177" s="117" t="s">
        <v>45</v>
      </c>
      <c r="L177" s="117"/>
      <c r="M177" s="115">
        <v>2</v>
      </c>
      <c r="N177" s="118">
        <v>3</v>
      </c>
    </row>
    <row r="178" spans="1:14" s="82" customFormat="1" ht="57" customHeight="1">
      <c r="A178" s="111">
        <v>309</v>
      </c>
      <c r="B178" s="251" t="s">
        <v>1255</v>
      </c>
      <c r="C178" s="115" t="s">
        <v>1256</v>
      </c>
      <c r="D178" s="114">
        <v>1</v>
      </c>
      <c r="E178" s="115" t="str">
        <f t="shared" si="10"/>
        <v>EXPEDIENTE DEL EDUCANDO</v>
      </c>
      <c r="F178" s="332" t="str">
        <f>[6]Hoja1!S497</f>
        <v>SANTACRUZ</v>
      </c>
      <c r="G178" s="333" t="str">
        <f>[6]Hoja1!T497</f>
        <v>CADENAS</v>
      </c>
      <c r="H178" s="260" t="str">
        <f>[6]Hoja1!U497</f>
        <v>YESENIA GUADALUPE</v>
      </c>
      <c r="I178" s="116">
        <f>[6]Hoja1!V497</f>
        <v>45814</v>
      </c>
      <c r="J178" s="116">
        <v>45817</v>
      </c>
      <c r="K178" s="117" t="s">
        <v>45</v>
      </c>
      <c r="L178" s="117"/>
      <c r="M178" s="115">
        <v>2</v>
      </c>
      <c r="N178" s="118">
        <v>3</v>
      </c>
    </row>
    <row r="179" spans="1:14" s="82" customFormat="1" ht="57" customHeight="1">
      <c r="A179" s="111">
        <v>310</v>
      </c>
      <c r="B179" s="251" t="s">
        <v>1260</v>
      </c>
      <c r="C179" s="115" t="s">
        <v>1261</v>
      </c>
      <c r="D179" s="114">
        <v>1</v>
      </c>
      <c r="E179" s="115" t="str">
        <f t="shared" si="10"/>
        <v>EXPEDIENTE DEL EDUCANDO</v>
      </c>
      <c r="F179" s="334" t="str">
        <f>[7]Hoja1!H3</f>
        <v>CASTRO</v>
      </c>
      <c r="G179" s="334" t="str">
        <f>[7]Hoja1!I3</f>
        <v>RUIZ</v>
      </c>
      <c r="H179" s="335" t="str">
        <f>[7]Hoja1!J3</f>
        <v>FREYA MAVEL</v>
      </c>
      <c r="I179" s="116">
        <f>[7]Hoja1!R3</f>
        <v>45816</v>
      </c>
      <c r="J179" s="116"/>
      <c r="K179" s="117" t="s">
        <v>45</v>
      </c>
      <c r="L179" s="117"/>
      <c r="M179" s="115">
        <v>2</v>
      </c>
      <c r="N179" s="118">
        <v>3</v>
      </c>
    </row>
    <row r="180" spans="1:14" s="82" customFormat="1" ht="57" customHeight="1">
      <c r="A180" s="111">
        <v>311</v>
      </c>
      <c r="B180" s="251" t="s">
        <v>1262</v>
      </c>
      <c r="C180" s="115" t="s">
        <v>1263</v>
      </c>
      <c r="D180" s="114">
        <v>1</v>
      </c>
      <c r="E180" s="115" t="str">
        <f t="shared" si="10"/>
        <v>EXPEDIENTE DEL EDUCANDO</v>
      </c>
      <c r="F180" s="334" t="str">
        <f>[7]Hoja1!H4</f>
        <v>ANGULO</v>
      </c>
      <c r="G180" s="334" t="str">
        <f>[7]Hoja1!I4</f>
        <v>ESPINOZA</v>
      </c>
      <c r="H180" s="335" t="str">
        <f>[7]Hoja1!J4</f>
        <v>JENIFER</v>
      </c>
      <c r="I180" s="116">
        <f>[7]Hoja1!R4</f>
        <v>45816</v>
      </c>
      <c r="J180" s="117"/>
      <c r="K180" s="117" t="s">
        <v>45</v>
      </c>
      <c r="L180" s="117"/>
      <c r="M180" s="115">
        <v>2</v>
      </c>
      <c r="N180" s="118">
        <v>3</v>
      </c>
    </row>
    <row r="181" spans="1:14" s="82" customFormat="1" ht="57" customHeight="1">
      <c r="A181" s="111">
        <v>312</v>
      </c>
      <c r="B181" s="251" t="s">
        <v>1264</v>
      </c>
      <c r="C181" s="115" t="s">
        <v>1265</v>
      </c>
      <c r="D181" s="114">
        <v>1</v>
      </c>
      <c r="E181" s="115" t="str">
        <f t="shared" si="10"/>
        <v>EXPEDIENTE DEL EDUCANDO</v>
      </c>
      <c r="F181" s="332" t="str">
        <f>[7]Hoja1!H8</f>
        <v>ESPINOZA</v>
      </c>
      <c r="G181" s="332" t="str">
        <f>[7]Hoja1!I8</f>
        <v>SALCIDO</v>
      </c>
      <c r="H181" s="268" t="str">
        <f>[7]Hoja1!J8</f>
        <v>MIGUEL RODRIGO</v>
      </c>
      <c r="I181" s="116">
        <f>[7]Hoja1!R8</f>
        <v>45816</v>
      </c>
      <c r="J181" s="117"/>
      <c r="K181" s="117" t="s">
        <v>45</v>
      </c>
      <c r="L181" s="117"/>
      <c r="M181" s="115">
        <v>2</v>
      </c>
      <c r="N181" s="118">
        <v>3</v>
      </c>
    </row>
    <row r="182" spans="1:14" s="82" customFormat="1" ht="57" customHeight="1">
      <c r="A182" s="111">
        <v>313</v>
      </c>
      <c r="B182" s="251" t="s">
        <v>1266</v>
      </c>
      <c r="C182" s="115" t="s">
        <v>1267</v>
      </c>
      <c r="D182" s="114">
        <v>1</v>
      </c>
      <c r="E182" s="115" t="str">
        <f t="shared" si="10"/>
        <v>EXPEDIENTE DEL EDUCANDO</v>
      </c>
      <c r="F182" s="332" t="str">
        <f>[6]Hoja1!S322</f>
        <v>CASTRO</v>
      </c>
      <c r="G182" s="333" t="str">
        <f>[6]Hoja1!T322</f>
        <v>RUIZ</v>
      </c>
      <c r="H182" s="260" t="str">
        <f>[6]Hoja1!U322</f>
        <v>GERARDO YAEL</v>
      </c>
      <c r="I182" s="116">
        <f>[6]Hoja1!V322</f>
        <v>45816</v>
      </c>
      <c r="J182" s="116">
        <v>45911</v>
      </c>
      <c r="K182" s="117" t="s">
        <v>45</v>
      </c>
      <c r="L182" s="117"/>
      <c r="M182" s="115">
        <v>2</v>
      </c>
      <c r="N182" s="118">
        <v>3</v>
      </c>
    </row>
    <row r="183" spans="1:14" s="82" customFormat="1" ht="57" customHeight="1">
      <c r="A183" s="111">
        <v>314</v>
      </c>
      <c r="B183" s="251" t="s">
        <v>1268</v>
      </c>
      <c r="C183" s="115" t="s">
        <v>1269</v>
      </c>
      <c r="D183" s="114">
        <v>1</v>
      </c>
      <c r="E183" s="115" t="str">
        <f t="shared" si="10"/>
        <v>EXPEDIENTE DEL EDUCANDO</v>
      </c>
      <c r="F183" s="332" t="str">
        <f>[6]Hoja1!S403</f>
        <v>ORTIZ</v>
      </c>
      <c r="G183" s="333" t="str">
        <f>[6]Hoja1!T403</f>
        <v>SOLIS</v>
      </c>
      <c r="H183" s="260" t="str">
        <f>[6]Hoja1!U403</f>
        <v>JONATHAN CUITLAHUAC</v>
      </c>
      <c r="I183" s="116">
        <f>[6]Hoja1!V403</f>
        <v>45816</v>
      </c>
      <c r="J183" s="116">
        <v>45854</v>
      </c>
      <c r="K183" s="117" t="s">
        <v>45</v>
      </c>
      <c r="L183" s="117"/>
      <c r="M183" s="115">
        <v>2</v>
      </c>
      <c r="N183" s="118">
        <v>3</v>
      </c>
    </row>
    <row r="184" spans="1:14" s="82" customFormat="1" ht="57" customHeight="1">
      <c r="A184" s="111">
        <v>315</v>
      </c>
      <c r="B184" s="251" t="s">
        <v>1272</v>
      </c>
      <c r="C184" s="115" t="s">
        <v>1273</v>
      </c>
      <c r="D184" s="114">
        <v>1</v>
      </c>
      <c r="E184" s="115" t="str">
        <f t="shared" si="10"/>
        <v>EXPEDIENTE DEL EDUCANDO</v>
      </c>
      <c r="F184" s="332" t="str">
        <f>[6]Hoja1!S34</f>
        <v>AYALA</v>
      </c>
      <c r="G184" s="333" t="str">
        <f>[6]Hoja1!T34</f>
        <v>MANZANAREZ</v>
      </c>
      <c r="H184" s="260" t="str">
        <f>[6]Hoja1!U34</f>
        <v>LORENA</v>
      </c>
      <c r="I184" s="116">
        <f>[6]Hoja1!V34</f>
        <v>45817</v>
      </c>
      <c r="J184" s="116">
        <v>45817</v>
      </c>
      <c r="K184" s="117" t="s">
        <v>45</v>
      </c>
      <c r="L184" s="117"/>
      <c r="M184" s="115">
        <v>2</v>
      </c>
      <c r="N184" s="118">
        <v>3</v>
      </c>
    </row>
    <row r="185" spans="1:14" s="82" customFormat="1" ht="57" customHeight="1">
      <c r="A185" s="111">
        <v>316</v>
      </c>
      <c r="B185" s="251" t="s">
        <v>1274</v>
      </c>
      <c r="C185" s="115" t="s">
        <v>1275</v>
      </c>
      <c r="D185" s="114">
        <v>1</v>
      </c>
      <c r="E185" s="115" t="str">
        <f t="shared" ref="E185:E191" si="11">$E$184</f>
        <v>EXPEDIENTE DEL EDUCANDO</v>
      </c>
      <c r="F185" s="332" t="str">
        <f>[6]Hoja1!S37</f>
        <v>FELICIANO</v>
      </c>
      <c r="G185" s="333" t="str">
        <f>[6]Hoja1!T37</f>
        <v>FABIAN</v>
      </c>
      <c r="H185" s="260" t="str">
        <f>[6]Hoja1!U37</f>
        <v>JUANA</v>
      </c>
      <c r="I185" s="116">
        <f>[6]Hoja1!V37</f>
        <v>45817</v>
      </c>
      <c r="J185" s="116">
        <v>45820</v>
      </c>
      <c r="K185" s="117" t="s">
        <v>45</v>
      </c>
      <c r="L185" s="117"/>
      <c r="M185" s="115">
        <v>2</v>
      </c>
      <c r="N185" s="118">
        <v>3</v>
      </c>
    </row>
    <row r="186" spans="1:14" s="82" customFormat="1" ht="57" customHeight="1">
      <c r="A186" s="111">
        <v>317</v>
      </c>
      <c r="B186" s="251" t="s">
        <v>1276</v>
      </c>
      <c r="C186" s="115" t="s">
        <v>1277</v>
      </c>
      <c r="D186" s="114">
        <v>1</v>
      </c>
      <c r="E186" s="115" t="str">
        <f t="shared" si="11"/>
        <v>EXPEDIENTE DEL EDUCANDO</v>
      </c>
      <c r="F186" s="332" t="str">
        <f>[6]Hoja1!S130</f>
        <v>FLORES</v>
      </c>
      <c r="G186" s="333" t="str">
        <f>[6]Hoja1!T130</f>
        <v>CORTES</v>
      </c>
      <c r="H186" s="260" t="str">
        <f>[6]Hoja1!U130</f>
        <v>MA. JESUS</v>
      </c>
      <c r="I186" s="116">
        <f>[6]Hoja1!V130</f>
        <v>45817</v>
      </c>
      <c r="J186" s="116">
        <v>45819</v>
      </c>
      <c r="K186" s="117" t="s">
        <v>45</v>
      </c>
      <c r="L186" s="117"/>
      <c r="M186" s="115">
        <v>2</v>
      </c>
      <c r="N186" s="118">
        <v>3</v>
      </c>
    </row>
    <row r="187" spans="1:14" s="82" customFormat="1" ht="57" customHeight="1">
      <c r="A187" s="111">
        <v>318</v>
      </c>
      <c r="B187" s="251" t="s">
        <v>1278</v>
      </c>
      <c r="C187" s="115" t="s">
        <v>1279</v>
      </c>
      <c r="D187" s="114">
        <v>1</v>
      </c>
      <c r="E187" s="115" t="str">
        <f t="shared" si="11"/>
        <v>EXPEDIENTE DEL EDUCANDO</v>
      </c>
      <c r="F187" s="332" t="str">
        <f>[6]Hoja1!S134</f>
        <v>VARGAS</v>
      </c>
      <c r="G187" s="333" t="str">
        <f>[6]Hoja1!T134</f>
        <v>TALAMANTES</v>
      </c>
      <c r="H187" s="260" t="str">
        <f>[6]Hoja1!U134</f>
        <v>MARIA DEL REFUGIO</v>
      </c>
      <c r="I187" s="116">
        <f>[6]Hoja1!V134</f>
        <v>45817</v>
      </c>
      <c r="J187" s="116">
        <v>45876</v>
      </c>
      <c r="K187" s="117" t="s">
        <v>45</v>
      </c>
      <c r="L187" s="117"/>
      <c r="M187" s="115">
        <v>2</v>
      </c>
      <c r="N187" s="118">
        <v>3</v>
      </c>
    </row>
    <row r="188" spans="1:14" s="82" customFormat="1" ht="57" customHeight="1">
      <c r="A188" s="111">
        <v>319</v>
      </c>
      <c r="B188" s="251" t="s">
        <v>1280</v>
      </c>
      <c r="C188" s="115" t="s">
        <v>1281</v>
      </c>
      <c r="D188" s="114">
        <v>1</v>
      </c>
      <c r="E188" s="115" t="str">
        <f t="shared" si="11"/>
        <v>EXPEDIENTE DEL EDUCANDO</v>
      </c>
      <c r="F188" s="332" t="str">
        <f>[6]Hoja1!S142</f>
        <v>JUSTO</v>
      </c>
      <c r="G188" s="333" t="str">
        <f>[6]Hoja1!T142</f>
        <v>VILLARREAL</v>
      </c>
      <c r="H188" s="260" t="str">
        <f>[6]Hoja1!U142</f>
        <v>BELEN CRISTAL</v>
      </c>
      <c r="I188" s="116">
        <f>[6]Hoja1!V142</f>
        <v>45817</v>
      </c>
      <c r="J188" s="116">
        <v>45820</v>
      </c>
      <c r="K188" s="117" t="s">
        <v>45</v>
      </c>
      <c r="L188" s="117"/>
      <c r="M188" s="115">
        <v>2</v>
      </c>
      <c r="N188" s="118">
        <v>3</v>
      </c>
    </row>
    <row r="189" spans="1:14" s="82" customFormat="1" ht="57" customHeight="1">
      <c r="A189" s="111">
        <v>320</v>
      </c>
      <c r="B189" s="251" t="s">
        <v>1282</v>
      </c>
      <c r="C189" s="115" t="s">
        <v>1283</v>
      </c>
      <c r="D189" s="114">
        <v>1</v>
      </c>
      <c r="E189" s="115" t="str">
        <f t="shared" si="11"/>
        <v>EXPEDIENTE DEL EDUCANDO</v>
      </c>
      <c r="F189" s="332" t="str">
        <f>[6]Hoja1!S143</f>
        <v>SANCHEZ</v>
      </c>
      <c r="G189" s="333" t="str">
        <f>[6]Hoja1!T143</f>
        <v>RODRIGUEZ</v>
      </c>
      <c r="H189" s="260" t="str">
        <f>[6]Hoja1!U143</f>
        <v>JUDITH DEL ROCIO</v>
      </c>
      <c r="I189" s="116">
        <f>[6]Hoja1!V143</f>
        <v>45817</v>
      </c>
      <c r="J189" s="116">
        <v>45819</v>
      </c>
      <c r="K189" s="117" t="s">
        <v>45</v>
      </c>
      <c r="L189" s="117"/>
      <c r="M189" s="115">
        <v>2</v>
      </c>
      <c r="N189" s="118">
        <v>3</v>
      </c>
    </row>
    <row r="190" spans="1:14" s="82" customFormat="1" ht="57" customHeight="1">
      <c r="A190" s="111">
        <v>321</v>
      </c>
      <c r="B190" s="251" t="s">
        <v>1285</v>
      </c>
      <c r="C190" s="115" t="s">
        <v>1286</v>
      </c>
      <c r="D190" s="114">
        <v>1</v>
      </c>
      <c r="E190" s="115" t="str">
        <f t="shared" si="11"/>
        <v>EXPEDIENTE DEL EDUCANDO</v>
      </c>
      <c r="F190" s="332" t="str">
        <f>[6]Hoja1!S290</f>
        <v>LOPEZ</v>
      </c>
      <c r="G190" s="333" t="str">
        <f>[6]Hoja1!T290</f>
        <v>LUNA</v>
      </c>
      <c r="H190" s="260" t="str">
        <f>[6]Hoja1!U290</f>
        <v>LAURA</v>
      </c>
      <c r="I190" s="116">
        <f>[6]Hoja1!V290</f>
        <v>45817</v>
      </c>
      <c r="J190" s="116">
        <v>45904</v>
      </c>
      <c r="K190" s="117" t="s">
        <v>45</v>
      </c>
      <c r="L190" s="117"/>
      <c r="M190" s="115">
        <v>2</v>
      </c>
      <c r="N190" s="118">
        <v>3</v>
      </c>
    </row>
    <row r="191" spans="1:14" s="82" customFormat="1" ht="57" customHeight="1">
      <c r="A191" s="111">
        <v>322</v>
      </c>
      <c r="B191" s="251" t="s">
        <v>1288</v>
      </c>
      <c r="C191" s="115" t="s">
        <v>1289</v>
      </c>
      <c r="D191" s="114">
        <v>1</v>
      </c>
      <c r="E191" s="115" t="str">
        <f t="shared" si="11"/>
        <v>EXPEDIENTE DEL EDUCANDO</v>
      </c>
      <c r="F191" s="332" t="str">
        <f>[6]Hoja1!S293</f>
        <v>LOPEZ</v>
      </c>
      <c r="G191" s="333" t="str">
        <f>[6]Hoja1!T293</f>
        <v>TRUJILLO</v>
      </c>
      <c r="H191" s="260" t="str">
        <f>[6]Hoja1!U293</f>
        <v>DULCE OLIVIA</v>
      </c>
      <c r="I191" s="116">
        <f>[6]Hoja1!V293</f>
        <v>45817</v>
      </c>
      <c r="J191" s="116">
        <v>45819</v>
      </c>
      <c r="K191" s="117" t="s">
        <v>45</v>
      </c>
      <c r="L191" s="117"/>
      <c r="M191" s="115">
        <v>2</v>
      </c>
      <c r="N191" s="118">
        <v>3</v>
      </c>
    </row>
    <row r="192" spans="1:14" s="82" customFormat="1" ht="57" customHeight="1">
      <c r="A192" s="111">
        <v>323</v>
      </c>
      <c r="B192" s="251" t="s">
        <v>1290</v>
      </c>
      <c r="C192" s="115" t="s">
        <v>1291</v>
      </c>
      <c r="D192" s="114">
        <v>1</v>
      </c>
      <c r="E192" s="115" t="str">
        <f t="shared" ref="E192:E202" si="12">$E$191</f>
        <v>EXPEDIENTE DEL EDUCANDO</v>
      </c>
      <c r="F192" s="332" t="str">
        <f>[6]Hoja1!S295</f>
        <v>MONTES</v>
      </c>
      <c r="G192" s="333" t="str">
        <f>[6]Hoja1!T295</f>
        <v>ALVAREZ</v>
      </c>
      <c r="H192" s="260" t="str">
        <f>[6]Hoja1!U295</f>
        <v>JOSE LEONARDO</v>
      </c>
      <c r="I192" s="116">
        <f>[6]Hoja1!V295</f>
        <v>45817</v>
      </c>
      <c r="J192" s="116">
        <v>45819</v>
      </c>
      <c r="K192" s="117" t="s">
        <v>45</v>
      </c>
      <c r="L192" s="117"/>
      <c r="M192" s="115">
        <v>2</v>
      </c>
      <c r="N192" s="118">
        <v>3</v>
      </c>
    </row>
    <row r="193" spans="1:14" s="82" customFormat="1" ht="57" customHeight="1">
      <c r="A193" s="111">
        <v>324</v>
      </c>
      <c r="B193" s="251" t="s">
        <v>1292</v>
      </c>
      <c r="C193" s="115" t="s">
        <v>1293</v>
      </c>
      <c r="D193" s="114">
        <v>1</v>
      </c>
      <c r="E193" s="115" t="str">
        <f t="shared" si="12"/>
        <v>EXPEDIENTE DEL EDUCANDO</v>
      </c>
      <c r="F193" s="332" t="str">
        <f>[6]Hoja1!S299</f>
        <v>NUÑEZ</v>
      </c>
      <c r="G193" s="333" t="str">
        <f>[6]Hoja1!T299</f>
        <v>CORTEZ</v>
      </c>
      <c r="H193" s="260" t="str">
        <f>[6]Hoja1!U299</f>
        <v>KENNIA</v>
      </c>
      <c r="I193" s="116">
        <f>[6]Hoja1!V299</f>
        <v>45817</v>
      </c>
      <c r="J193" s="116">
        <v>45820</v>
      </c>
      <c r="K193" s="117" t="s">
        <v>45</v>
      </c>
      <c r="L193" s="117"/>
      <c r="M193" s="115">
        <v>2</v>
      </c>
      <c r="N193" s="118">
        <v>3</v>
      </c>
    </row>
    <row r="194" spans="1:14" s="82" customFormat="1" ht="57" customHeight="1">
      <c r="A194" s="111">
        <v>325</v>
      </c>
      <c r="B194" s="251" t="s">
        <v>1294</v>
      </c>
      <c r="C194" s="115" t="s">
        <v>1295</v>
      </c>
      <c r="D194" s="114">
        <v>1</v>
      </c>
      <c r="E194" s="115" t="str">
        <f t="shared" si="12"/>
        <v>EXPEDIENTE DEL EDUCANDO</v>
      </c>
      <c r="F194" s="332" t="str">
        <f>[6]Hoja1!S346</f>
        <v>CONTRERAS</v>
      </c>
      <c r="G194" s="333" t="str">
        <f>[6]Hoja1!T346</f>
        <v>MENDOZA</v>
      </c>
      <c r="H194" s="260" t="str">
        <f>[6]Hoja1!U346</f>
        <v>MARGARITA</v>
      </c>
      <c r="I194" s="116">
        <f>[6]Hoja1!V346</f>
        <v>45817</v>
      </c>
      <c r="J194" s="116">
        <v>45819</v>
      </c>
      <c r="K194" s="117" t="s">
        <v>45</v>
      </c>
      <c r="L194" s="117"/>
      <c r="M194" s="115">
        <v>2</v>
      </c>
      <c r="N194" s="118">
        <v>3</v>
      </c>
    </row>
    <row r="195" spans="1:14" s="82" customFormat="1" ht="57" customHeight="1">
      <c r="A195" s="111">
        <v>326</v>
      </c>
      <c r="B195" s="251" t="s">
        <v>1296</v>
      </c>
      <c r="C195" s="115" t="s">
        <v>1297</v>
      </c>
      <c r="D195" s="114">
        <v>1</v>
      </c>
      <c r="E195" s="115" t="str">
        <f t="shared" si="12"/>
        <v>EXPEDIENTE DEL EDUCANDO</v>
      </c>
      <c r="F195" s="332" t="str">
        <f>[6]Hoja1!S347</f>
        <v>LOPEZ</v>
      </c>
      <c r="G195" s="333" t="str">
        <f>[6]Hoja1!T347</f>
        <v>LUNA</v>
      </c>
      <c r="H195" s="260" t="str">
        <f>[6]Hoja1!U347</f>
        <v>LAURA</v>
      </c>
      <c r="I195" s="116">
        <f>[6]Hoja1!V347</f>
        <v>45817</v>
      </c>
      <c r="J195" s="116">
        <v>45817</v>
      </c>
      <c r="K195" s="117" t="s">
        <v>45</v>
      </c>
      <c r="L195" s="117"/>
      <c r="M195" s="115">
        <v>2</v>
      </c>
      <c r="N195" s="118">
        <v>3</v>
      </c>
    </row>
    <row r="196" spans="1:14" s="82" customFormat="1" ht="57" customHeight="1">
      <c r="A196" s="111">
        <v>327</v>
      </c>
      <c r="B196" s="251" t="s">
        <v>1298</v>
      </c>
      <c r="C196" s="115" t="s">
        <v>1299</v>
      </c>
      <c r="D196" s="114">
        <v>1</v>
      </c>
      <c r="E196" s="115" t="str">
        <f t="shared" si="12"/>
        <v>EXPEDIENTE DEL EDUCANDO</v>
      </c>
      <c r="F196" s="332" t="str">
        <f>[6]Hoja1!S348</f>
        <v>SIMON</v>
      </c>
      <c r="G196" s="333" t="str">
        <f>[6]Hoja1!T348</f>
        <v>SIMON</v>
      </c>
      <c r="H196" s="260" t="str">
        <f>[6]Hoja1!U348</f>
        <v>CECILIA</v>
      </c>
      <c r="I196" s="116">
        <f>[6]Hoja1!V348</f>
        <v>45817</v>
      </c>
      <c r="J196" s="116">
        <v>45819</v>
      </c>
      <c r="K196" s="117" t="s">
        <v>45</v>
      </c>
      <c r="L196" s="117"/>
      <c r="M196" s="115">
        <v>2</v>
      </c>
      <c r="N196" s="118">
        <v>3</v>
      </c>
    </row>
    <row r="197" spans="1:14" s="82" customFormat="1" ht="57" customHeight="1">
      <c r="A197" s="111">
        <v>328</v>
      </c>
      <c r="B197" s="251" t="s">
        <v>1300</v>
      </c>
      <c r="C197" s="115" t="s">
        <v>1301</v>
      </c>
      <c r="D197" s="114">
        <v>1</v>
      </c>
      <c r="E197" s="115" t="str">
        <f t="shared" si="12"/>
        <v>EXPEDIENTE DEL EDUCANDO</v>
      </c>
      <c r="F197" s="332" t="str">
        <f>[6]Hoja1!S409</f>
        <v>VARGAS</v>
      </c>
      <c r="G197" s="333" t="str">
        <f>[6]Hoja1!T409</f>
        <v>TALAMANTES</v>
      </c>
      <c r="H197" s="260" t="str">
        <f>[6]Hoja1!U409</f>
        <v>MARIA DEL REFUGIO</v>
      </c>
      <c r="I197" s="116">
        <f>[6]Hoja1!V409</f>
        <v>45817</v>
      </c>
      <c r="J197" s="116">
        <v>45817</v>
      </c>
      <c r="K197" s="117" t="s">
        <v>45</v>
      </c>
      <c r="L197" s="117"/>
      <c r="M197" s="115">
        <v>2</v>
      </c>
      <c r="N197" s="118">
        <v>3</v>
      </c>
    </row>
    <row r="198" spans="1:14" s="82" customFormat="1" ht="57" customHeight="1">
      <c r="A198" s="111">
        <v>329</v>
      </c>
      <c r="B198" s="251" t="s">
        <v>1304</v>
      </c>
      <c r="C198" s="115" t="s">
        <v>1305</v>
      </c>
      <c r="D198" s="114">
        <v>1</v>
      </c>
      <c r="E198" s="115" t="str">
        <f t="shared" si="12"/>
        <v>EXPEDIENTE DEL EDUCANDO</v>
      </c>
      <c r="F198" s="332" t="str">
        <f>[6]Hoja1!S494</f>
        <v>DE LA CRUZ</v>
      </c>
      <c r="G198" s="333" t="str">
        <f>[6]Hoja1!T494</f>
        <v>GUZMAN</v>
      </c>
      <c r="H198" s="260" t="str">
        <f>[6]Hoja1!U494</f>
        <v>MARIA DEL ROSARIO</v>
      </c>
      <c r="I198" s="116">
        <f>[6]Hoja1!V494</f>
        <v>45817</v>
      </c>
      <c r="J198" s="116">
        <v>45820</v>
      </c>
      <c r="K198" s="117" t="s">
        <v>45</v>
      </c>
      <c r="L198" s="117"/>
      <c r="M198" s="115">
        <v>2</v>
      </c>
      <c r="N198" s="118">
        <v>3</v>
      </c>
    </row>
    <row r="199" spans="1:14" s="82" customFormat="1" ht="57" customHeight="1">
      <c r="A199" s="111">
        <v>330</v>
      </c>
      <c r="B199" s="251" t="s">
        <v>1306</v>
      </c>
      <c r="C199" s="115" t="s">
        <v>1307</v>
      </c>
      <c r="D199" s="114">
        <v>1</v>
      </c>
      <c r="E199" s="115" t="str">
        <f t="shared" si="12"/>
        <v>EXPEDIENTE DEL EDUCANDO</v>
      </c>
      <c r="F199" s="332" t="str">
        <f>[6]Hoja1!S404</f>
        <v>LOPEZ</v>
      </c>
      <c r="G199" s="333" t="str">
        <f>[6]Hoja1!T404</f>
        <v>JUAREZ</v>
      </c>
      <c r="H199" s="260" t="str">
        <f>[6]Hoja1!U404</f>
        <v>KARLA</v>
      </c>
      <c r="I199" s="116">
        <f>[6]Hoja1!V404</f>
        <v>45818</v>
      </c>
      <c r="J199" s="116">
        <v>45820</v>
      </c>
      <c r="K199" s="117" t="s">
        <v>45</v>
      </c>
      <c r="L199" s="117"/>
      <c r="M199" s="115">
        <v>2</v>
      </c>
      <c r="N199" s="118">
        <v>3</v>
      </c>
    </row>
    <row r="200" spans="1:14" s="82" customFormat="1" ht="57" customHeight="1">
      <c r="A200" s="111">
        <v>331</v>
      </c>
      <c r="B200" s="251" t="s">
        <v>1309</v>
      </c>
      <c r="C200" s="115" t="s">
        <v>1310</v>
      </c>
      <c r="D200" s="114">
        <v>1</v>
      </c>
      <c r="E200" s="115" t="str">
        <f t="shared" si="12"/>
        <v>EXPEDIENTE DEL EDUCANDO</v>
      </c>
      <c r="F200" s="332" t="str">
        <f>[7]Hoja1!H10</f>
        <v>CALLEJAS</v>
      </c>
      <c r="G200" s="332" t="str">
        <f>[7]Hoja1!I10</f>
        <v>PEREZ</v>
      </c>
      <c r="H200" s="268" t="str">
        <f>[7]Hoja1!J10</f>
        <v>MENERIT LIBENIA</v>
      </c>
      <c r="I200" s="116">
        <f>[7]Hoja1!R10</f>
        <v>45821</v>
      </c>
      <c r="J200" s="117"/>
      <c r="K200" s="117" t="s">
        <v>45</v>
      </c>
      <c r="L200" s="117"/>
      <c r="M200" s="115">
        <v>2</v>
      </c>
      <c r="N200" s="118">
        <v>3</v>
      </c>
    </row>
    <row r="201" spans="1:14" s="82" customFormat="1" ht="57" customHeight="1">
      <c r="A201" s="111">
        <v>332</v>
      </c>
      <c r="B201" s="251" t="s">
        <v>1312</v>
      </c>
      <c r="C201" s="115" t="s">
        <v>1313</v>
      </c>
      <c r="D201" s="114">
        <v>1</v>
      </c>
      <c r="E201" s="115" t="str">
        <f t="shared" si="12"/>
        <v>EXPEDIENTE DEL EDUCANDO</v>
      </c>
      <c r="F201" s="332" t="str">
        <f>[6]Hoja1!S328</f>
        <v>VAZQUEZ</v>
      </c>
      <c r="G201" s="333" t="str">
        <f>[6]Hoja1!T328</f>
        <v>FIGUEROA</v>
      </c>
      <c r="H201" s="260" t="str">
        <f>[6]Hoja1!U328</f>
        <v>PRISCILA ESMERALDA</v>
      </c>
      <c r="I201" s="116">
        <f>[6]Hoja1!V328</f>
        <v>45821</v>
      </c>
      <c r="J201" s="116">
        <v>45825</v>
      </c>
      <c r="K201" s="117" t="s">
        <v>45</v>
      </c>
      <c r="L201" s="117"/>
      <c r="M201" s="115">
        <v>2</v>
      </c>
      <c r="N201" s="118">
        <v>3</v>
      </c>
    </row>
    <row r="202" spans="1:14" s="82" customFormat="1" ht="57" customHeight="1">
      <c r="A202" s="111">
        <v>333</v>
      </c>
      <c r="B202" s="251" t="s">
        <v>1314</v>
      </c>
      <c r="C202" s="115" t="s">
        <v>1315</v>
      </c>
      <c r="D202" s="114">
        <v>1</v>
      </c>
      <c r="E202" s="115" t="str">
        <f t="shared" si="12"/>
        <v>EXPEDIENTE DEL EDUCANDO</v>
      </c>
      <c r="F202" s="332" t="str">
        <f>[6]Hoja1!S405</f>
        <v>VAZQUEZ</v>
      </c>
      <c r="G202" s="333" t="str">
        <f>[6]Hoja1!T405</f>
        <v>FIGUEROA</v>
      </c>
      <c r="H202" s="260" t="str">
        <f>[6]Hoja1!U405</f>
        <v>PRISCILA ESMERALDA</v>
      </c>
      <c r="I202" s="116">
        <f>[6]Hoja1!V405</f>
        <v>45821</v>
      </c>
      <c r="J202" s="116">
        <v>45886</v>
      </c>
      <c r="K202" s="117" t="s">
        <v>45</v>
      </c>
      <c r="L202" s="117"/>
      <c r="M202" s="115">
        <v>2</v>
      </c>
      <c r="N202" s="118">
        <v>3</v>
      </c>
    </row>
    <row r="203" spans="1:14" s="84" customFormat="1" ht="42" customHeight="1">
      <c r="A203" s="336"/>
      <c r="B203" s="337"/>
      <c r="C203" s="337"/>
      <c r="D203" s="337"/>
      <c r="E203" s="337"/>
      <c r="F203" s="338"/>
      <c r="G203" s="338"/>
      <c r="H203" s="338"/>
      <c r="I203" s="337"/>
      <c r="J203" s="337"/>
      <c r="K203" s="337"/>
      <c r="L203" s="337"/>
      <c r="M203" s="337"/>
      <c r="N203" s="337"/>
    </row>
    <row r="204" spans="1:14" s="84" customFormat="1" ht="42" customHeight="1">
      <c r="A204" s="450" t="s">
        <v>3114</v>
      </c>
      <c r="B204" s="451"/>
      <c r="C204" s="451"/>
      <c r="D204" s="451"/>
      <c r="E204" s="451"/>
      <c r="F204" s="451"/>
      <c r="G204" s="451"/>
      <c r="H204" s="451"/>
      <c r="I204" s="451"/>
      <c r="J204" s="451"/>
      <c r="K204" s="451"/>
      <c r="L204" s="451"/>
      <c r="M204" s="451"/>
      <c r="N204" s="452"/>
    </row>
    <row r="205" spans="1:14" s="88" customFormat="1" ht="24.75" customHeight="1">
      <c r="A205" s="5"/>
      <c r="B205" s="101"/>
      <c r="C205" s="101"/>
      <c r="D205" s="119"/>
      <c r="E205" s="120"/>
      <c r="F205" s="339"/>
      <c r="G205" s="339"/>
      <c r="H205" s="339"/>
      <c r="I205" s="120"/>
      <c r="J205" s="120"/>
      <c r="K205" s="120"/>
      <c r="L205" s="120"/>
      <c r="M205" s="121"/>
      <c r="N205" s="121"/>
    </row>
    <row r="206" spans="1:14" s="88" customFormat="1" ht="24.75" customHeight="1">
      <c r="A206" s="5"/>
      <c r="B206" s="101"/>
      <c r="C206" s="101"/>
      <c r="D206" s="119"/>
      <c r="E206" s="120"/>
      <c r="F206" s="339"/>
      <c r="G206" s="339"/>
      <c r="H206" s="339"/>
      <c r="I206" s="120"/>
      <c r="J206" s="120"/>
      <c r="K206" s="120"/>
      <c r="L206" s="120"/>
      <c r="M206" s="120"/>
      <c r="N206" s="120"/>
    </row>
    <row r="207" spans="1:14" s="88" customFormat="1" ht="24.75" customHeight="1">
      <c r="A207" s="122"/>
      <c r="B207" s="122"/>
      <c r="C207" s="122"/>
      <c r="D207" s="123"/>
      <c r="E207" s="124"/>
      <c r="F207" s="340"/>
      <c r="G207" s="340"/>
      <c r="H207" s="340"/>
      <c r="I207" s="124"/>
      <c r="J207" s="124"/>
      <c r="K207" s="124"/>
      <c r="L207" s="124"/>
      <c r="M207" s="124"/>
      <c r="N207" s="124"/>
    </row>
    <row r="208" spans="1:14" s="88" customFormat="1" ht="24.75" customHeight="1">
      <c r="A208" s="123"/>
      <c r="B208" s="123"/>
      <c r="C208" s="387"/>
      <c r="D208" s="387"/>
      <c r="E208" s="122"/>
      <c r="F208" s="340"/>
      <c r="G208" s="387"/>
      <c r="H208" s="387"/>
      <c r="I208" s="387"/>
      <c r="J208" s="122"/>
      <c r="K208" s="122"/>
      <c r="L208" s="122"/>
      <c r="M208" s="125"/>
      <c r="N208" s="125"/>
    </row>
    <row r="209" spans="1:14" s="88" customFormat="1" ht="24.75" customHeight="1">
      <c r="A209" s="126"/>
      <c r="B209" s="126"/>
      <c r="C209" s="124"/>
      <c r="D209" s="124"/>
      <c r="E209" s="122"/>
      <c r="F209" s="341"/>
      <c r="G209" s="388"/>
      <c r="H209" s="388"/>
      <c r="I209" s="388"/>
      <c r="J209" s="127"/>
      <c r="K209" s="127"/>
      <c r="L209" s="127"/>
      <c r="M209" s="125"/>
      <c r="N209" s="125"/>
    </row>
    <row r="210" spans="1:14" s="88" customFormat="1" ht="24.75" customHeight="1">
      <c r="A210" s="128"/>
      <c r="B210" s="128"/>
      <c r="C210" s="125"/>
      <c r="D210" s="125"/>
      <c r="E210" s="122"/>
      <c r="F210" s="341"/>
      <c r="G210" s="388"/>
      <c r="H210" s="388"/>
      <c r="I210" s="388"/>
      <c r="J210" s="127"/>
      <c r="K210" s="127"/>
      <c r="L210" s="127"/>
      <c r="M210" s="124"/>
      <c r="N210" s="124"/>
    </row>
    <row r="211" spans="1:14" s="88" customFormat="1" ht="24.75" customHeight="1">
      <c r="A211" s="128"/>
      <c r="B211" s="128"/>
      <c r="C211" s="125"/>
      <c r="D211" s="125"/>
      <c r="E211" s="122"/>
      <c r="F211" s="341"/>
      <c r="G211" s="388"/>
      <c r="H211" s="388"/>
      <c r="I211" s="388"/>
      <c r="J211" s="127"/>
      <c r="K211" s="127"/>
      <c r="L211" s="127"/>
      <c r="M211" s="124"/>
      <c r="N211" s="124"/>
    </row>
    <row r="212" spans="1:14" s="88" customFormat="1" ht="24.75" customHeight="1">
      <c r="A212" s="128"/>
      <c r="B212" s="128"/>
      <c r="C212" s="125"/>
      <c r="D212" s="125"/>
      <c r="E212" s="122"/>
      <c r="F212" s="341"/>
      <c r="G212" s="388"/>
      <c r="H212" s="388"/>
      <c r="I212" s="388"/>
      <c r="J212" s="127"/>
      <c r="K212" s="127"/>
      <c r="L212" s="127"/>
      <c r="M212" s="124"/>
      <c r="N212" s="124"/>
    </row>
    <row r="213" spans="1:14" s="88" customFormat="1" ht="24.75" customHeight="1">
      <c r="A213" s="128"/>
      <c r="B213" s="128"/>
      <c r="C213" s="387"/>
      <c r="D213" s="387"/>
      <c r="E213" s="122"/>
      <c r="F213" s="341"/>
      <c r="G213" s="387"/>
      <c r="H213" s="387"/>
      <c r="I213" s="387"/>
      <c r="J213" s="126"/>
      <c r="K213" s="126"/>
      <c r="L213" s="126"/>
      <c r="M213" s="125"/>
      <c r="N213" s="125"/>
    </row>
    <row r="214" spans="1:14" s="88" customFormat="1" ht="24.75" customHeight="1">
      <c r="A214" s="126"/>
      <c r="B214" s="126"/>
      <c r="C214" s="387"/>
      <c r="D214" s="387"/>
      <c r="E214" s="122"/>
      <c r="F214" s="341"/>
      <c r="G214" s="387"/>
      <c r="H214" s="387"/>
      <c r="I214" s="387"/>
      <c r="J214" s="127"/>
      <c r="K214" s="127"/>
      <c r="L214" s="127"/>
      <c r="M214" s="125"/>
      <c r="N214" s="125"/>
    </row>
    <row r="215" spans="1:14" s="88" customFormat="1" ht="24.75" customHeight="1">
      <c r="A215" s="50"/>
      <c r="B215" s="51"/>
      <c r="C215" s="51"/>
      <c r="D215" s="52"/>
      <c r="E215" s="53"/>
      <c r="F215" s="342"/>
      <c r="G215" s="342"/>
      <c r="H215" s="342"/>
      <c r="I215" s="53"/>
      <c r="J215" s="53"/>
      <c r="K215" s="53"/>
      <c r="L215" s="53"/>
      <c r="M215" s="53"/>
      <c r="N215" s="53"/>
    </row>
  </sheetData>
  <mergeCells count="33"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A204:N204"/>
    <mergeCell ref="C208:D208"/>
    <mergeCell ref="G208:I208"/>
    <mergeCell ref="G209:I212"/>
    <mergeCell ref="C213:D213"/>
    <mergeCell ref="G213:I213"/>
    <mergeCell ref="C214:D214"/>
    <mergeCell ref="G214:I214"/>
    <mergeCell ref="K12:L1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373"/>
  <sheetViews>
    <sheetView zoomScale="60" zoomScaleNormal="60" workbookViewId="0">
      <selection activeCell="A14" sqref="A14:XFD297"/>
    </sheetView>
  </sheetViews>
  <sheetFormatPr baseColWidth="10" defaultRowHeight="21.75"/>
  <cols>
    <col min="1" max="1" width="26.28515625" style="365" customWidth="1"/>
    <col min="2" max="2" width="21.28515625" style="365" customWidth="1"/>
    <col min="3" max="3" width="40.28515625" style="365" customWidth="1"/>
    <col min="4" max="4" width="19.7109375" style="365" customWidth="1"/>
    <col min="5" max="6" width="32" style="365" customWidth="1"/>
    <col min="7" max="7" width="43.42578125" style="365" customWidth="1"/>
    <col min="8" max="8" width="52.5703125" style="365" customWidth="1"/>
    <col min="9" max="9" width="29.5703125" style="365" customWidth="1"/>
    <col min="10" max="10" width="20.7109375" style="365" customWidth="1"/>
    <col min="11" max="11" width="15" style="365" customWidth="1"/>
    <col min="12" max="12" width="25.85546875" style="365" customWidth="1"/>
    <col min="13" max="13" width="26.5703125" style="365" customWidth="1"/>
    <col min="14" max="14" width="46.28515625" style="365" customWidth="1"/>
    <col min="15" max="16384" width="11.42578125" style="365"/>
  </cols>
  <sheetData>
    <row r="1" spans="1:25" s="208" customFormat="1" ht="24.95" customHeight="1">
      <c r="A1" s="205"/>
      <c r="B1" s="206"/>
      <c r="C1" s="206"/>
      <c r="D1" s="207"/>
      <c r="E1" s="206"/>
      <c r="F1" s="206"/>
      <c r="G1" s="206"/>
      <c r="H1" s="206"/>
      <c r="I1" s="206"/>
      <c r="J1" s="206"/>
      <c r="K1" s="206"/>
      <c r="L1" s="206"/>
      <c r="M1" s="206"/>
      <c r="N1" s="206"/>
    </row>
    <row r="2" spans="1:25" s="165" customFormat="1" ht="45" customHeight="1">
      <c r="A2" s="209"/>
      <c r="D2" s="481" t="s">
        <v>0</v>
      </c>
      <c r="E2" s="481"/>
      <c r="F2" s="481"/>
      <c r="G2" s="481"/>
      <c r="H2" s="481"/>
      <c r="I2" s="481"/>
      <c r="J2" s="481"/>
      <c r="K2" s="481"/>
      <c r="L2" s="481"/>
      <c r="M2" s="481"/>
      <c r="N2" s="210"/>
    </row>
    <row r="3" spans="1:25" s="165" customFormat="1" ht="43.5" customHeight="1">
      <c r="A3" s="209"/>
      <c r="D3" s="481" t="s">
        <v>1</v>
      </c>
      <c r="E3" s="481"/>
      <c r="F3" s="481"/>
      <c r="G3" s="481"/>
      <c r="H3" s="481"/>
      <c r="I3" s="481"/>
      <c r="J3" s="481"/>
      <c r="K3" s="481"/>
      <c r="L3" s="481"/>
      <c r="M3" s="481"/>
      <c r="N3" s="210"/>
      <c r="R3" s="480"/>
      <c r="S3" s="480"/>
      <c r="T3" s="480"/>
      <c r="U3" s="480"/>
      <c r="V3" s="480"/>
      <c r="W3" s="480"/>
      <c r="X3" s="480"/>
      <c r="Y3" s="480"/>
    </row>
    <row r="4" spans="1:25" s="165" customFormat="1" ht="23.25" customHeight="1">
      <c r="A4" s="209"/>
      <c r="D4" s="210"/>
      <c r="E4" s="210"/>
      <c r="F4" s="210"/>
      <c r="G4" s="210"/>
      <c r="H4" s="210"/>
      <c r="I4" s="211"/>
      <c r="J4" s="211"/>
      <c r="K4" s="211"/>
      <c r="L4" s="211"/>
      <c r="N4" s="211"/>
      <c r="R4" s="480"/>
      <c r="S4" s="480"/>
      <c r="T4" s="480"/>
      <c r="U4" s="480"/>
      <c r="V4" s="480"/>
      <c r="W4" s="480"/>
      <c r="X4" s="480"/>
      <c r="Y4" s="480"/>
    </row>
    <row r="5" spans="1:25" s="165" customFormat="1" ht="23.25" customHeight="1">
      <c r="A5" s="209"/>
      <c r="D5" s="210"/>
      <c r="E5" s="210"/>
      <c r="F5" s="210"/>
      <c r="G5" s="210"/>
      <c r="H5" s="210"/>
      <c r="I5" s="211"/>
      <c r="J5" s="211"/>
      <c r="K5" s="211"/>
      <c r="L5" s="211"/>
      <c r="M5" s="211"/>
      <c r="N5" s="211"/>
      <c r="R5" s="145"/>
      <c r="S5" s="145"/>
      <c r="T5" s="145"/>
      <c r="U5" s="145"/>
      <c r="V5" s="145"/>
      <c r="W5" s="145"/>
      <c r="X5" s="145"/>
      <c r="Y5" s="145"/>
    </row>
    <row r="6" spans="1:25" s="165" customFormat="1" ht="23.25" customHeight="1">
      <c r="A6" s="209"/>
      <c r="D6" s="210"/>
      <c r="E6" s="210"/>
      <c r="F6" s="210"/>
      <c r="G6" s="210"/>
      <c r="H6" s="210"/>
      <c r="I6" s="211"/>
      <c r="J6" s="211"/>
      <c r="K6" s="211"/>
      <c r="L6" s="211"/>
      <c r="N6" s="211"/>
      <c r="R6" s="145"/>
      <c r="S6" s="145"/>
      <c r="T6" s="145"/>
      <c r="U6" s="145"/>
      <c r="V6" s="145"/>
      <c r="W6" s="145"/>
      <c r="X6" s="145"/>
      <c r="Y6" s="145"/>
    </row>
    <row r="7" spans="1:25" s="145" customFormat="1" ht="66.75" customHeight="1">
      <c r="A7" s="344" t="s">
        <v>2</v>
      </c>
      <c r="B7" s="528" t="s">
        <v>51</v>
      </c>
      <c r="C7" s="528"/>
      <c r="D7" s="528"/>
      <c r="E7" s="528"/>
      <c r="F7" s="345"/>
      <c r="G7" s="207"/>
      <c r="H7" s="207"/>
      <c r="I7" s="529" t="s">
        <v>4</v>
      </c>
      <c r="J7" s="530"/>
      <c r="K7" s="545" t="s">
        <v>52</v>
      </c>
      <c r="L7" s="546"/>
      <c r="M7" s="546"/>
      <c r="N7" s="547"/>
      <c r="R7" s="480"/>
      <c r="S7" s="480"/>
      <c r="T7" s="480"/>
      <c r="U7" s="480"/>
      <c r="V7" s="480"/>
      <c r="W7" s="480"/>
      <c r="X7" s="480"/>
      <c r="Y7" s="480"/>
    </row>
    <row r="8" spans="1:25" s="211" customFormat="1" ht="60.75" customHeight="1">
      <c r="A8" s="344" t="s">
        <v>6</v>
      </c>
      <c r="B8" s="539" t="s">
        <v>131</v>
      </c>
      <c r="C8" s="539"/>
      <c r="D8" s="539"/>
      <c r="E8" s="539"/>
      <c r="F8" s="346"/>
      <c r="G8" s="210"/>
      <c r="H8" s="210"/>
      <c r="I8" s="540" t="s">
        <v>47</v>
      </c>
      <c r="J8" s="541"/>
      <c r="K8" s="542" t="s">
        <v>3115</v>
      </c>
      <c r="L8" s="543"/>
      <c r="M8" s="543"/>
      <c r="N8" s="544"/>
      <c r="T8" s="481"/>
      <c r="U8" s="481"/>
      <c r="V8" s="481"/>
      <c r="W8" s="481"/>
      <c r="X8" s="481"/>
      <c r="Y8" s="481"/>
    </row>
    <row r="9" spans="1:25" s="348" customFormat="1" ht="41.25" customHeight="1">
      <c r="A9" s="344" t="s">
        <v>9</v>
      </c>
      <c r="B9" s="528" t="s">
        <v>2131</v>
      </c>
      <c r="C9" s="528"/>
      <c r="D9" s="528"/>
      <c r="E9" s="528"/>
      <c r="F9" s="346"/>
      <c r="G9" s="210"/>
      <c r="H9" s="347"/>
      <c r="I9" s="529" t="s">
        <v>10</v>
      </c>
      <c r="J9" s="530"/>
      <c r="K9" s="531" t="s">
        <v>3116</v>
      </c>
      <c r="L9" s="532"/>
      <c r="M9" s="532"/>
      <c r="N9" s="533"/>
    </row>
    <row r="10" spans="1:25" s="211" customFormat="1" ht="66" customHeight="1">
      <c r="A10" s="344" t="s">
        <v>12</v>
      </c>
      <c r="B10" s="528" t="s">
        <v>48</v>
      </c>
      <c r="C10" s="528"/>
      <c r="D10" s="528"/>
      <c r="E10" s="528"/>
      <c r="F10" s="349"/>
      <c r="G10" s="350"/>
      <c r="H10" s="350"/>
      <c r="I10" s="529" t="s">
        <v>13</v>
      </c>
      <c r="J10" s="530"/>
      <c r="K10" s="531" t="s">
        <v>3117</v>
      </c>
      <c r="L10" s="532"/>
      <c r="M10" s="532"/>
      <c r="N10" s="533"/>
    </row>
    <row r="11" spans="1:25" s="145" customFormat="1" ht="20.25" customHeight="1">
      <c r="A11" s="215"/>
      <c r="B11" s="216"/>
      <c r="C11" s="216"/>
      <c r="D11" s="216"/>
      <c r="I11" s="212"/>
      <c r="J11" s="216"/>
      <c r="K11" s="216"/>
      <c r="L11" s="216"/>
      <c r="M11" s="216"/>
      <c r="N11" s="216"/>
    </row>
    <row r="12" spans="1:25" s="217" customFormat="1" ht="63.75" customHeight="1">
      <c r="A12" s="470" t="s">
        <v>15</v>
      </c>
      <c r="B12" s="470" t="s">
        <v>16</v>
      </c>
      <c r="C12" s="472" t="s">
        <v>17</v>
      </c>
      <c r="D12" s="473" t="s">
        <v>18</v>
      </c>
      <c r="E12" s="535" t="s">
        <v>19</v>
      </c>
      <c r="F12" s="535"/>
      <c r="G12" s="536"/>
      <c r="H12" s="472" t="s">
        <v>20</v>
      </c>
      <c r="I12" s="472" t="s">
        <v>21</v>
      </c>
      <c r="J12" s="472"/>
      <c r="K12" s="459" t="s">
        <v>22</v>
      </c>
      <c r="L12" s="460"/>
      <c r="M12" s="459" t="s">
        <v>23</v>
      </c>
      <c r="N12" s="461"/>
    </row>
    <row r="13" spans="1:25" s="217" customFormat="1" ht="57" customHeight="1">
      <c r="A13" s="471"/>
      <c r="B13" s="471"/>
      <c r="C13" s="472"/>
      <c r="D13" s="534"/>
      <c r="E13" s="537"/>
      <c r="F13" s="537"/>
      <c r="G13" s="538"/>
      <c r="H13" s="472"/>
      <c r="I13" s="218" t="s">
        <v>24</v>
      </c>
      <c r="J13" s="218" t="s">
        <v>25</v>
      </c>
      <c r="K13" s="218" t="s">
        <v>49</v>
      </c>
      <c r="L13" s="218" t="s">
        <v>50</v>
      </c>
      <c r="M13" s="218" t="s">
        <v>28</v>
      </c>
      <c r="N13" s="219" t="s">
        <v>29</v>
      </c>
    </row>
    <row r="14" spans="1:25" s="357" customFormat="1" ht="57.75" customHeight="1">
      <c r="A14" s="220">
        <v>285</v>
      </c>
      <c r="B14" s="221" t="s">
        <v>1195</v>
      </c>
      <c r="C14" s="351" t="s">
        <v>1196</v>
      </c>
      <c r="D14" s="352">
        <v>5</v>
      </c>
      <c r="E14" s="174" t="str">
        <f>[8]Hoja1!S28</f>
        <v>RAMIREZ</v>
      </c>
      <c r="F14" s="174" t="s">
        <v>567</v>
      </c>
      <c r="G14" s="174" t="s">
        <v>3129</v>
      </c>
      <c r="H14" s="353" t="s">
        <v>3118</v>
      </c>
      <c r="I14" s="354">
        <v>45748</v>
      </c>
      <c r="J14" s="354">
        <v>45947</v>
      </c>
      <c r="K14" s="227" t="s">
        <v>107</v>
      </c>
      <c r="L14" s="227" t="s">
        <v>45</v>
      </c>
      <c r="M14" s="227">
        <v>2</v>
      </c>
      <c r="N14" s="355">
        <v>3</v>
      </c>
    </row>
    <row r="15" spans="1:25" s="357" customFormat="1" ht="57.75" customHeight="1">
      <c r="A15" s="220">
        <v>286</v>
      </c>
      <c r="B15" s="221" t="s">
        <v>1197</v>
      </c>
      <c r="C15" s="351" t="s">
        <v>1198</v>
      </c>
      <c r="D15" s="352">
        <v>5</v>
      </c>
      <c r="E15" s="172" t="str">
        <f>[8]Hoja1!S29</f>
        <v>BLANCAS</v>
      </c>
      <c r="F15" s="172" t="s">
        <v>680</v>
      </c>
      <c r="G15" s="172" t="s">
        <v>3130</v>
      </c>
      <c r="H15" s="353" t="s">
        <v>3118</v>
      </c>
      <c r="I15" s="356">
        <v>45748</v>
      </c>
      <c r="J15" s="356">
        <v>45786</v>
      </c>
      <c r="K15" s="227" t="s">
        <v>107</v>
      </c>
      <c r="L15" s="227" t="s">
        <v>45</v>
      </c>
      <c r="M15" s="227">
        <v>2</v>
      </c>
      <c r="N15" s="355">
        <v>3</v>
      </c>
    </row>
    <row r="16" spans="1:25" s="357" customFormat="1" ht="57.75" customHeight="1">
      <c r="A16" s="220">
        <v>287</v>
      </c>
      <c r="B16" s="221" t="s">
        <v>1199</v>
      </c>
      <c r="C16" s="351" t="s">
        <v>1200</v>
      </c>
      <c r="D16" s="352">
        <v>5</v>
      </c>
      <c r="E16" s="174" t="str">
        <f>[8]Hoja1!S30</f>
        <v>GONZALEZ</v>
      </c>
      <c r="F16" s="174" t="s">
        <v>1348</v>
      </c>
      <c r="G16" s="174" t="s">
        <v>3131</v>
      </c>
      <c r="H16" s="353" t="s">
        <v>3118</v>
      </c>
      <c r="I16" s="354">
        <v>45748</v>
      </c>
      <c r="J16" s="354">
        <v>45883</v>
      </c>
      <c r="K16" s="227" t="s">
        <v>107</v>
      </c>
      <c r="L16" s="227" t="s">
        <v>45</v>
      </c>
      <c r="M16" s="227">
        <v>2</v>
      </c>
      <c r="N16" s="355">
        <v>3</v>
      </c>
    </row>
    <row r="17" spans="1:14" s="357" customFormat="1" ht="57.75" customHeight="1">
      <c r="A17" s="220">
        <v>288</v>
      </c>
      <c r="B17" s="221" t="s">
        <v>1201</v>
      </c>
      <c r="C17" s="351" t="s">
        <v>1202</v>
      </c>
      <c r="D17" s="352">
        <v>5</v>
      </c>
      <c r="E17" s="174" t="str">
        <f>[8]Hoja1!S32</f>
        <v>MOLINA</v>
      </c>
      <c r="F17" s="174" t="s">
        <v>571</v>
      </c>
      <c r="G17" s="174" t="s">
        <v>3132</v>
      </c>
      <c r="H17" s="353" t="s">
        <v>3118</v>
      </c>
      <c r="I17" s="354">
        <v>45748</v>
      </c>
      <c r="J17" s="354">
        <v>45793</v>
      </c>
      <c r="K17" s="227" t="s">
        <v>107</v>
      </c>
      <c r="L17" s="227" t="s">
        <v>45</v>
      </c>
      <c r="M17" s="227">
        <v>2</v>
      </c>
      <c r="N17" s="355">
        <v>3</v>
      </c>
    </row>
    <row r="18" spans="1:14" s="357" customFormat="1" ht="57.75" customHeight="1">
      <c r="A18" s="220">
        <v>289</v>
      </c>
      <c r="B18" s="221" t="s">
        <v>1203</v>
      </c>
      <c r="C18" s="351" t="s">
        <v>1204</v>
      </c>
      <c r="D18" s="352">
        <v>5</v>
      </c>
      <c r="E18" s="172" t="str">
        <f>[8]Hoja1!S41</f>
        <v>SANTIN</v>
      </c>
      <c r="F18" s="172" t="s">
        <v>1257</v>
      </c>
      <c r="G18" s="172" t="s">
        <v>3133</v>
      </c>
      <c r="H18" s="353" t="s">
        <v>3118</v>
      </c>
      <c r="I18" s="356">
        <v>45748</v>
      </c>
      <c r="J18" s="356">
        <v>45759</v>
      </c>
      <c r="K18" s="227" t="s">
        <v>107</v>
      </c>
      <c r="L18" s="227" t="s">
        <v>45</v>
      </c>
      <c r="M18" s="227">
        <v>2</v>
      </c>
      <c r="N18" s="355">
        <v>3</v>
      </c>
    </row>
    <row r="19" spans="1:14" s="357" customFormat="1" ht="57.75" customHeight="1">
      <c r="A19" s="220">
        <v>290</v>
      </c>
      <c r="B19" s="221" t="s">
        <v>1206</v>
      </c>
      <c r="C19" s="351" t="s">
        <v>1207</v>
      </c>
      <c r="D19" s="352">
        <v>5</v>
      </c>
      <c r="E19" s="174" t="str">
        <f>[8]Hoja1!S58</f>
        <v>VAZQUEZ</v>
      </c>
      <c r="F19" s="174" t="s">
        <v>576</v>
      </c>
      <c r="G19" s="174" t="s">
        <v>3134</v>
      </c>
      <c r="H19" s="353" t="s">
        <v>3118</v>
      </c>
      <c r="I19" s="354">
        <v>45748</v>
      </c>
      <c r="J19" s="354">
        <v>45906</v>
      </c>
      <c r="K19" s="227" t="s">
        <v>107</v>
      </c>
      <c r="L19" s="227" t="s">
        <v>45</v>
      </c>
      <c r="M19" s="227">
        <v>2</v>
      </c>
      <c r="N19" s="355">
        <v>3</v>
      </c>
    </row>
    <row r="20" spans="1:14" s="357" customFormat="1" ht="57.75" customHeight="1">
      <c r="A20" s="220">
        <v>291</v>
      </c>
      <c r="B20" s="221" t="s">
        <v>1208</v>
      </c>
      <c r="C20" s="351" t="s">
        <v>1209</v>
      </c>
      <c r="D20" s="352">
        <v>5</v>
      </c>
      <c r="E20" s="172" t="str">
        <f>[8]Hoja1!S73</f>
        <v>VIERA</v>
      </c>
      <c r="F20" s="172" t="s">
        <v>3135</v>
      </c>
      <c r="G20" s="172" t="s">
        <v>3136</v>
      </c>
      <c r="H20" s="353" t="s">
        <v>3118</v>
      </c>
      <c r="I20" s="356">
        <v>45748</v>
      </c>
      <c r="J20" s="356">
        <v>45821</v>
      </c>
      <c r="K20" s="227" t="s">
        <v>107</v>
      </c>
      <c r="L20" s="227" t="s">
        <v>45</v>
      </c>
      <c r="M20" s="227">
        <v>2</v>
      </c>
      <c r="N20" s="355">
        <v>3</v>
      </c>
    </row>
    <row r="21" spans="1:14" s="357" customFormat="1" ht="57.75" customHeight="1">
      <c r="A21" s="220">
        <v>292</v>
      </c>
      <c r="B21" s="221" t="s">
        <v>1211</v>
      </c>
      <c r="C21" s="351" t="s">
        <v>1212</v>
      </c>
      <c r="D21" s="352">
        <v>5</v>
      </c>
      <c r="E21" s="172" t="str">
        <f>[8]Hoja1!S135</f>
        <v>CHAVIRA</v>
      </c>
      <c r="F21" s="172" t="s">
        <v>757</v>
      </c>
      <c r="G21" s="172" t="s">
        <v>3137</v>
      </c>
      <c r="H21" s="353" t="s">
        <v>3118</v>
      </c>
      <c r="I21" s="356">
        <v>45748</v>
      </c>
      <c r="J21" s="356">
        <v>45883</v>
      </c>
      <c r="K21" s="227" t="s">
        <v>107</v>
      </c>
      <c r="L21" s="227" t="s">
        <v>45</v>
      </c>
      <c r="M21" s="227">
        <v>2</v>
      </c>
      <c r="N21" s="355">
        <v>3</v>
      </c>
    </row>
    <row r="22" spans="1:14" s="357" customFormat="1" ht="57.75" customHeight="1">
      <c r="A22" s="220">
        <v>293</v>
      </c>
      <c r="B22" s="221" t="s">
        <v>1213</v>
      </c>
      <c r="C22" s="351" t="s">
        <v>1214</v>
      </c>
      <c r="D22" s="352">
        <v>5</v>
      </c>
      <c r="E22" s="172" t="str">
        <f>[8]Hoja1!S143</f>
        <v>PACHECO</v>
      </c>
      <c r="F22" s="172" t="s">
        <v>1126</v>
      </c>
      <c r="G22" s="172" t="s">
        <v>617</v>
      </c>
      <c r="H22" s="353" t="s">
        <v>3118</v>
      </c>
      <c r="I22" s="356">
        <v>45748</v>
      </c>
      <c r="J22" s="356">
        <v>45787</v>
      </c>
      <c r="K22" s="227" t="s">
        <v>107</v>
      </c>
      <c r="L22" s="227" t="s">
        <v>45</v>
      </c>
      <c r="M22" s="227">
        <v>2</v>
      </c>
      <c r="N22" s="355">
        <v>3</v>
      </c>
    </row>
    <row r="23" spans="1:14" s="357" customFormat="1" ht="57.75" customHeight="1">
      <c r="A23" s="220">
        <v>294</v>
      </c>
      <c r="B23" s="221" t="s">
        <v>1215</v>
      </c>
      <c r="C23" s="351" t="s">
        <v>1216</v>
      </c>
      <c r="D23" s="352">
        <v>5</v>
      </c>
      <c r="E23" s="172" t="str">
        <f>[8]Hoja1!S151</f>
        <v>GALVAN</v>
      </c>
      <c r="F23" s="172" t="s">
        <v>720</v>
      </c>
      <c r="G23" s="172" t="s">
        <v>3138</v>
      </c>
      <c r="H23" s="353" t="s">
        <v>3118</v>
      </c>
      <c r="I23" s="356">
        <v>45748</v>
      </c>
      <c r="J23" s="356">
        <v>45758</v>
      </c>
      <c r="K23" s="227" t="s">
        <v>107</v>
      </c>
      <c r="L23" s="227" t="s">
        <v>45</v>
      </c>
      <c r="M23" s="227">
        <v>2</v>
      </c>
      <c r="N23" s="355">
        <v>3</v>
      </c>
    </row>
    <row r="24" spans="1:14" s="357" customFormat="1" ht="57.75" customHeight="1">
      <c r="A24" s="220">
        <v>295</v>
      </c>
      <c r="B24" s="221" t="s">
        <v>1218</v>
      </c>
      <c r="C24" s="351" t="s">
        <v>1219</v>
      </c>
      <c r="D24" s="352">
        <v>5</v>
      </c>
      <c r="E24" s="174" t="str">
        <f>[8]Hoja1!S152</f>
        <v>PEREZ</v>
      </c>
      <c r="F24" s="174" t="s">
        <v>729</v>
      </c>
      <c r="G24" s="174" t="s">
        <v>3139</v>
      </c>
      <c r="H24" s="353" t="s">
        <v>3118</v>
      </c>
      <c r="I24" s="354">
        <v>45748</v>
      </c>
      <c r="J24" s="354">
        <v>45758</v>
      </c>
      <c r="K24" s="227" t="s">
        <v>107</v>
      </c>
      <c r="L24" s="227" t="s">
        <v>45</v>
      </c>
      <c r="M24" s="227">
        <v>2</v>
      </c>
      <c r="N24" s="355">
        <v>3</v>
      </c>
    </row>
    <row r="25" spans="1:14" s="357" customFormat="1" ht="57.75" customHeight="1">
      <c r="A25" s="220">
        <v>296</v>
      </c>
      <c r="B25" s="221" t="s">
        <v>1220</v>
      </c>
      <c r="C25" s="351" t="s">
        <v>1221</v>
      </c>
      <c r="D25" s="352">
        <v>5</v>
      </c>
      <c r="E25" s="174" t="str">
        <f>[8]Hoja1!S168</f>
        <v>GOMEZ</v>
      </c>
      <c r="F25" s="174" t="s">
        <v>579</v>
      </c>
      <c r="G25" s="174" t="s">
        <v>1217</v>
      </c>
      <c r="H25" s="353" t="s">
        <v>3118</v>
      </c>
      <c r="I25" s="354">
        <v>45748</v>
      </c>
      <c r="J25" s="354">
        <v>45829</v>
      </c>
      <c r="K25" s="227" t="s">
        <v>107</v>
      </c>
      <c r="L25" s="227" t="s">
        <v>45</v>
      </c>
      <c r="M25" s="227">
        <v>2</v>
      </c>
      <c r="N25" s="355">
        <v>3</v>
      </c>
    </row>
    <row r="26" spans="1:14" s="357" customFormat="1" ht="57.75" customHeight="1">
      <c r="A26" s="220">
        <v>297</v>
      </c>
      <c r="B26" s="221" t="s">
        <v>1222</v>
      </c>
      <c r="C26" s="351" t="s">
        <v>1223</v>
      </c>
      <c r="D26" s="352">
        <v>5</v>
      </c>
      <c r="E26" s="172" t="str">
        <f>[8]Hoja1!S171</f>
        <v>VELAZQUEZ</v>
      </c>
      <c r="F26" s="172" t="s">
        <v>2502</v>
      </c>
      <c r="G26" s="172" t="s">
        <v>3140</v>
      </c>
      <c r="H26" s="353" t="s">
        <v>3118</v>
      </c>
      <c r="I26" s="356">
        <v>45748</v>
      </c>
      <c r="J26" s="356">
        <v>45848</v>
      </c>
      <c r="K26" s="227" t="s">
        <v>107</v>
      </c>
      <c r="L26" s="227" t="s">
        <v>45</v>
      </c>
      <c r="M26" s="227">
        <v>2</v>
      </c>
      <c r="N26" s="355">
        <v>3</v>
      </c>
    </row>
    <row r="27" spans="1:14" s="357" customFormat="1" ht="57.75" customHeight="1">
      <c r="A27" s="220">
        <v>298</v>
      </c>
      <c r="B27" s="221" t="s">
        <v>1225</v>
      </c>
      <c r="C27" s="351" t="s">
        <v>1226</v>
      </c>
      <c r="D27" s="352">
        <v>5</v>
      </c>
      <c r="E27" s="174" t="str">
        <f>[8]Hoja1!S172</f>
        <v>FLORES</v>
      </c>
      <c r="F27" s="174" t="s">
        <v>569</v>
      </c>
      <c r="G27" s="174" t="s">
        <v>3141</v>
      </c>
      <c r="H27" s="353" t="s">
        <v>3118</v>
      </c>
      <c r="I27" s="354">
        <v>45748</v>
      </c>
      <c r="J27" s="354">
        <v>45883</v>
      </c>
      <c r="K27" s="227" t="s">
        <v>107</v>
      </c>
      <c r="L27" s="227" t="s">
        <v>45</v>
      </c>
      <c r="M27" s="227">
        <v>2</v>
      </c>
      <c r="N27" s="355">
        <v>3</v>
      </c>
    </row>
    <row r="28" spans="1:14" s="357" customFormat="1" ht="57.75" customHeight="1">
      <c r="A28" s="220">
        <v>299</v>
      </c>
      <c r="B28" s="221" t="s">
        <v>1229</v>
      </c>
      <c r="C28" s="351" t="s">
        <v>1230</v>
      </c>
      <c r="D28" s="352">
        <v>5</v>
      </c>
      <c r="E28" s="172" t="str">
        <f>[8]Hoja1!S175</f>
        <v>CARDOSO</v>
      </c>
      <c r="F28" s="172" t="s">
        <v>3142</v>
      </c>
      <c r="G28" s="172" t="s">
        <v>1384</v>
      </c>
      <c r="H28" s="353" t="s">
        <v>3118</v>
      </c>
      <c r="I28" s="356">
        <v>45748</v>
      </c>
      <c r="J28" s="356">
        <v>45758</v>
      </c>
      <c r="K28" s="227" t="s">
        <v>107</v>
      </c>
      <c r="L28" s="227" t="s">
        <v>45</v>
      </c>
      <c r="M28" s="227">
        <v>2</v>
      </c>
      <c r="N28" s="355">
        <v>3</v>
      </c>
    </row>
    <row r="29" spans="1:14" s="357" customFormat="1" ht="57.75" customHeight="1">
      <c r="A29" s="220">
        <v>300</v>
      </c>
      <c r="B29" s="221" t="s">
        <v>1231</v>
      </c>
      <c r="C29" s="351" t="s">
        <v>1232</v>
      </c>
      <c r="D29" s="352">
        <v>5</v>
      </c>
      <c r="E29" s="172" t="str">
        <f>[8]Hoja1!S177</f>
        <v>PACHECO</v>
      </c>
      <c r="F29" s="172" t="s">
        <v>1126</v>
      </c>
      <c r="G29" s="172" t="s">
        <v>617</v>
      </c>
      <c r="H29" s="353" t="s">
        <v>3118</v>
      </c>
      <c r="I29" s="356">
        <v>45748</v>
      </c>
      <c r="J29" s="356">
        <v>45756</v>
      </c>
      <c r="K29" s="227" t="s">
        <v>107</v>
      </c>
      <c r="L29" s="227" t="s">
        <v>45</v>
      </c>
      <c r="M29" s="227">
        <v>2</v>
      </c>
      <c r="N29" s="355">
        <v>3</v>
      </c>
    </row>
    <row r="30" spans="1:14" s="357" customFormat="1" ht="57.75" customHeight="1">
      <c r="A30" s="220">
        <v>301</v>
      </c>
      <c r="B30" s="221" t="s">
        <v>1234</v>
      </c>
      <c r="C30" s="351" t="s">
        <v>1235</v>
      </c>
      <c r="D30" s="352">
        <v>5</v>
      </c>
      <c r="E30" s="174" t="str">
        <f>[8]Hoja1!S178</f>
        <v>MARTINEZ</v>
      </c>
      <c r="F30" s="174" t="s">
        <v>919</v>
      </c>
      <c r="G30" s="174" t="s">
        <v>3143</v>
      </c>
      <c r="H30" s="353" t="s">
        <v>3118</v>
      </c>
      <c r="I30" s="354">
        <v>45748</v>
      </c>
      <c r="J30" s="354">
        <v>45912</v>
      </c>
      <c r="K30" s="227" t="s">
        <v>107</v>
      </c>
      <c r="L30" s="227" t="s">
        <v>45</v>
      </c>
      <c r="M30" s="227">
        <v>2</v>
      </c>
      <c r="N30" s="355">
        <v>3</v>
      </c>
    </row>
    <row r="31" spans="1:14" s="357" customFormat="1" ht="57.75" customHeight="1">
      <c r="A31" s="220">
        <v>302</v>
      </c>
      <c r="B31" s="221" t="s">
        <v>1237</v>
      </c>
      <c r="C31" s="351" t="s">
        <v>1238</v>
      </c>
      <c r="D31" s="352">
        <v>5</v>
      </c>
      <c r="E31" s="172" t="str">
        <f>[8]Hoja1!S315</f>
        <v>SARMIENTO</v>
      </c>
      <c r="F31" s="172" t="s">
        <v>2494</v>
      </c>
      <c r="G31" s="172" t="s">
        <v>1228</v>
      </c>
      <c r="H31" s="353" t="s">
        <v>3118</v>
      </c>
      <c r="I31" s="356">
        <v>45748</v>
      </c>
      <c r="J31" s="356">
        <v>45758</v>
      </c>
      <c r="K31" s="227" t="s">
        <v>107</v>
      </c>
      <c r="L31" s="227" t="s">
        <v>45</v>
      </c>
      <c r="M31" s="227">
        <v>2</v>
      </c>
      <c r="N31" s="355">
        <v>3</v>
      </c>
    </row>
    <row r="32" spans="1:14" s="357" customFormat="1" ht="57.75" customHeight="1">
      <c r="A32" s="220">
        <v>303</v>
      </c>
      <c r="B32" s="221" t="s">
        <v>1240</v>
      </c>
      <c r="C32" s="351" t="s">
        <v>1241</v>
      </c>
      <c r="D32" s="352">
        <v>5</v>
      </c>
      <c r="E32" s="172" t="str">
        <f>[8]Hoja1!S317</f>
        <v>PARRA</v>
      </c>
      <c r="F32" s="172" t="s">
        <v>569</v>
      </c>
      <c r="G32" s="172" t="s">
        <v>1130</v>
      </c>
      <c r="H32" s="353" t="s">
        <v>3118</v>
      </c>
      <c r="I32" s="356">
        <v>45748</v>
      </c>
      <c r="J32" s="356">
        <v>45758</v>
      </c>
      <c r="K32" s="227" t="s">
        <v>107</v>
      </c>
      <c r="L32" s="227" t="s">
        <v>45</v>
      </c>
      <c r="M32" s="227">
        <v>2</v>
      </c>
      <c r="N32" s="355">
        <v>3</v>
      </c>
    </row>
    <row r="33" spans="1:14" s="357" customFormat="1" ht="57.75" customHeight="1">
      <c r="A33" s="220">
        <v>304</v>
      </c>
      <c r="B33" s="221" t="s">
        <v>1243</v>
      </c>
      <c r="C33" s="351" t="s">
        <v>1244</v>
      </c>
      <c r="D33" s="352">
        <v>5</v>
      </c>
      <c r="E33" s="172" t="str">
        <f>[8]Hoja1!S363</f>
        <v>RAMIREZ</v>
      </c>
      <c r="F33" s="172" t="s">
        <v>863</v>
      </c>
      <c r="G33" s="172" t="s">
        <v>3144</v>
      </c>
      <c r="H33" s="353" t="s">
        <v>3118</v>
      </c>
      <c r="I33" s="356">
        <v>45748</v>
      </c>
      <c r="J33" s="356">
        <v>45758</v>
      </c>
      <c r="K33" s="227" t="s">
        <v>107</v>
      </c>
      <c r="L33" s="227" t="s">
        <v>45</v>
      </c>
      <c r="M33" s="227">
        <v>2</v>
      </c>
      <c r="N33" s="355">
        <v>3</v>
      </c>
    </row>
    <row r="34" spans="1:14" s="357" customFormat="1" ht="57.75" customHeight="1">
      <c r="A34" s="220">
        <v>305</v>
      </c>
      <c r="B34" s="221" t="s">
        <v>1245</v>
      </c>
      <c r="C34" s="351" t="s">
        <v>1246</v>
      </c>
      <c r="D34" s="352">
        <v>5</v>
      </c>
      <c r="E34" s="174" t="str">
        <f>[8]Hoja1!S448</f>
        <v>BEATRIZ</v>
      </c>
      <c r="F34" s="174" t="s">
        <v>3120</v>
      </c>
      <c r="G34" s="174" t="s">
        <v>3145</v>
      </c>
      <c r="H34" s="353" t="s">
        <v>3118</v>
      </c>
      <c r="I34" s="354">
        <v>45748</v>
      </c>
      <c r="J34" s="354">
        <v>45751</v>
      </c>
      <c r="K34" s="227" t="s">
        <v>107</v>
      </c>
      <c r="L34" s="227" t="s">
        <v>45</v>
      </c>
      <c r="M34" s="227">
        <v>2</v>
      </c>
      <c r="N34" s="355">
        <v>3</v>
      </c>
    </row>
    <row r="35" spans="1:14" s="357" customFormat="1" ht="57.75" customHeight="1">
      <c r="A35" s="220">
        <v>306</v>
      </c>
      <c r="B35" s="221" t="s">
        <v>1248</v>
      </c>
      <c r="C35" s="351" t="s">
        <v>1249</v>
      </c>
      <c r="D35" s="352">
        <v>5</v>
      </c>
      <c r="E35" s="174" t="str">
        <f>[8]Hoja1!S450</f>
        <v>MENDOZA</v>
      </c>
      <c r="F35" s="174" t="s">
        <v>655</v>
      </c>
      <c r="G35" s="174" t="s">
        <v>3146</v>
      </c>
      <c r="H35" s="353" t="s">
        <v>3118</v>
      </c>
      <c r="I35" s="354">
        <v>45748</v>
      </c>
      <c r="J35" s="354">
        <v>45758</v>
      </c>
      <c r="K35" s="227" t="s">
        <v>107</v>
      </c>
      <c r="L35" s="227" t="s">
        <v>45</v>
      </c>
      <c r="M35" s="227">
        <v>2</v>
      </c>
      <c r="N35" s="355">
        <v>3</v>
      </c>
    </row>
    <row r="36" spans="1:14" s="357" customFormat="1" ht="57.75" customHeight="1">
      <c r="A36" s="220">
        <v>307</v>
      </c>
      <c r="B36" s="221" t="s">
        <v>1251</v>
      </c>
      <c r="C36" s="351" t="s">
        <v>1252</v>
      </c>
      <c r="D36" s="352">
        <v>5</v>
      </c>
      <c r="E36" s="174" t="str">
        <f>[8]Hoja1!S458</f>
        <v>RIVAS</v>
      </c>
      <c r="F36" s="174" t="s">
        <v>1176</v>
      </c>
      <c r="G36" s="174" t="s">
        <v>1583</v>
      </c>
      <c r="H36" s="353" t="s">
        <v>3118</v>
      </c>
      <c r="I36" s="354">
        <v>45748</v>
      </c>
      <c r="J36" s="354">
        <v>45835</v>
      </c>
      <c r="K36" s="227" t="s">
        <v>107</v>
      </c>
      <c r="L36" s="227" t="s">
        <v>45</v>
      </c>
      <c r="M36" s="227">
        <v>2</v>
      </c>
      <c r="N36" s="355">
        <v>3</v>
      </c>
    </row>
    <row r="37" spans="1:14" s="357" customFormat="1" ht="57.75" customHeight="1">
      <c r="A37" s="220">
        <v>308</v>
      </c>
      <c r="B37" s="221" t="s">
        <v>1253</v>
      </c>
      <c r="C37" s="351" t="s">
        <v>1254</v>
      </c>
      <c r="D37" s="352">
        <v>5</v>
      </c>
      <c r="E37" s="172" t="str">
        <f>[8]Hoja1!S459</f>
        <v>VIERA</v>
      </c>
      <c r="F37" s="172" t="s">
        <v>3135</v>
      </c>
      <c r="G37" s="172" t="s">
        <v>956</v>
      </c>
      <c r="H37" s="353" t="s">
        <v>3118</v>
      </c>
      <c r="I37" s="356">
        <v>45748</v>
      </c>
      <c r="J37" s="356">
        <v>45793</v>
      </c>
      <c r="K37" s="227" t="s">
        <v>107</v>
      </c>
      <c r="L37" s="227" t="s">
        <v>45</v>
      </c>
      <c r="M37" s="227">
        <v>2</v>
      </c>
      <c r="N37" s="355">
        <v>3</v>
      </c>
    </row>
    <row r="38" spans="1:14" s="357" customFormat="1" ht="57.75" customHeight="1">
      <c r="A38" s="220">
        <v>309</v>
      </c>
      <c r="B38" s="221" t="s">
        <v>1255</v>
      </c>
      <c r="C38" s="351" t="s">
        <v>1256</v>
      </c>
      <c r="D38" s="352">
        <v>5</v>
      </c>
      <c r="E38" s="172" t="str">
        <f>[8]Hoja1!S473</f>
        <v>ORNELAS</v>
      </c>
      <c r="F38" s="172" t="s">
        <v>950</v>
      </c>
      <c r="G38" s="172" t="s">
        <v>3147</v>
      </c>
      <c r="H38" s="353" t="s">
        <v>3118</v>
      </c>
      <c r="I38" s="356">
        <v>45748</v>
      </c>
      <c r="J38" s="356">
        <v>45761</v>
      </c>
      <c r="K38" s="227" t="s">
        <v>107</v>
      </c>
      <c r="L38" s="227" t="s">
        <v>45</v>
      </c>
      <c r="M38" s="227">
        <v>2</v>
      </c>
      <c r="N38" s="355">
        <v>3</v>
      </c>
    </row>
    <row r="39" spans="1:14" s="357" customFormat="1" ht="57.75" customHeight="1">
      <c r="A39" s="220">
        <v>310</v>
      </c>
      <c r="B39" s="221" t="s">
        <v>1260</v>
      </c>
      <c r="C39" s="351" t="s">
        <v>1261</v>
      </c>
      <c r="D39" s="352">
        <v>5</v>
      </c>
      <c r="E39" s="174" t="str">
        <f>[8]Hoja1!S490</f>
        <v>LOUIS</v>
      </c>
      <c r="F39" s="174" t="s">
        <v>863</v>
      </c>
      <c r="G39" s="174" t="s">
        <v>1287</v>
      </c>
      <c r="H39" s="353" t="s">
        <v>3118</v>
      </c>
      <c r="I39" s="354">
        <v>45748</v>
      </c>
      <c r="J39" s="354">
        <v>45884</v>
      </c>
      <c r="K39" s="227" t="s">
        <v>107</v>
      </c>
      <c r="L39" s="227" t="s">
        <v>45</v>
      </c>
      <c r="M39" s="227">
        <v>2</v>
      </c>
      <c r="N39" s="355">
        <v>3</v>
      </c>
    </row>
    <row r="40" spans="1:14" s="357" customFormat="1" ht="57.75" customHeight="1">
      <c r="A40" s="220">
        <v>311</v>
      </c>
      <c r="B40" s="221" t="s">
        <v>1262</v>
      </c>
      <c r="C40" s="351" t="s">
        <v>1263</v>
      </c>
      <c r="D40" s="352">
        <v>5</v>
      </c>
      <c r="E40" s="172" t="str">
        <f>[8]Hoja1!S503</f>
        <v>MIRANDA</v>
      </c>
      <c r="F40" s="172" t="s">
        <v>578</v>
      </c>
      <c r="G40" s="172" t="s">
        <v>1773</v>
      </c>
      <c r="H40" s="353" t="s">
        <v>3118</v>
      </c>
      <c r="I40" s="356">
        <v>45748</v>
      </c>
      <c r="J40" s="356">
        <v>45751</v>
      </c>
      <c r="K40" s="227" t="s">
        <v>107</v>
      </c>
      <c r="L40" s="227" t="s">
        <v>45</v>
      </c>
      <c r="M40" s="227">
        <v>2</v>
      </c>
      <c r="N40" s="355">
        <v>3</v>
      </c>
    </row>
    <row r="41" spans="1:14" s="357" customFormat="1" ht="57.75" customHeight="1">
      <c r="A41" s="220">
        <v>312</v>
      </c>
      <c r="B41" s="221" t="s">
        <v>1264</v>
      </c>
      <c r="C41" s="351" t="s">
        <v>1265</v>
      </c>
      <c r="D41" s="352">
        <v>5</v>
      </c>
      <c r="E41" s="174" t="str">
        <f>[8]Hoja1!S504</f>
        <v>NAVARRO</v>
      </c>
      <c r="F41" s="174" t="s">
        <v>1210</v>
      </c>
      <c r="G41" s="174" t="s">
        <v>3148</v>
      </c>
      <c r="H41" s="353" t="s">
        <v>3118</v>
      </c>
      <c r="I41" s="354">
        <v>45748</v>
      </c>
      <c r="J41" s="354">
        <v>45751</v>
      </c>
      <c r="K41" s="227" t="s">
        <v>107</v>
      </c>
      <c r="L41" s="227" t="s">
        <v>45</v>
      </c>
      <c r="M41" s="227">
        <v>2</v>
      </c>
      <c r="N41" s="355">
        <v>3</v>
      </c>
    </row>
    <row r="42" spans="1:14" s="357" customFormat="1" ht="57.75" customHeight="1">
      <c r="A42" s="220">
        <v>313</v>
      </c>
      <c r="B42" s="221" t="s">
        <v>1266</v>
      </c>
      <c r="C42" s="351" t="s">
        <v>1267</v>
      </c>
      <c r="D42" s="352">
        <v>5</v>
      </c>
      <c r="E42" s="174" t="str">
        <f>[8]Hoja1!S530</f>
        <v>RIVAS</v>
      </c>
      <c r="F42" s="174" t="s">
        <v>1176</v>
      </c>
      <c r="G42" s="174" t="s">
        <v>1583</v>
      </c>
      <c r="H42" s="353" t="s">
        <v>3118</v>
      </c>
      <c r="I42" s="354">
        <v>45748</v>
      </c>
      <c r="J42" s="354">
        <v>45770</v>
      </c>
      <c r="K42" s="227" t="s">
        <v>107</v>
      </c>
      <c r="L42" s="227" t="s">
        <v>45</v>
      </c>
      <c r="M42" s="227">
        <v>2</v>
      </c>
      <c r="N42" s="355">
        <v>3</v>
      </c>
    </row>
    <row r="43" spans="1:14" s="357" customFormat="1" ht="57.75" customHeight="1">
      <c r="A43" s="220">
        <v>314</v>
      </c>
      <c r="B43" s="221" t="s">
        <v>1268</v>
      </c>
      <c r="C43" s="351" t="s">
        <v>1269</v>
      </c>
      <c r="D43" s="352">
        <v>5</v>
      </c>
      <c r="E43" s="174" t="str">
        <f>[8]Hoja1!S532</f>
        <v>PANCHO</v>
      </c>
      <c r="F43" s="174" t="s">
        <v>3149</v>
      </c>
      <c r="G43" s="174" t="s">
        <v>1801</v>
      </c>
      <c r="H43" s="353" t="s">
        <v>3118</v>
      </c>
      <c r="I43" s="354">
        <v>45748</v>
      </c>
      <c r="J43" s="354">
        <v>45822</v>
      </c>
      <c r="K43" s="227" t="s">
        <v>107</v>
      </c>
      <c r="L43" s="227" t="s">
        <v>45</v>
      </c>
      <c r="M43" s="227">
        <v>2</v>
      </c>
      <c r="N43" s="355">
        <v>3</v>
      </c>
    </row>
    <row r="44" spans="1:14" s="357" customFormat="1" ht="57.75" customHeight="1">
      <c r="A44" s="220">
        <v>315</v>
      </c>
      <c r="B44" s="221" t="s">
        <v>1272</v>
      </c>
      <c r="C44" s="351" t="s">
        <v>1273</v>
      </c>
      <c r="D44" s="352">
        <v>5</v>
      </c>
      <c r="E44" s="172" t="str">
        <f>[8]Hoja1!S533</f>
        <v>PEGUERO</v>
      </c>
      <c r="F44" s="172" t="s">
        <v>863</v>
      </c>
      <c r="G44" s="172" t="s">
        <v>3150</v>
      </c>
      <c r="H44" s="353" t="s">
        <v>3118</v>
      </c>
      <c r="I44" s="356">
        <v>45748</v>
      </c>
      <c r="J44" s="356">
        <v>45751</v>
      </c>
      <c r="K44" s="227" t="s">
        <v>107</v>
      </c>
      <c r="L44" s="227" t="s">
        <v>45</v>
      </c>
      <c r="M44" s="227">
        <v>2</v>
      </c>
      <c r="N44" s="355">
        <v>3</v>
      </c>
    </row>
    <row r="45" spans="1:14" s="357" customFormat="1" ht="57.75" customHeight="1">
      <c r="A45" s="220">
        <v>316</v>
      </c>
      <c r="B45" s="221" t="s">
        <v>1274</v>
      </c>
      <c r="C45" s="351" t="s">
        <v>1275</v>
      </c>
      <c r="D45" s="352">
        <v>5</v>
      </c>
      <c r="E45" s="172" t="str">
        <f>[8]Hoja1!S537</f>
        <v>RODRIGUEZ</v>
      </c>
      <c r="F45" s="172" t="s">
        <v>1159</v>
      </c>
      <c r="G45" s="172" t="s">
        <v>589</v>
      </c>
      <c r="H45" s="353" t="s">
        <v>3118</v>
      </c>
      <c r="I45" s="356">
        <v>45748</v>
      </c>
      <c r="J45" s="356">
        <v>45848</v>
      </c>
      <c r="K45" s="227" t="s">
        <v>107</v>
      </c>
      <c r="L45" s="227" t="s">
        <v>45</v>
      </c>
      <c r="M45" s="227">
        <v>2</v>
      </c>
      <c r="N45" s="355">
        <v>3</v>
      </c>
    </row>
    <row r="46" spans="1:14" s="357" customFormat="1" ht="57.75" customHeight="1">
      <c r="A46" s="220">
        <v>317</v>
      </c>
      <c r="B46" s="221" t="s">
        <v>1276</v>
      </c>
      <c r="C46" s="351" t="s">
        <v>1277</v>
      </c>
      <c r="D46" s="352">
        <v>5</v>
      </c>
      <c r="E46" s="174" t="str">
        <f>[8]Hoja1!S538</f>
        <v>LOPEZ</v>
      </c>
      <c r="F46" s="174" t="s">
        <v>1047</v>
      </c>
      <c r="G46" s="174" t="s">
        <v>3151</v>
      </c>
      <c r="H46" s="353" t="s">
        <v>3118</v>
      </c>
      <c r="I46" s="354">
        <v>45748</v>
      </c>
      <c r="J46" s="354">
        <v>45848</v>
      </c>
      <c r="K46" s="227" t="s">
        <v>107</v>
      </c>
      <c r="L46" s="227" t="s">
        <v>45</v>
      </c>
      <c r="M46" s="227">
        <v>2</v>
      </c>
      <c r="N46" s="355">
        <v>3</v>
      </c>
    </row>
    <row r="47" spans="1:14" s="357" customFormat="1" ht="57.75" customHeight="1">
      <c r="A47" s="220">
        <v>318</v>
      </c>
      <c r="B47" s="221" t="s">
        <v>1278</v>
      </c>
      <c r="C47" s="351" t="s">
        <v>1279</v>
      </c>
      <c r="D47" s="352">
        <v>5</v>
      </c>
      <c r="E47" s="172" t="str">
        <f>[8]Hoja1!S701</f>
        <v>REA</v>
      </c>
      <c r="F47" s="172" t="s">
        <v>1794</v>
      </c>
      <c r="G47" s="172" t="s">
        <v>685</v>
      </c>
      <c r="H47" s="353" t="s">
        <v>3118</v>
      </c>
      <c r="I47" s="356">
        <v>45748</v>
      </c>
      <c r="J47" s="356">
        <v>45828</v>
      </c>
      <c r="K47" s="227" t="s">
        <v>107</v>
      </c>
      <c r="L47" s="227" t="s">
        <v>45</v>
      </c>
      <c r="M47" s="227">
        <v>2</v>
      </c>
      <c r="N47" s="355">
        <v>3</v>
      </c>
    </row>
    <row r="48" spans="1:14" s="357" customFormat="1" ht="57.75" customHeight="1">
      <c r="A48" s="220">
        <v>319</v>
      </c>
      <c r="B48" s="221" t="s">
        <v>1280</v>
      </c>
      <c r="C48" s="351" t="s">
        <v>1281</v>
      </c>
      <c r="D48" s="352">
        <v>5</v>
      </c>
      <c r="E48" s="172" t="str">
        <f>[8]Hoja1!S703</f>
        <v>BECERRA</v>
      </c>
      <c r="F48" s="172" t="s">
        <v>581</v>
      </c>
      <c r="G48" s="172" t="s">
        <v>3152</v>
      </c>
      <c r="H48" s="353" t="s">
        <v>3118</v>
      </c>
      <c r="I48" s="356">
        <v>45748</v>
      </c>
      <c r="J48" s="356">
        <v>45883</v>
      </c>
      <c r="K48" s="227" t="s">
        <v>107</v>
      </c>
      <c r="L48" s="227" t="s">
        <v>45</v>
      </c>
      <c r="M48" s="227">
        <v>2</v>
      </c>
      <c r="N48" s="355">
        <v>3</v>
      </c>
    </row>
    <row r="49" spans="1:14" s="357" customFormat="1" ht="57.75" customHeight="1">
      <c r="A49" s="220">
        <v>320</v>
      </c>
      <c r="B49" s="221" t="s">
        <v>1282</v>
      </c>
      <c r="C49" s="351" t="s">
        <v>1283</v>
      </c>
      <c r="D49" s="352">
        <v>5</v>
      </c>
      <c r="E49" s="174" t="str">
        <f>[8]Hoja1!S704</f>
        <v>BRAVO</v>
      </c>
      <c r="F49" s="174" t="s">
        <v>571</v>
      </c>
      <c r="G49" s="174" t="s">
        <v>3153</v>
      </c>
      <c r="H49" s="353" t="s">
        <v>3118</v>
      </c>
      <c r="I49" s="354">
        <v>45748</v>
      </c>
      <c r="J49" s="354">
        <v>45759</v>
      </c>
      <c r="K49" s="227" t="s">
        <v>107</v>
      </c>
      <c r="L49" s="227" t="s">
        <v>45</v>
      </c>
      <c r="M49" s="227">
        <v>2</v>
      </c>
      <c r="N49" s="355">
        <v>3</v>
      </c>
    </row>
    <row r="50" spans="1:14" s="357" customFormat="1" ht="57.75" customHeight="1">
      <c r="A50" s="220">
        <v>321</v>
      </c>
      <c r="B50" s="221" t="s">
        <v>1285</v>
      </c>
      <c r="C50" s="351" t="s">
        <v>1286</v>
      </c>
      <c r="D50" s="352">
        <v>5</v>
      </c>
      <c r="E50" s="172" t="str">
        <f>[8]Hoja1!S709</f>
        <v>CHAVEZ</v>
      </c>
      <c r="F50" s="172" t="s">
        <v>566</v>
      </c>
      <c r="G50" s="172" t="s">
        <v>3154</v>
      </c>
      <c r="H50" s="353" t="s">
        <v>3118</v>
      </c>
      <c r="I50" s="356">
        <v>45748</v>
      </c>
      <c r="J50" s="356">
        <v>45885</v>
      </c>
      <c r="K50" s="227" t="s">
        <v>107</v>
      </c>
      <c r="L50" s="227" t="s">
        <v>45</v>
      </c>
      <c r="M50" s="227">
        <v>2</v>
      </c>
      <c r="N50" s="355">
        <v>3</v>
      </c>
    </row>
    <row r="51" spans="1:14" s="357" customFormat="1" ht="57.75" customHeight="1">
      <c r="A51" s="220">
        <v>322</v>
      </c>
      <c r="B51" s="221" t="s">
        <v>1288</v>
      </c>
      <c r="C51" s="351" t="s">
        <v>1289</v>
      </c>
      <c r="D51" s="352">
        <v>5</v>
      </c>
      <c r="E51" s="172" t="str">
        <f>[8]Hoja1!S735</f>
        <v>AGUIRRE</v>
      </c>
      <c r="F51" s="172" t="s">
        <v>566</v>
      </c>
      <c r="G51" s="172" t="s">
        <v>3155</v>
      </c>
      <c r="H51" s="353" t="s">
        <v>3118</v>
      </c>
      <c r="I51" s="356">
        <v>45748</v>
      </c>
      <c r="J51" s="356">
        <v>45756</v>
      </c>
      <c r="K51" s="227" t="s">
        <v>107</v>
      </c>
      <c r="L51" s="227" t="s">
        <v>45</v>
      </c>
      <c r="M51" s="227">
        <v>2</v>
      </c>
      <c r="N51" s="355">
        <v>3</v>
      </c>
    </row>
    <row r="52" spans="1:14" s="357" customFormat="1" ht="57.75" customHeight="1">
      <c r="A52" s="220">
        <v>323</v>
      </c>
      <c r="B52" s="221" t="s">
        <v>1290</v>
      </c>
      <c r="C52" s="351" t="s">
        <v>1291</v>
      </c>
      <c r="D52" s="352">
        <v>5</v>
      </c>
      <c r="E52" s="174" t="str">
        <f>[8]Hoja1!S790</f>
        <v>LOUIS</v>
      </c>
      <c r="F52" s="174" t="s">
        <v>863</v>
      </c>
      <c r="G52" s="174" t="s">
        <v>3156</v>
      </c>
      <c r="H52" s="353" t="s">
        <v>3118</v>
      </c>
      <c r="I52" s="354">
        <v>45748</v>
      </c>
      <c r="J52" s="354">
        <v>45884</v>
      </c>
      <c r="K52" s="227" t="s">
        <v>107</v>
      </c>
      <c r="L52" s="227" t="s">
        <v>45</v>
      </c>
      <c r="M52" s="227">
        <v>2</v>
      </c>
      <c r="N52" s="355">
        <v>3</v>
      </c>
    </row>
    <row r="53" spans="1:14" s="357" customFormat="1" ht="57.75" customHeight="1">
      <c r="A53" s="220">
        <v>324</v>
      </c>
      <c r="B53" s="221" t="s">
        <v>1292</v>
      </c>
      <c r="C53" s="351" t="s">
        <v>1293</v>
      </c>
      <c r="D53" s="352">
        <v>5</v>
      </c>
      <c r="E53" s="172" t="str">
        <f>[8]Hoja1!S791</f>
        <v>MACIEL</v>
      </c>
      <c r="F53" s="172" t="s">
        <v>3119</v>
      </c>
      <c r="G53" s="172" t="s">
        <v>3157</v>
      </c>
      <c r="H53" s="353" t="s">
        <v>3118</v>
      </c>
      <c r="I53" s="356">
        <v>45748</v>
      </c>
      <c r="J53" s="356">
        <v>45758</v>
      </c>
      <c r="K53" s="227" t="s">
        <v>107</v>
      </c>
      <c r="L53" s="227" t="s">
        <v>45</v>
      </c>
      <c r="M53" s="227">
        <v>2</v>
      </c>
      <c r="N53" s="355">
        <v>3</v>
      </c>
    </row>
    <row r="54" spans="1:14" s="357" customFormat="1" ht="57.75" customHeight="1">
      <c r="A54" s="220">
        <v>325</v>
      </c>
      <c r="B54" s="221" t="s">
        <v>1294</v>
      </c>
      <c r="C54" s="351" t="s">
        <v>1295</v>
      </c>
      <c r="D54" s="352">
        <v>5</v>
      </c>
      <c r="E54" s="174" t="str">
        <f>[8]Hoja1!S792</f>
        <v>ESCOBAR</v>
      </c>
      <c r="F54" s="174" t="s">
        <v>1596</v>
      </c>
      <c r="G54" s="174" t="s">
        <v>3158</v>
      </c>
      <c r="H54" s="353" t="s">
        <v>3118</v>
      </c>
      <c r="I54" s="354">
        <v>45748</v>
      </c>
      <c r="J54" s="354">
        <v>45758</v>
      </c>
      <c r="K54" s="227" t="s">
        <v>107</v>
      </c>
      <c r="L54" s="227" t="s">
        <v>45</v>
      </c>
      <c r="M54" s="227">
        <v>2</v>
      </c>
      <c r="N54" s="355">
        <v>3</v>
      </c>
    </row>
    <row r="55" spans="1:14" s="357" customFormat="1" ht="57.75" customHeight="1">
      <c r="A55" s="220">
        <v>326</v>
      </c>
      <c r="B55" s="221" t="s">
        <v>1296</v>
      </c>
      <c r="C55" s="351" t="s">
        <v>1297</v>
      </c>
      <c r="D55" s="352">
        <v>5</v>
      </c>
      <c r="E55" s="172" t="str">
        <f>[8]Hoja1!S797</f>
        <v>MEDINA</v>
      </c>
      <c r="F55" s="172" t="s">
        <v>3159</v>
      </c>
      <c r="G55" s="172" t="s">
        <v>3160</v>
      </c>
      <c r="H55" s="353" t="s">
        <v>3118</v>
      </c>
      <c r="I55" s="356">
        <v>45748</v>
      </c>
      <c r="J55" s="356">
        <v>45758</v>
      </c>
      <c r="K55" s="227" t="s">
        <v>107</v>
      </c>
      <c r="L55" s="227" t="s">
        <v>45</v>
      </c>
      <c r="M55" s="227">
        <v>2</v>
      </c>
      <c r="N55" s="355">
        <v>3</v>
      </c>
    </row>
    <row r="56" spans="1:14" s="357" customFormat="1" ht="57.75" customHeight="1">
      <c r="A56" s="220">
        <v>327</v>
      </c>
      <c r="B56" s="221" t="s">
        <v>1298</v>
      </c>
      <c r="C56" s="351" t="s">
        <v>1299</v>
      </c>
      <c r="D56" s="352">
        <v>5</v>
      </c>
      <c r="E56" s="174" t="str">
        <f>[8]Hoja1!S798</f>
        <v>VAZQUEZ</v>
      </c>
      <c r="F56" s="174" t="s">
        <v>567</v>
      </c>
      <c r="G56" s="174" t="s">
        <v>3161</v>
      </c>
      <c r="H56" s="353" t="s">
        <v>3118</v>
      </c>
      <c r="I56" s="354">
        <v>45748</v>
      </c>
      <c r="J56" s="354">
        <v>45751</v>
      </c>
      <c r="K56" s="227" t="s">
        <v>107</v>
      </c>
      <c r="L56" s="227" t="s">
        <v>45</v>
      </c>
      <c r="M56" s="227">
        <v>2</v>
      </c>
      <c r="N56" s="355">
        <v>3</v>
      </c>
    </row>
    <row r="57" spans="1:14" s="357" customFormat="1" ht="57.75" customHeight="1">
      <c r="A57" s="220">
        <v>328</v>
      </c>
      <c r="B57" s="221" t="s">
        <v>1300</v>
      </c>
      <c r="C57" s="351" t="s">
        <v>1301</v>
      </c>
      <c r="D57" s="352">
        <v>5</v>
      </c>
      <c r="E57" s="172" t="str">
        <f>[8]Hoja1!S809</f>
        <v>CARDONA</v>
      </c>
      <c r="F57" s="172" t="s">
        <v>672</v>
      </c>
      <c r="G57" s="172" t="s">
        <v>3162</v>
      </c>
      <c r="H57" s="353" t="s">
        <v>3118</v>
      </c>
      <c r="I57" s="356">
        <v>45748</v>
      </c>
      <c r="J57" s="356">
        <v>45941</v>
      </c>
      <c r="K57" s="227" t="s">
        <v>107</v>
      </c>
      <c r="L57" s="227" t="s">
        <v>45</v>
      </c>
      <c r="M57" s="227">
        <v>2</v>
      </c>
      <c r="N57" s="355">
        <v>3</v>
      </c>
    </row>
    <row r="58" spans="1:14" s="357" customFormat="1" ht="57.75" customHeight="1">
      <c r="A58" s="220">
        <v>329</v>
      </c>
      <c r="B58" s="221" t="s">
        <v>1304</v>
      </c>
      <c r="C58" s="351" t="s">
        <v>1305</v>
      </c>
      <c r="D58" s="352">
        <v>5</v>
      </c>
      <c r="E58" s="174" t="str">
        <f>[8]Hoja1!S972</f>
        <v>LOUIS</v>
      </c>
      <c r="F58" s="174" t="s">
        <v>863</v>
      </c>
      <c r="G58" s="174" t="s">
        <v>1287</v>
      </c>
      <c r="H58" s="353" t="s">
        <v>3118</v>
      </c>
      <c r="I58" s="354">
        <v>45748</v>
      </c>
      <c r="J58" s="354">
        <v>45884</v>
      </c>
      <c r="K58" s="227" t="s">
        <v>107</v>
      </c>
      <c r="L58" s="227" t="s">
        <v>45</v>
      </c>
      <c r="M58" s="227">
        <v>2</v>
      </c>
      <c r="N58" s="355">
        <v>3</v>
      </c>
    </row>
    <row r="59" spans="1:14" s="357" customFormat="1" ht="57.75" customHeight="1">
      <c r="A59" s="220">
        <v>330</v>
      </c>
      <c r="B59" s="221" t="s">
        <v>1306</v>
      </c>
      <c r="C59" s="351" t="s">
        <v>1307</v>
      </c>
      <c r="D59" s="352">
        <v>5</v>
      </c>
      <c r="E59" s="172" t="str">
        <f>[8]Hoja1!S973</f>
        <v>LOUIS</v>
      </c>
      <c r="F59" s="172" t="s">
        <v>863</v>
      </c>
      <c r="G59" s="172" t="s">
        <v>3156</v>
      </c>
      <c r="H59" s="353" t="s">
        <v>3118</v>
      </c>
      <c r="I59" s="356">
        <v>45748</v>
      </c>
      <c r="J59" s="356">
        <v>45884</v>
      </c>
      <c r="K59" s="227" t="s">
        <v>107</v>
      </c>
      <c r="L59" s="227" t="s">
        <v>45</v>
      </c>
      <c r="M59" s="227">
        <v>2</v>
      </c>
      <c r="N59" s="355">
        <v>3</v>
      </c>
    </row>
    <row r="60" spans="1:14" s="357" customFormat="1" ht="57.75" customHeight="1">
      <c r="A60" s="220">
        <v>331</v>
      </c>
      <c r="B60" s="221" t="s">
        <v>1309</v>
      </c>
      <c r="C60" s="351" t="s">
        <v>1310</v>
      </c>
      <c r="D60" s="352">
        <v>5</v>
      </c>
      <c r="E60" s="174" t="str">
        <f>[8]Hoja1!S974</f>
        <v>CARDONA</v>
      </c>
      <c r="F60" s="174" t="s">
        <v>672</v>
      </c>
      <c r="G60" s="174" t="s">
        <v>3162</v>
      </c>
      <c r="H60" s="353" t="s">
        <v>3118</v>
      </c>
      <c r="I60" s="354">
        <v>45748</v>
      </c>
      <c r="J60" s="354">
        <v>45941</v>
      </c>
      <c r="K60" s="227" t="s">
        <v>107</v>
      </c>
      <c r="L60" s="227" t="s">
        <v>45</v>
      </c>
      <c r="M60" s="227">
        <v>2</v>
      </c>
      <c r="N60" s="355">
        <v>3</v>
      </c>
    </row>
    <row r="61" spans="1:14" s="357" customFormat="1" ht="57.75" customHeight="1">
      <c r="A61" s="220">
        <v>332</v>
      </c>
      <c r="B61" s="221" t="s">
        <v>1312</v>
      </c>
      <c r="C61" s="351" t="s">
        <v>1313</v>
      </c>
      <c r="D61" s="352">
        <v>5</v>
      </c>
      <c r="E61" s="172" t="str">
        <f>[8]Hoja1!S301</f>
        <v>CARREON</v>
      </c>
      <c r="F61" s="172" t="s">
        <v>642</v>
      </c>
      <c r="G61" s="172" t="s">
        <v>3163</v>
      </c>
      <c r="H61" s="353" t="s">
        <v>3118</v>
      </c>
      <c r="I61" s="356">
        <v>45749</v>
      </c>
      <c r="J61" s="356">
        <v>45751</v>
      </c>
      <c r="K61" s="227" t="s">
        <v>107</v>
      </c>
      <c r="L61" s="227" t="s">
        <v>45</v>
      </c>
      <c r="M61" s="227">
        <v>2</v>
      </c>
      <c r="N61" s="355">
        <v>3</v>
      </c>
    </row>
    <row r="62" spans="1:14" s="357" customFormat="1" ht="57.75" customHeight="1">
      <c r="A62" s="220">
        <v>333</v>
      </c>
      <c r="B62" s="221" t="s">
        <v>1314</v>
      </c>
      <c r="C62" s="351" t="s">
        <v>1315</v>
      </c>
      <c r="D62" s="352">
        <v>5</v>
      </c>
      <c r="E62" s="174" t="str">
        <f>[8]Hoja1!S472</f>
        <v>PEDRAZA</v>
      </c>
      <c r="F62" s="174" t="s">
        <v>642</v>
      </c>
      <c r="G62" s="174" t="s">
        <v>1371</v>
      </c>
      <c r="H62" s="353" t="s">
        <v>3118</v>
      </c>
      <c r="I62" s="354">
        <v>45749</v>
      </c>
      <c r="J62" s="354">
        <v>45759</v>
      </c>
      <c r="K62" s="227" t="s">
        <v>107</v>
      </c>
      <c r="L62" s="227" t="s">
        <v>45</v>
      </c>
      <c r="M62" s="227">
        <v>2</v>
      </c>
      <c r="N62" s="355">
        <v>3</v>
      </c>
    </row>
    <row r="63" spans="1:14" s="357" customFormat="1" ht="57.75" customHeight="1">
      <c r="A63" s="220">
        <v>334</v>
      </c>
      <c r="B63" s="221" t="s">
        <v>1316</v>
      </c>
      <c r="C63" s="351" t="s">
        <v>1317</v>
      </c>
      <c r="D63" s="352">
        <v>5</v>
      </c>
      <c r="E63" s="172" t="str">
        <f>[8]Hoja1!S31</f>
        <v>SALAS</v>
      </c>
      <c r="F63" s="172" t="s">
        <v>1326</v>
      </c>
      <c r="G63" s="172" t="s">
        <v>3164</v>
      </c>
      <c r="H63" s="353" t="s">
        <v>3118</v>
      </c>
      <c r="I63" s="356">
        <v>45750</v>
      </c>
      <c r="J63" s="356">
        <v>45763</v>
      </c>
      <c r="K63" s="227" t="s">
        <v>107</v>
      </c>
      <c r="L63" s="227" t="s">
        <v>45</v>
      </c>
      <c r="M63" s="227">
        <v>2</v>
      </c>
      <c r="N63" s="355">
        <v>3</v>
      </c>
    </row>
    <row r="64" spans="1:14" s="357" customFormat="1" ht="57.75" customHeight="1">
      <c r="A64" s="220">
        <v>335</v>
      </c>
      <c r="B64" s="221" t="s">
        <v>1314</v>
      </c>
      <c r="C64" s="351" t="s">
        <v>1320</v>
      </c>
      <c r="D64" s="352">
        <v>5</v>
      </c>
      <c r="E64" s="174" t="str">
        <f>[8]Hoja1!S72</f>
        <v>FARIAS</v>
      </c>
      <c r="F64" s="174" t="s">
        <v>2604</v>
      </c>
      <c r="G64" s="174" t="s">
        <v>3165</v>
      </c>
      <c r="H64" s="353" t="s">
        <v>3118</v>
      </c>
      <c r="I64" s="354">
        <v>45750</v>
      </c>
      <c r="J64" s="354">
        <v>45911</v>
      </c>
      <c r="K64" s="227" t="s">
        <v>107</v>
      </c>
      <c r="L64" s="227" t="s">
        <v>45</v>
      </c>
      <c r="M64" s="227">
        <v>2</v>
      </c>
      <c r="N64" s="355">
        <v>3</v>
      </c>
    </row>
    <row r="65" spans="1:14" s="357" customFormat="1" ht="57.75" customHeight="1">
      <c r="A65" s="220">
        <v>336</v>
      </c>
      <c r="B65" s="221" t="s">
        <v>1316</v>
      </c>
      <c r="C65" s="351" t="s">
        <v>1323</v>
      </c>
      <c r="D65" s="352">
        <v>5</v>
      </c>
      <c r="E65" s="172" t="str">
        <f>[8]Hoja1!S137</f>
        <v>DOMINGUEZ</v>
      </c>
      <c r="F65" s="172" t="s">
        <v>575</v>
      </c>
      <c r="G65" s="172" t="s">
        <v>3166</v>
      </c>
      <c r="H65" s="353" t="s">
        <v>3118</v>
      </c>
      <c r="I65" s="356">
        <v>45751</v>
      </c>
      <c r="J65" s="356">
        <v>45833</v>
      </c>
      <c r="K65" s="227" t="s">
        <v>107</v>
      </c>
      <c r="L65" s="227" t="s">
        <v>45</v>
      </c>
      <c r="M65" s="227">
        <v>2</v>
      </c>
      <c r="N65" s="355">
        <v>3</v>
      </c>
    </row>
    <row r="66" spans="1:14" s="357" customFormat="1" ht="57.75" customHeight="1">
      <c r="A66" s="220">
        <v>337</v>
      </c>
      <c r="B66" s="221" t="s">
        <v>1314</v>
      </c>
      <c r="C66" s="351" t="s">
        <v>1325</v>
      </c>
      <c r="D66" s="352">
        <v>5</v>
      </c>
      <c r="E66" s="172" t="str">
        <f>[8]Hoja1!S311</f>
        <v>HIDALGO</v>
      </c>
      <c r="F66" s="172" t="s">
        <v>3167</v>
      </c>
      <c r="G66" s="172" t="s">
        <v>3168</v>
      </c>
      <c r="H66" s="353" t="s">
        <v>3118</v>
      </c>
      <c r="I66" s="356">
        <v>45751</v>
      </c>
      <c r="J66" s="356">
        <v>45756</v>
      </c>
      <c r="K66" s="227" t="s">
        <v>107</v>
      </c>
      <c r="L66" s="227" t="s">
        <v>45</v>
      </c>
      <c r="M66" s="227">
        <v>2</v>
      </c>
      <c r="N66" s="355">
        <v>3</v>
      </c>
    </row>
    <row r="67" spans="1:14" s="357" customFormat="1" ht="57.75" customHeight="1">
      <c r="A67" s="220">
        <v>338</v>
      </c>
      <c r="B67" s="221" t="s">
        <v>1327</v>
      </c>
      <c r="C67" s="351" t="s">
        <v>1328</v>
      </c>
      <c r="D67" s="352">
        <v>5</v>
      </c>
      <c r="E67" s="172" t="str">
        <f>[8]Hoja1!S449</f>
        <v>RODRIGUEZ</v>
      </c>
      <c r="F67" s="172" t="s">
        <v>581</v>
      </c>
      <c r="G67" s="172" t="s">
        <v>3169</v>
      </c>
      <c r="H67" s="353" t="s">
        <v>3118</v>
      </c>
      <c r="I67" s="356">
        <v>45751</v>
      </c>
      <c r="J67" s="356">
        <v>45759</v>
      </c>
      <c r="K67" s="227" t="s">
        <v>107</v>
      </c>
      <c r="L67" s="227" t="s">
        <v>45</v>
      </c>
      <c r="M67" s="227">
        <v>2</v>
      </c>
      <c r="N67" s="355">
        <v>3</v>
      </c>
    </row>
    <row r="68" spans="1:14" s="357" customFormat="1" ht="57.75" customHeight="1">
      <c r="A68" s="220">
        <v>339</v>
      </c>
      <c r="B68" s="221" t="s">
        <v>1330</v>
      </c>
      <c r="C68" s="351" t="s">
        <v>1331</v>
      </c>
      <c r="D68" s="352">
        <v>5</v>
      </c>
      <c r="E68" s="174" t="str">
        <f>[8]Hoja1!S536</f>
        <v>DEL VIENTO</v>
      </c>
      <c r="F68" s="174" t="s">
        <v>3170</v>
      </c>
      <c r="G68" s="174" t="s">
        <v>3171</v>
      </c>
      <c r="H68" s="353" t="s">
        <v>3118</v>
      </c>
      <c r="I68" s="354">
        <v>45751</v>
      </c>
      <c r="J68" s="354">
        <v>45759</v>
      </c>
      <c r="K68" s="227" t="s">
        <v>107</v>
      </c>
      <c r="L68" s="227" t="s">
        <v>45</v>
      </c>
      <c r="M68" s="227">
        <v>2</v>
      </c>
      <c r="N68" s="355">
        <v>3</v>
      </c>
    </row>
    <row r="69" spans="1:14" s="357" customFormat="1" ht="57.75" customHeight="1">
      <c r="A69" s="220">
        <v>340</v>
      </c>
      <c r="B69" s="221" t="s">
        <v>1333</v>
      </c>
      <c r="C69" s="351" t="s">
        <v>1334</v>
      </c>
      <c r="D69" s="352">
        <v>5</v>
      </c>
      <c r="E69" s="174" t="str">
        <f>[8]Hoja1!S702</f>
        <v>MACIEL</v>
      </c>
      <c r="F69" s="174" t="s">
        <v>3123</v>
      </c>
      <c r="G69" s="174" t="s">
        <v>3172</v>
      </c>
      <c r="H69" s="353" t="s">
        <v>3118</v>
      </c>
      <c r="I69" s="354">
        <v>45751</v>
      </c>
      <c r="J69" s="354">
        <v>45885</v>
      </c>
      <c r="K69" s="227" t="s">
        <v>107</v>
      </c>
      <c r="L69" s="227" t="s">
        <v>45</v>
      </c>
      <c r="M69" s="227">
        <v>2</v>
      </c>
      <c r="N69" s="355">
        <v>3</v>
      </c>
    </row>
    <row r="70" spans="1:14" s="357" customFormat="1" ht="57.75" customHeight="1">
      <c r="A70" s="220">
        <v>341</v>
      </c>
      <c r="B70" s="221" t="s">
        <v>1662</v>
      </c>
      <c r="C70" s="351" t="s">
        <v>1663</v>
      </c>
      <c r="D70" s="352">
        <v>5</v>
      </c>
      <c r="E70" s="172" t="str">
        <f>[8]Hoja1!S793</f>
        <v>HIDALGO</v>
      </c>
      <c r="F70" s="172" t="s">
        <v>3167</v>
      </c>
      <c r="G70" s="172" t="s">
        <v>3168</v>
      </c>
      <c r="H70" s="353" t="s">
        <v>3118</v>
      </c>
      <c r="I70" s="356">
        <v>45751</v>
      </c>
      <c r="J70" s="356">
        <v>45791</v>
      </c>
      <c r="K70" s="227" t="s">
        <v>107</v>
      </c>
      <c r="L70" s="227" t="s">
        <v>45</v>
      </c>
      <c r="M70" s="227">
        <v>2</v>
      </c>
      <c r="N70" s="355">
        <v>3</v>
      </c>
    </row>
    <row r="71" spans="1:14" s="357" customFormat="1" ht="57.75" customHeight="1">
      <c r="A71" s="220">
        <v>342</v>
      </c>
      <c r="B71" s="221" t="s">
        <v>1666</v>
      </c>
      <c r="C71" s="351" t="s">
        <v>1667</v>
      </c>
      <c r="D71" s="352">
        <v>5</v>
      </c>
      <c r="E71" s="174" t="str">
        <f>[8]Hoja1!S794</f>
        <v>VILLASEÑOR</v>
      </c>
      <c r="F71" s="174" t="s">
        <v>757</v>
      </c>
      <c r="G71" s="174" t="s">
        <v>3173</v>
      </c>
      <c r="H71" s="353" t="s">
        <v>3118</v>
      </c>
      <c r="I71" s="354">
        <v>45751</v>
      </c>
      <c r="J71" s="354">
        <v>45759</v>
      </c>
      <c r="K71" s="227" t="s">
        <v>107</v>
      </c>
      <c r="L71" s="227" t="s">
        <v>45</v>
      </c>
      <c r="M71" s="227">
        <v>2</v>
      </c>
      <c r="N71" s="355">
        <v>3</v>
      </c>
    </row>
    <row r="72" spans="1:14" s="357" customFormat="1" ht="57.75" customHeight="1">
      <c r="A72" s="220">
        <v>343</v>
      </c>
      <c r="B72" s="221" t="s">
        <v>1668</v>
      </c>
      <c r="C72" s="351" t="s">
        <v>1669</v>
      </c>
      <c r="D72" s="352">
        <v>5</v>
      </c>
      <c r="E72" s="172" t="str">
        <f>[8]Hoja1!S795</f>
        <v>REYNALDO</v>
      </c>
      <c r="F72" s="172" t="s">
        <v>566</v>
      </c>
      <c r="G72" s="172" t="s">
        <v>3174</v>
      </c>
      <c r="H72" s="353" t="s">
        <v>3118</v>
      </c>
      <c r="I72" s="356">
        <v>45751</v>
      </c>
      <c r="J72" s="356">
        <v>45829</v>
      </c>
      <c r="K72" s="227" t="s">
        <v>107</v>
      </c>
      <c r="L72" s="227" t="s">
        <v>45</v>
      </c>
      <c r="M72" s="227">
        <v>2</v>
      </c>
      <c r="N72" s="355">
        <v>3</v>
      </c>
    </row>
    <row r="73" spans="1:14" s="357" customFormat="1" ht="57.75" customHeight="1">
      <c r="A73" s="220">
        <v>344</v>
      </c>
      <c r="B73" s="221" t="s">
        <v>1673</v>
      </c>
      <c r="C73" s="351" t="s">
        <v>1674</v>
      </c>
      <c r="D73" s="352">
        <v>5</v>
      </c>
      <c r="E73" s="172" t="str">
        <f>[8]Hoja1!S799</f>
        <v>LOPEZ</v>
      </c>
      <c r="F73" s="172" t="s">
        <v>1227</v>
      </c>
      <c r="G73" s="172" t="s">
        <v>3175</v>
      </c>
      <c r="H73" s="353" t="s">
        <v>3118</v>
      </c>
      <c r="I73" s="356">
        <v>45751</v>
      </c>
      <c r="J73" s="356">
        <v>45787</v>
      </c>
      <c r="K73" s="227" t="s">
        <v>107</v>
      </c>
      <c r="L73" s="227" t="s">
        <v>45</v>
      </c>
      <c r="M73" s="227">
        <v>2</v>
      </c>
      <c r="N73" s="355">
        <v>3</v>
      </c>
    </row>
    <row r="74" spans="1:14" s="357" customFormat="1" ht="57.75" customHeight="1">
      <c r="A74" s="220">
        <v>345</v>
      </c>
      <c r="B74" s="221" t="s">
        <v>1675</v>
      </c>
      <c r="C74" s="351" t="s">
        <v>1676</v>
      </c>
      <c r="D74" s="352">
        <v>5</v>
      </c>
      <c r="E74" s="174" t="str">
        <f>[8]Hoja1!S170</f>
        <v>CAMARILLO</v>
      </c>
      <c r="F74" s="174" t="s">
        <v>3176</v>
      </c>
      <c r="G74" s="174" t="s">
        <v>3125</v>
      </c>
      <c r="H74" s="353" t="s">
        <v>3118</v>
      </c>
      <c r="I74" s="354">
        <v>45752</v>
      </c>
      <c r="J74" s="354">
        <v>45759</v>
      </c>
      <c r="K74" s="227" t="s">
        <v>107</v>
      </c>
      <c r="L74" s="227" t="s">
        <v>45</v>
      </c>
      <c r="M74" s="227">
        <v>2</v>
      </c>
      <c r="N74" s="355">
        <v>3</v>
      </c>
    </row>
    <row r="75" spans="1:14" s="357" customFormat="1" ht="57.75" customHeight="1">
      <c r="A75" s="220">
        <v>346</v>
      </c>
      <c r="B75" s="221" t="s">
        <v>1680</v>
      </c>
      <c r="C75" s="351" t="s">
        <v>1681</v>
      </c>
      <c r="D75" s="352">
        <v>5</v>
      </c>
      <c r="E75" s="174" t="str">
        <f>[8]Hoja1!S136</f>
        <v>LEZAMA</v>
      </c>
      <c r="F75" s="174" t="s">
        <v>2083</v>
      </c>
      <c r="G75" s="174" t="s">
        <v>2509</v>
      </c>
      <c r="H75" s="353" t="s">
        <v>3118</v>
      </c>
      <c r="I75" s="354">
        <v>45754</v>
      </c>
      <c r="J75" s="354">
        <v>45950</v>
      </c>
      <c r="K75" s="227" t="s">
        <v>107</v>
      </c>
      <c r="L75" s="227" t="s">
        <v>45</v>
      </c>
      <c r="M75" s="227">
        <v>2</v>
      </c>
      <c r="N75" s="355">
        <v>3</v>
      </c>
    </row>
    <row r="76" spans="1:14" s="357" customFormat="1" ht="57.75" customHeight="1">
      <c r="A76" s="220">
        <v>347</v>
      </c>
      <c r="B76" s="221" t="s">
        <v>1682</v>
      </c>
      <c r="C76" s="351" t="s">
        <v>1683</v>
      </c>
      <c r="D76" s="352">
        <v>5</v>
      </c>
      <c r="E76" s="172" t="str">
        <f>[8]Hoja1!S179</f>
        <v>HURTADO</v>
      </c>
      <c r="F76" s="172" t="s">
        <v>3128</v>
      </c>
      <c r="G76" s="172" t="s">
        <v>3177</v>
      </c>
      <c r="H76" s="353" t="s">
        <v>3118</v>
      </c>
      <c r="I76" s="356">
        <v>45754</v>
      </c>
      <c r="J76" s="356">
        <v>45787</v>
      </c>
      <c r="K76" s="227" t="s">
        <v>107</v>
      </c>
      <c r="L76" s="227" t="s">
        <v>45</v>
      </c>
      <c r="M76" s="227">
        <v>2</v>
      </c>
      <c r="N76" s="355">
        <v>3</v>
      </c>
    </row>
    <row r="77" spans="1:14" s="357" customFormat="1" ht="57.75" customHeight="1">
      <c r="A77" s="220">
        <v>348</v>
      </c>
      <c r="B77" s="221" t="s">
        <v>1686</v>
      </c>
      <c r="C77" s="351" t="s">
        <v>1687</v>
      </c>
      <c r="D77" s="352">
        <v>5</v>
      </c>
      <c r="E77" s="172" t="str">
        <f>[8]Hoja1!S539</f>
        <v>CAMPOY</v>
      </c>
      <c r="F77" s="172" t="s">
        <v>569</v>
      </c>
      <c r="G77" s="172" t="s">
        <v>3178</v>
      </c>
      <c r="H77" s="353" t="s">
        <v>3118</v>
      </c>
      <c r="I77" s="356">
        <v>45754</v>
      </c>
      <c r="J77" s="356">
        <v>45883</v>
      </c>
      <c r="K77" s="227" t="s">
        <v>107</v>
      </c>
      <c r="L77" s="227" t="s">
        <v>45</v>
      </c>
      <c r="M77" s="227">
        <v>2</v>
      </c>
      <c r="N77" s="355">
        <v>3</v>
      </c>
    </row>
    <row r="78" spans="1:14" s="357" customFormat="1" ht="57.75" customHeight="1">
      <c r="A78" s="220">
        <v>349</v>
      </c>
      <c r="B78" s="221" t="s">
        <v>1688</v>
      </c>
      <c r="C78" s="351" t="s">
        <v>1689</v>
      </c>
      <c r="D78" s="352">
        <v>5</v>
      </c>
      <c r="E78" s="174" t="str">
        <f>[8]Hoja1!S176</f>
        <v>RAMIREZ</v>
      </c>
      <c r="F78" s="174" t="s">
        <v>590</v>
      </c>
      <c r="G78" s="174" t="s">
        <v>3179</v>
      </c>
      <c r="H78" s="353" t="s">
        <v>3118</v>
      </c>
      <c r="I78" s="354">
        <v>45755</v>
      </c>
      <c r="J78" s="354">
        <v>45847</v>
      </c>
      <c r="K78" s="227" t="s">
        <v>107</v>
      </c>
      <c r="L78" s="227" t="s">
        <v>45</v>
      </c>
      <c r="M78" s="227">
        <v>2</v>
      </c>
      <c r="N78" s="355">
        <v>3</v>
      </c>
    </row>
    <row r="79" spans="1:14" s="357" customFormat="1" ht="57.75" customHeight="1">
      <c r="A79" s="220">
        <v>350</v>
      </c>
      <c r="B79" s="221" t="s">
        <v>1691</v>
      </c>
      <c r="C79" s="351" t="s">
        <v>1692</v>
      </c>
      <c r="D79" s="352">
        <v>5</v>
      </c>
      <c r="E79" s="172" t="str">
        <f>[8]Hoja1!S365</f>
        <v>BOLAÑOS</v>
      </c>
      <c r="F79" s="172" t="s">
        <v>2605</v>
      </c>
      <c r="G79" s="172" t="s">
        <v>3180</v>
      </c>
      <c r="H79" s="353" t="s">
        <v>3118</v>
      </c>
      <c r="I79" s="356">
        <v>45755</v>
      </c>
      <c r="J79" s="356">
        <v>45787</v>
      </c>
      <c r="K79" s="227" t="s">
        <v>107</v>
      </c>
      <c r="L79" s="227" t="s">
        <v>45</v>
      </c>
      <c r="M79" s="227">
        <v>2</v>
      </c>
      <c r="N79" s="355">
        <v>3</v>
      </c>
    </row>
    <row r="80" spans="1:14" s="357" customFormat="1" ht="57.75" customHeight="1">
      <c r="A80" s="220">
        <v>351</v>
      </c>
      <c r="B80" s="221" t="s">
        <v>1693</v>
      </c>
      <c r="C80" s="351" t="s">
        <v>1694</v>
      </c>
      <c r="D80" s="352">
        <v>5</v>
      </c>
      <c r="E80" s="172" t="str">
        <f>[8]Hoja1!S45</f>
        <v>LOPEZ</v>
      </c>
      <c r="F80" s="172" t="s">
        <v>580</v>
      </c>
      <c r="G80" s="172" t="s">
        <v>3181</v>
      </c>
      <c r="H80" s="353" t="s">
        <v>3118</v>
      </c>
      <c r="I80" s="356">
        <v>45756</v>
      </c>
      <c r="J80" s="356">
        <v>45769</v>
      </c>
      <c r="K80" s="227" t="s">
        <v>107</v>
      </c>
      <c r="L80" s="227" t="s">
        <v>45</v>
      </c>
      <c r="M80" s="227">
        <v>2</v>
      </c>
      <c r="N80" s="355">
        <v>3</v>
      </c>
    </row>
    <row r="81" spans="1:14" s="357" customFormat="1" ht="57.75" customHeight="1">
      <c r="A81" s="220">
        <v>352</v>
      </c>
      <c r="B81" s="221" t="s">
        <v>1697</v>
      </c>
      <c r="C81" s="351" t="s">
        <v>1698</v>
      </c>
      <c r="D81" s="352">
        <v>5</v>
      </c>
      <c r="E81" s="172" t="str">
        <f>[8]Hoja1!S487</f>
        <v>ORNELAS</v>
      </c>
      <c r="F81" s="172" t="s">
        <v>582</v>
      </c>
      <c r="G81" s="172" t="s">
        <v>3182</v>
      </c>
      <c r="H81" s="353" t="s">
        <v>3118</v>
      </c>
      <c r="I81" s="356">
        <v>45756</v>
      </c>
      <c r="J81" s="356">
        <v>45951</v>
      </c>
      <c r="K81" s="227" t="s">
        <v>107</v>
      </c>
      <c r="L81" s="227" t="s">
        <v>45</v>
      </c>
      <c r="M81" s="227">
        <v>2</v>
      </c>
      <c r="N81" s="355">
        <v>3</v>
      </c>
    </row>
    <row r="82" spans="1:14" s="357" customFormat="1" ht="57.75" customHeight="1">
      <c r="A82" s="220">
        <v>353</v>
      </c>
      <c r="B82" s="221" t="s">
        <v>1702</v>
      </c>
      <c r="C82" s="351" t="s">
        <v>1703</v>
      </c>
      <c r="D82" s="352">
        <v>5</v>
      </c>
      <c r="E82" s="174" t="str">
        <f>[8]Hoja1!S44</f>
        <v>RODRIGUEZ</v>
      </c>
      <c r="F82" s="174" t="s">
        <v>1342</v>
      </c>
      <c r="G82" s="174" t="s">
        <v>2495</v>
      </c>
      <c r="H82" s="353" t="s">
        <v>3118</v>
      </c>
      <c r="I82" s="354">
        <v>45757</v>
      </c>
      <c r="J82" s="354">
        <v>45791</v>
      </c>
      <c r="K82" s="227" t="s">
        <v>107</v>
      </c>
      <c r="L82" s="227" t="s">
        <v>45</v>
      </c>
      <c r="M82" s="227">
        <v>2</v>
      </c>
      <c r="N82" s="355">
        <v>3</v>
      </c>
    </row>
    <row r="83" spans="1:14" s="357" customFormat="1" ht="57.75" customHeight="1">
      <c r="A83" s="220">
        <v>354</v>
      </c>
      <c r="B83" s="221" t="s">
        <v>1705</v>
      </c>
      <c r="C83" s="351" t="s">
        <v>1706</v>
      </c>
      <c r="D83" s="352">
        <v>5</v>
      </c>
      <c r="E83" s="172" t="str">
        <f>[8]Hoja1!S161</f>
        <v>CIPRIANO</v>
      </c>
      <c r="F83" s="172" t="s">
        <v>613</v>
      </c>
      <c r="G83" s="172" t="s">
        <v>1360</v>
      </c>
      <c r="H83" s="353" t="s">
        <v>3118</v>
      </c>
      <c r="I83" s="356">
        <v>45757</v>
      </c>
      <c r="J83" s="356">
        <v>45791</v>
      </c>
      <c r="K83" s="227" t="s">
        <v>107</v>
      </c>
      <c r="L83" s="227" t="s">
        <v>45</v>
      </c>
      <c r="M83" s="227">
        <v>2</v>
      </c>
      <c r="N83" s="355">
        <v>3</v>
      </c>
    </row>
    <row r="84" spans="1:14" s="357" customFormat="1" ht="57.75" customHeight="1">
      <c r="A84" s="220">
        <v>355</v>
      </c>
      <c r="B84" s="221" t="s">
        <v>1707</v>
      </c>
      <c r="C84" s="351" t="s">
        <v>1708</v>
      </c>
      <c r="D84" s="352">
        <v>5</v>
      </c>
      <c r="E84" s="172" t="str">
        <f>[8]Hoja1!S353</f>
        <v>PALOMO</v>
      </c>
      <c r="F84" s="172" t="s">
        <v>888</v>
      </c>
      <c r="G84" s="172" t="s">
        <v>3183</v>
      </c>
      <c r="H84" s="353" t="s">
        <v>3118</v>
      </c>
      <c r="I84" s="356">
        <v>45757</v>
      </c>
      <c r="J84" s="356">
        <v>45791</v>
      </c>
      <c r="K84" s="227" t="s">
        <v>107</v>
      </c>
      <c r="L84" s="227" t="s">
        <v>45</v>
      </c>
      <c r="M84" s="227">
        <v>2</v>
      </c>
      <c r="N84" s="355">
        <v>3</v>
      </c>
    </row>
    <row r="85" spans="1:14" s="357" customFormat="1" ht="57.75" customHeight="1">
      <c r="A85" s="220">
        <v>356</v>
      </c>
      <c r="B85" s="221" t="s">
        <v>1712</v>
      </c>
      <c r="C85" s="351" t="s">
        <v>1713</v>
      </c>
      <c r="D85" s="352">
        <v>5</v>
      </c>
      <c r="E85" s="174" t="str">
        <f>[8]Hoja1!S708</f>
        <v>VAZQUEZ</v>
      </c>
      <c r="F85" s="174" t="s">
        <v>603</v>
      </c>
      <c r="G85" s="174" t="s">
        <v>1834</v>
      </c>
      <c r="H85" s="353" t="s">
        <v>3118</v>
      </c>
      <c r="I85" s="354">
        <v>45757</v>
      </c>
      <c r="J85" s="354">
        <v>45923</v>
      </c>
      <c r="K85" s="227" t="s">
        <v>107</v>
      </c>
      <c r="L85" s="227" t="s">
        <v>45</v>
      </c>
      <c r="M85" s="227">
        <v>2</v>
      </c>
      <c r="N85" s="355">
        <v>3</v>
      </c>
    </row>
    <row r="86" spans="1:14" s="357" customFormat="1" ht="57.75" customHeight="1">
      <c r="A86" s="220">
        <v>357</v>
      </c>
      <c r="B86" s="221" t="s">
        <v>1716</v>
      </c>
      <c r="C86" s="351" t="s">
        <v>1717</v>
      </c>
      <c r="D86" s="352">
        <v>5</v>
      </c>
      <c r="E86" s="174" t="str">
        <f>[8]Hoja1!S710</f>
        <v>ZENDEJAS</v>
      </c>
      <c r="F86" s="174" t="s">
        <v>574</v>
      </c>
      <c r="G86" s="174" t="s">
        <v>3184</v>
      </c>
      <c r="H86" s="353" t="s">
        <v>3118</v>
      </c>
      <c r="I86" s="354">
        <v>45757</v>
      </c>
      <c r="J86" s="354">
        <v>45791</v>
      </c>
      <c r="K86" s="227" t="s">
        <v>107</v>
      </c>
      <c r="L86" s="227" t="s">
        <v>45</v>
      </c>
      <c r="M86" s="227">
        <v>2</v>
      </c>
      <c r="N86" s="355">
        <v>3</v>
      </c>
    </row>
    <row r="87" spans="1:14" s="357" customFormat="1" ht="57.75" customHeight="1">
      <c r="A87" s="220">
        <v>358</v>
      </c>
      <c r="B87" s="221" t="s">
        <v>1720</v>
      </c>
      <c r="C87" s="351" t="s">
        <v>1721</v>
      </c>
      <c r="D87" s="352">
        <v>5</v>
      </c>
      <c r="E87" s="174" t="str">
        <f>[8]Hoja1!S488</f>
        <v>SERRANO</v>
      </c>
      <c r="F87" s="174" t="s">
        <v>1339</v>
      </c>
      <c r="G87" s="174" t="s">
        <v>1784</v>
      </c>
      <c r="H87" s="353" t="s">
        <v>3118</v>
      </c>
      <c r="I87" s="354">
        <v>45758</v>
      </c>
      <c r="J87" s="354">
        <v>45791</v>
      </c>
      <c r="K87" s="227" t="s">
        <v>107</v>
      </c>
      <c r="L87" s="227" t="s">
        <v>45</v>
      </c>
      <c r="M87" s="227">
        <v>2</v>
      </c>
      <c r="N87" s="355">
        <v>3</v>
      </c>
    </row>
    <row r="88" spans="1:14" s="357" customFormat="1" ht="57.75" customHeight="1">
      <c r="A88" s="220">
        <v>359</v>
      </c>
      <c r="B88" s="221" t="s">
        <v>1724</v>
      </c>
      <c r="C88" s="351" t="s">
        <v>1725</v>
      </c>
      <c r="D88" s="352">
        <v>5</v>
      </c>
      <c r="E88" s="172" t="str">
        <f>[8]Hoja1!S145</f>
        <v>SANDOVAL</v>
      </c>
      <c r="F88" s="172" t="s">
        <v>582</v>
      </c>
      <c r="G88" s="172" t="s">
        <v>914</v>
      </c>
      <c r="H88" s="353" t="s">
        <v>3118</v>
      </c>
      <c r="I88" s="356">
        <v>45759</v>
      </c>
      <c r="J88" s="356">
        <v>45763</v>
      </c>
      <c r="K88" s="227" t="s">
        <v>107</v>
      </c>
      <c r="L88" s="227" t="s">
        <v>45</v>
      </c>
      <c r="M88" s="227">
        <v>2</v>
      </c>
      <c r="N88" s="355">
        <v>3</v>
      </c>
    </row>
    <row r="89" spans="1:14" s="357" customFormat="1" ht="57.75" customHeight="1">
      <c r="A89" s="220">
        <v>360</v>
      </c>
      <c r="B89" s="221" t="s">
        <v>1727</v>
      </c>
      <c r="C89" s="351" t="s">
        <v>1728</v>
      </c>
      <c r="D89" s="352">
        <v>5</v>
      </c>
      <c r="E89" s="174" t="str">
        <f>[8]Hoja1!S354</f>
        <v>SANCHEZ</v>
      </c>
      <c r="F89" s="174" t="s">
        <v>720</v>
      </c>
      <c r="G89" s="174" t="s">
        <v>3185</v>
      </c>
      <c r="H89" s="353" t="s">
        <v>3118</v>
      </c>
      <c r="I89" s="354">
        <v>45759</v>
      </c>
      <c r="J89" s="354">
        <v>45763</v>
      </c>
      <c r="K89" s="227" t="s">
        <v>107</v>
      </c>
      <c r="L89" s="227" t="s">
        <v>45</v>
      </c>
      <c r="M89" s="227">
        <v>2</v>
      </c>
      <c r="N89" s="355">
        <v>3</v>
      </c>
    </row>
    <row r="90" spans="1:14" s="357" customFormat="1" ht="57.75" customHeight="1">
      <c r="A90" s="220">
        <v>361</v>
      </c>
      <c r="B90" s="221" t="s">
        <v>1732</v>
      </c>
      <c r="C90" s="351" t="s">
        <v>1733</v>
      </c>
      <c r="D90" s="352">
        <v>5</v>
      </c>
      <c r="E90" s="172" t="str">
        <f>[8]Hoja1!S457</f>
        <v>DIAZ</v>
      </c>
      <c r="F90" s="172" t="s">
        <v>602</v>
      </c>
      <c r="G90" s="172" t="s">
        <v>3186</v>
      </c>
      <c r="H90" s="353" t="s">
        <v>3118</v>
      </c>
      <c r="I90" s="356">
        <v>45759</v>
      </c>
      <c r="J90" s="356">
        <v>45770</v>
      </c>
      <c r="K90" s="227" t="s">
        <v>107</v>
      </c>
      <c r="L90" s="227" t="s">
        <v>45</v>
      </c>
      <c r="M90" s="227">
        <v>2</v>
      </c>
      <c r="N90" s="355">
        <v>3</v>
      </c>
    </row>
    <row r="91" spans="1:14" s="357" customFormat="1" ht="57.75" customHeight="1">
      <c r="A91" s="220">
        <v>362</v>
      </c>
      <c r="B91" s="221" t="s">
        <v>1738</v>
      </c>
      <c r="C91" s="351" t="s">
        <v>1739</v>
      </c>
      <c r="D91" s="352">
        <v>5</v>
      </c>
      <c r="E91" s="174" t="str">
        <f>[8]Hoja1!S810</f>
        <v>QUINTERO</v>
      </c>
      <c r="F91" s="174" t="s">
        <v>580</v>
      </c>
      <c r="G91" s="174" t="s">
        <v>842</v>
      </c>
      <c r="H91" s="353" t="s">
        <v>3118</v>
      </c>
      <c r="I91" s="354">
        <v>45759</v>
      </c>
      <c r="J91" s="354">
        <v>45843</v>
      </c>
      <c r="K91" s="227" t="s">
        <v>107</v>
      </c>
      <c r="L91" s="227" t="s">
        <v>45</v>
      </c>
      <c r="M91" s="227">
        <v>2</v>
      </c>
      <c r="N91" s="355">
        <v>3</v>
      </c>
    </row>
    <row r="92" spans="1:14" s="357" customFormat="1" ht="57.75" customHeight="1">
      <c r="A92" s="220">
        <v>363</v>
      </c>
      <c r="B92" s="221" t="s">
        <v>1740</v>
      </c>
      <c r="C92" s="351" t="s">
        <v>1741</v>
      </c>
      <c r="D92" s="352">
        <v>5</v>
      </c>
      <c r="E92" s="172" t="str">
        <f>[8]Hoja1!S711</f>
        <v>SORIA</v>
      </c>
      <c r="F92" s="172" t="s">
        <v>3187</v>
      </c>
      <c r="G92" s="172" t="s">
        <v>1338</v>
      </c>
      <c r="H92" s="353" t="s">
        <v>3118</v>
      </c>
      <c r="I92" s="356">
        <v>45761</v>
      </c>
      <c r="J92" s="356">
        <v>45769</v>
      </c>
      <c r="K92" s="227" t="s">
        <v>107</v>
      </c>
      <c r="L92" s="227" t="s">
        <v>45</v>
      </c>
      <c r="M92" s="227">
        <v>2</v>
      </c>
      <c r="N92" s="355">
        <v>3</v>
      </c>
    </row>
    <row r="93" spans="1:14" s="357" customFormat="1" ht="57.75" customHeight="1">
      <c r="A93" s="220">
        <v>364</v>
      </c>
      <c r="B93" s="221" t="s">
        <v>1742</v>
      </c>
      <c r="C93" s="351" t="s">
        <v>1743</v>
      </c>
      <c r="D93" s="352">
        <v>5</v>
      </c>
      <c r="E93" s="172" t="str">
        <f>[8]Hoja1!S599</f>
        <v>ALMEIDA</v>
      </c>
      <c r="F93" s="172" t="s">
        <v>1342</v>
      </c>
      <c r="G93" s="172" t="s">
        <v>3188</v>
      </c>
      <c r="H93" s="353" t="s">
        <v>3118</v>
      </c>
      <c r="I93" s="356">
        <v>45762</v>
      </c>
      <c r="J93" s="356">
        <v>45770</v>
      </c>
      <c r="K93" s="227" t="s">
        <v>107</v>
      </c>
      <c r="L93" s="227" t="s">
        <v>45</v>
      </c>
      <c r="M93" s="227">
        <v>2</v>
      </c>
      <c r="N93" s="355">
        <v>3</v>
      </c>
    </row>
    <row r="94" spans="1:14" s="357" customFormat="1" ht="57.75" customHeight="1">
      <c r="A94" s="220">
        <v>365</v>
      </c>
      <c r="B94" s="221" t="s">
        <v>1744</v>
      </c>
      <c r="C94" s="351" t="s">
        <v>1745</v>
      </c>
      <c r="D94" s="352">
        <v>5</v>
      </c>
      <c r="E94" s="172" t="str">
        <f>[8]Hoja1!S59</f>
        <v>RUIZ</v>
      </c>
      <c r="F94" s="172" t="s">
        <v>579</v>
      </c>
      <c r="G94" s="172" t="s">
        <v>3124</v>
      </c>
      <c r="H94" s="353" t="s">
        <v>3118</v>
      </c>
      <c r="I94" s="356">
        <v>45763</v>
      </c>
      <c r="J94" s="356">
        <v>45763</v>
      </c>
      <c r="K94" s="227" t="s">
        <v>107</v>
      </c>
      <c r="L94" s="227" t="s">
        <v>45</v>
      </c>
      <c r="M94" s="227">
        <v>2</v>
      </c>
      <c r="N94" s="355">
        <v>3</v>
      </c>
    </row>
    <row r="95" spans="1:14" s="357" customFormat="1" ht="57.75" customHeight="1">
      <c r="A95" s="220">
        <v>366</v>
      </c>
      <c r="B95" s="221" t="s">
        <v>1746</v>
      </c>
      <c r="C95" s="351" t="s">
        <v>1747</v>
      </c>
      <c r="D95" s="352">
        <v>5</v>
      </c>
      <c r="E95" s="172" t="str">
        <f>[8]Hoja1!S849</f>
        <v>ROMERO</v>
      </c>
      <c r="F95" s="172" t="s">
        <v>1352</v>
      </c>
      <c r="G95" s="172" t="s">
        <v>3189</v>
      </c>
      <c r="H95" s="353" t="s">
        <v>3118</v>
      </c>
      <c r="I95" s="356">
        <v>45763</v>
      </c>
      <c r="J95" s="356">
        <v>45769</v>
      </c>
      <c r="K95" s="227" t="s">
        <v>107</v>
      </c>
      <c r="L95" s="227" t="s">
        <v>45</v>
      </c>
      <c r="M95" s="227">
        <v>2</v>
      </c>
      <c r="N95" s="355">
        <v>3</v>
      </c>
    </row>
    <row r="96" spans="1:14" s="357" customFormat="1" ht="57.75" customHeight="1">
      <c r="A96" s="220">
        <v>367</v>
      </c>
      <c r="B96" s="221" t="s">
        <v>1748</v>
      </c>
      <c r="C96" s="351" t="s">
        <v>1749</v>
      </c>
      <c r="D96" s="352">
        <v>5</v>
      </c>
      <c r="E96" s="172" t="str">
        <f>[8]Hoja1!S531</f>
        <v>VELAZQUEZ</v>
      </c>
      <c r="F96" s="172" t="s">
        <v>3190</v>
      </c>
      <c r="G96" s="172" t="s">
        <v>3191</v>
      </c>
      <c r="H96" s="353" t="s">
        <v>3118</v>
      </c>
      <c r="I96" s="356">
        <v>45769</v>
      </c>
      <c r="J96" s="356">
        <v>45770</v>
      </c>
      <c r="K96" s="227" t="s">
        <v>107</v>
      </c>
      <c r="L96" s="227" t="s">
        <v>45</v>
      </c>
      <c r="M96" s="227">
        <v>2</v>
      </c>
      <c r="N96" s="355">
        <v>3</v>
      </c>
    </row>
    <row r="97" spans="1:14" s="357" customFormat="1" ht="57.75" customHeight="1">
      <c r="A97" s="220">
        <v>368</v>
      </c>
      <c r="B97" s="221" t="s">
        <v>1750</v>
      </c>
      <c r="C97" s="351" t="s">
        <v>1751</v>
      </c>
      <c r="D97" s="352">
        <v>5</v>
      </c>
      <c r="E97" s="174" t="str">
        <f>[8]Hoja1!S174</f>
        <v>GOMEZ</v>
      </c>
      <c r="F97" s="174" t="s">
        <v>3192</v>
      </c>
      <c r="G97" s="174" t="s">
        <v>3193</v>
      </c>
      <c r="H97" s="353" t="s">
        <v>3118</v>
      </c>
      <c r="I97" s="354">
        <v>45771</v>
      </c>
      <c r="J97" s="354">
        <v>45890</v>
      </c>
      <c r="K97" s="227" t="s">
        <v>107</v>
      </c>
      <c r="L97" s="227" t="s">
        <v>45</v>
      </c>
      <c r="M97" s="227">
        <v>2</v>
      </c>
      <c r="N97" s="355">
        <v>3</v>
      </c>
    </row>
    <row r="98" spans="1:14" s="357" customFormat="1" ht="57.75" customHeight="1">
      <c r="A98" s="220">
        <v>369</v>
      </c>
      <c r="B98" s="221" t="s">
        <v>1752</v>
      </c>
      <c r="C98" s="351" t="s">
        <v>1753</v>
      </c>
      <c r="D98" s="352">
        <v>5</v>
      </c>
      <c r="E98" s="172" t="str">
        <f>[8]Hoja1!S729</f>
        <v>GOMEZ</v>
      </c>
      <c r="F98" s="172" t="s">
        <v>3192</v>
      </c>
      <c r="G98" s="172" t="s">
        <v>3193</v>
      </c>
      <c r="H98" s="353" t="s">
        <v>3118</v>
      </c>
      <c r="I98" s="356">
        <v>45771</v>
      </c>
      <c r="J98" s="356">
        <v>45833</v>
      </c>
      <c r="K98" s="227" t="s">
        <v>107</v>
      </c>
      <c r="L98" s="227" t="s">
        <v>45</v>
      </c>
      <c r="M98" s="227">
        <v>2</v>
      </c>
      <c r="N98" s="355">
        <v>3</v>
      </c>
    </row>
    <row r="99" spans="1:14" s="357" customFormat="1" ht="57.75" customHeight="1">
      <c r="A99" s="220">
        <v>370</v>
      </c>
      <c r="B99" s="221" t="s">
        <v>1754</v>
      </c>
      <c r="C99" s="351" t="s">
        <v>1755</v>
      </c>
      <c r="D99" s="352">
        <v>5</v>
      </c>
      <c r="E99" s="174" t="str">
        <f>[8]Hoja1!S74</f>
        <v>AGUAYO</v>
      </c>
      <c r="F99" s="174" t="s">
        <v>3194</v>
      </c>
      <c r="G99" s="174" t="s">
        <v>619</v>
      </c>
      <c r="H99" s="353" t="s">
        <v>3118</v>
      </c>
      <c r="I99" s="354">
        <v>45777</v>
      </c>
      <c r="J99" s="354">
        <v>45794</v>
      </c>
      <c r="K99" s="227" t="s">
        <v>107</v>
      </c>
      <c r="L99" s="227" t="s">
        <v>45</v>
      </c>
      <c r="M99" s="227">
        <v>2</v>
      </c>
      <c r="N99" s="355">
        <v>3</v>
      </c>
    </row>
    <row r="100" spans="1:14" s="357" customFormat="1" ht="57.75" customHeight="1">
      <c r="A100" s="220">
        <v>371</v>
      </c>
      <c r="B100" s="221" t="s">
        <v>1756</v>
      </c>
      <c r="C100" s="351" t="s">
        <v>1757</v>
      </c>
      <c r="D100" s="352">
        <v>5</v>
      </c>
      <c r="E100" s="172" t="str">
        <f>[8]Hoja1!S167</f>
        <v>CARBAJAL</v>
      </c>
      <c r="F100" s="172" t="s">
        <v>566</v>
      </c>
      <c r="G100" s="172" t="s">
        <v>3195</v>
      </c>
      <c r="H100" s="353" t="s">
        <v>3118</v>
      </c>
      <c r="I100" s="356">
        <v>45777</v>
      </c>
      <c r="J100" s="356">
        <v>45911</v>
      </c>
      <c r="K100" s="227" t="s">
        <v>107</v>
      </c>
      <c r="L100" s="227" t="s">
        <v>45</v>
      </c>
      <c r="M100" s="227">
        <v>2</v>
      </c>
      <c r="N100" s="355">
        <v>3</v>
      </c>
    </row>
    <row r="101" spans="1:14" s="357" customFormat="1" ht="57.75" customHeight="1">
      <c r="A101" s="220">
        <v>372</v>
      </c>
      <c r="B101" s="221" t="s">
        <v>1758</v>
      </c>
      <c r="C101" s="351" t="s">
        <v>1759</v>
      </c>
      <c r="D101" s="352">
        <v>5</v>
      </c>
      <c r="E101" s="172" t="str">
        <f>[8]Hoja1!S975</f>
        <v>CARBAJAL</v>
      </c>
      <c r="F101" s="172" t="s">
        <v>566</v>
      </c>
      <c r="G101" s="172" t="s">
        <v>3195</v>
      </c>
      <c r="H101" s="353" t="s">
        <v>3118</v>
      </c>
      <c r="I101" s="356">
        <v>45777</v>
      </c>
      <c r="J101" s="356">
        <v>45911</v>
      </c>
      <c r="K101" s="227" t="s">
        <v>107</v>
      </c>
      <c r="L101" s="227" t="s">
        <v>45</v>
      </c>
      <c r="M101" s="227">
        <v>2</v>
      </c>
      <c r="N101" s="355">
        <v>3</v>
      </c>
    </row>
    <row r="102" spans="1:14" s="357" customFormat="1" ht="57.75" customHeight="1">
      <c r="A102" s="220">
        <v>373</v>
      </c>
      <c r="B102" s="221" t="s">
        <v>1760</v>
      </c>
      <c r="C102" s="351" t="s">
        <v>1761</v>
      </c>
      <c r="D102" s="352">
        <v>5</v>
      </c>
      <c r="E102" s="172" t="str">
        <f>[8]Hoja1!S163</f>
        <v>RUIZ</v>
      </c>
      <c r="F102" s="172" t="s">
        <v>3196</v>
      </c>
      <c r="G102" s="172" t="s">
        <v>3197</v>
      </c>
      <c r="H102" s="353" t="s">
        <v>3118</v>
      </c>
      <c r="I102" s="356">
        <v>45778</v>
      </c>
      <c r="J102" s="356">
        <v>45793</v>
      </c>
      <c r="K102" s="227" t="s">
        <v>107</v>
      </c>
      <c r="L102" s="227" t="s">
        <v>45</v>
      </c>
      <c r="M102" s="227">
        <v>2</v>
      </c>
      <c r="N102" s="355">
        <v>3</v>
      </c>
    </row>
    <row r="103" spans="1:14" s="357" customFormat="1" ht="57.75" customHeight="1">
      <c r="A103" s="220">
        <v>374</v>
      </c>
      <c r="B103" s="221" t="s">
        <v>1762</v>
      </c>
      <c r="C103" s="351" t="s">
        <v>1763</v>
      </c>
      <c r="D103" s="352">
        <v>5</v>
      </c>
      <c r="E103" s="174" t="str">
        <f>[8]Hoja1!S194</f>
        <v>HERNANDEZ</v>
      </c>
      <c r="F103" s="174" t="s">
        <v>1414</v>
      </c>
      <c r="G103" s="174" t="s">
        <v>3198</v>
      </c>
      <c r="H103" s="353" t="s">
        <v>3118</v>
      </c>
      <c r="I103" s="354">
        <v>45778</v>
      </c>
      <c r="J103" s="354">
        <v>45786</v>
      </c>
      <c r="K103" s="227" t="s">
        <v>107</v>
      </c>
      <c r="L103" s="227" t="s">
        <v>45</v>
      </c>
      <c r="M103" s="227">
        <v>2</v>
      </c>
      <c r="N103" s="355">
        <v>3</v>
      </c>
    </row>
    <row r="104" spans="1:14" s="357" customFormat="1" ht="57.75" customHeight="1">
      <c r="A104" s="220">
        <v>375</v>
      </c>
      <c r="B104" s="221" t="s">
        <v>1765</v>
      </c>
      <c r="C104" s="351" t="s">
        <v>1766</v>
      </c>
      <c r="D104" s="352">
        <v>5</v>
      </c>
      <c r="E104" s="174" t="str">
        <f>[8]Hoja1!S236</f>
        <v>OLAN</v>
      </c>
      <c r="F104" s="174" t="s">
        <v>566</v>
      </c>
      <c r="G104" s="174" t="s">
        <v>3199</v>
      </c>
      <c r="H104" s="353" t="s">
        <v>3118</v>
      </c>
      <c r="I104" s="354">
        <v>45778</v>
      </c>
      <c r="J104" s="354">
        <v>45786</v>
      </c>
      <c r="K104" s="227" t="s">
        <v>107</v>
      </c>
      <c r="L104" s="227" t="s">
        <v>45</v>
      </c>
      <c r="M104" s="227">
        <v>2</v>
      </c>
      <c r="N104" s="355">
        <v>3</v>
      </c>
    </row>
    <row r="105" spans="1:14" s="357" customFormat="1" ht="57.75" customHeight="1">
      <c r="A105" s="220">
        <v>376</v>
      </c>
      <c r="B105" s="221" t="s">
        <v>1768</v>
      </c>
      <c r="C105" s="351" t="s">
        <v>1769</v>
      </c>
      <c r="D105" s="352">
        <v>5</v>
      </c>
      <c r="E105" s="172" t="str">
        <f>[8]Hoja1!S339</f>
        <v>DIAZ</v>
      </c>
      <c r="F105" s="172" t="s">
        <v>580</v>
      </c>
      <c r="G105" s="172" t="s">
        <v>2507</v>
      </c>
      <c r="H105" s="353" t="s">
        <v>3118</v>
      </c>
      <c r="I105" s="356">
        <v>45778</v>
      </c>
      <c r="J105" s="356">
        <v>45786</v>
      </c>
      <c r="K105" s="227" t="s">
        <v>107</v>
      </c>
      <c r="L105" s="227" t="s">
        <v>45</v>
      </c>
      <c r="M105" s="227">
        <v>2</v>
      </c>
      <c r="N105" s="355">
        <v>3</v>
      </c>
    </row>
    <row r="106" spans="1:14" s="357" customFormat="1" ht="57.75" customHeight="1">
      <c r="A106" s="220">
        <v>377</v>
      </c>
      <c r="B106" s="221" t="s">
        <v>1770</v>
      </c>
      <c r="C106" s="351" t="s">
        <v>1771</v>
      </c>
      <c r="D106" s="352">
        <v>5</v>
      </c>
      <c r="E106" s="174" t="str">
        <f>[8]Hoja1!S346</f>
        <v>GRACIANO</v>
      </c>
      <c r="F106" s="174" t="s">
        <v>634</v>
      </c>
      <c r="G106" s="174" t="s">
        <v>3200</v>
      </c>
      <c r="H106" s="353" t="s">
        <v>3118</v>
      </c>
      <c r="I106" s="354">
        <v>45778</v>
      </c>
      <c r="J106" s="354">
        <v>45796</v>
      </c>
      <c r="K106" s="227" t="s">
        <v>107</v>
      </c>
      <c r="L106" s="227" t="s">
        <v>45</v>
      </c>
      <c r="M106" s="227">
        <v>2</v>
      </c>
      <c r="N106" s="355">
        <v>3</v>
      </c>
    </row>
    <row r="107" spans="1:14" s="357" customFormat="1" ht="57.75" customHeight="1">
      <c r="A107" s="220">
        <v>378</v>
      </c>
      <c r="B107" s="221" t="s">
        <v>1774</v>
      </c>
      <c r="C107" s="351" t="s">
        <v>1775</v>
      </c>
      <c r="D107" s="352">
        <v>5</v>
      </c>
      <c r="E107" s="174" t="str">
        <f>[8]Hoja1!S540</f>
        <v>SALAS</v>
      </c>
      <c r="F107" s="174" t="s">
        <v>919</v>
      </c>
      <c r="G107" s="174" t="s">
        <v>3201</v>
      </c>
      <c r="H107" s="353" t="s">
        <v>3118</v>
      </c>
      <c r="I107" s="354">
        <v>45778</v>
      </c>
      <c r="J107" s="354">
        <v>45786</v>
      </c>
      <c r="K107" s="227" t="s">
        <v>107</v>
      </c>
      <c r="L107" s="227" t="s">
        <v>45</v>
      </c>
      <c r="M107" s="227">
        <v>2</v>
      </c>
      <c r="N107" s="355">
        <v>3</v>
      </c>
    </row>
    <row r="108" spans="1:14" s="357" customFormat="1" ht="57.75" customHeight="1">
      <c r="A108" s="220">
        <v>379</v>
      </c>
      <c r="B108" s="221" t="s">
        <v>1776</v>
      </c>
      <c r="C108" s="351" t="s">
        <v>1777</v>
      </c>
      <c r="D108" s="352">
        <v>5</v>
      </c>
      <c r="E108" s="172" t="str">
        <f>[8]Hoja1!S541</f>
        <v>ALMEIDA</v>
      </c>
      <c r="F108" s="172" t="s">
        <v>582</v>
      </c>
      <c r="G108" s="172" t="s">
        <v>3202</v>
      </c>
      <c r="H108" s="353" t="s">
        <v>3118</v>
      </c>
      <c r="I108" s="356">
        <v>45778</v>
      </c>
      <c r="J108" s="356">
        <v>45793</v>
      </c>
      <c r="K108" s="227" t="s">
        <v>107</v>
      </c>
      <c r="L108" s="227" t="s">
        <v>45</v>
      </c>
      <c r="M108" s="227">
        <v>2</v>
      </c>
      <c r="N108" s="355">
        <v>3</v>
      </c>
    </row>
    <row r="109" spans="1:14" s="357" customFormat="1" ht="57.75" customHeight="1">
      <c r="A109" s="220">
        <v>380</v>
      </c>
      <c r="B109" s="221" t="s">
        <v>1778</v>
      </c>
      <c r="C109" s="351" t="s">
        <v>1779</v>
      </c>
      <c r="D109" s="352">
        <v>5</v>
      </c>
      <c r="E109" s="172" t="str">
        <f>[8]Hoja1!S579</f>
        <v>ESTRADA</v>
      </c>
      <c r="F109" s="172" t="s">
        <v>1576</v>
      </c>
      <c r="G109" s="172" t="s">
        <v>3203</v>
      </c>
      <c r="H109" s="353" t="s">
        <v>3118</v>
      </c>
      <c r="I109" s="356">
        <v>45778</v>
      </c>
      <c r="J109" s="356">
        <v>45859</v>
      </c>
      <c r="K109" s="227" t="s">
        <v>107</v>
      </c>
      <c r="L109" s="227" t="s">
        <v>45</v>
      </c>
      <c r="M109" s="227">
        <v>2</v>
      </c>
      <c r="N109" s="355">
        <v>3</v>
      </c>
    </row>
    <row r="110" spans="1:14" s="357" customFormat="1" ht="57.75" customHeight="1">
      <c r="A110" s="220">
        <v>381</v>
      </c>
      <c r="B110" s="221" t="s">
        <v>1780</v>
      </c>
      <c r="C110" s="351" t="s">
        <v>1781</v>
      </c>
      <c r="D110" s="352">
        <v>5</v>
      </c>
      <c r="E110" s="174" t="str">
        <f>[8]Hoja1!S826</f>
        <v>PEREZ</v>
      </c>
      <c r="F110" s="174" t="s">
        <v>3204</v>
      </c>
      <c r="G110" s="174" t="s">
        <v>3205</v>
      </c>
      <c r="H110" s="353" t="s">
        <v>3118</v>
      </c>
      <c r="I110" s="354">
        <v>45778</v>
      </c>
      <c r="J110" s="354">
        <v>45828</v>
      </c>
      <c r="K110" s="227" t="s">
        <v>107</v>
      </c>
      <c r="L110" s="227" t="s">
        <v>45</v>
      </c>
      <c r="M110" s="227">
        <v>2</v>
      </c>
      <c r="N110" s="355">
        <v>3</v>
      </c>
    </row>
    <row r="111" spans="1:14" s="357" customFormat="1" ht="57.75" customHeight="1">
      <c r="A111" s="220">
        <v>382</v>
      </c>
      <c r="B111" s="221" t="s">
        <v>1782</v>
      </c>
      <c r="C111" s="351" t="s">
        <v>1783</v>
      </c>
      <c r="D111" s="352">
        <v>5</v>
      </c>
      <c r="E111" s="172" t="str">
        <f>[8]Hoja1!S871</f>
        <v>IBAÑEZ</v>
      </c>
      <c r="F111" s="172" t="s">
        <v>1329</v>
      </c>
      <c r="G111" s="172" t="s">
        <v>3206</v>
      </c>
      <c r="H111" s="353" t="s">
        <v>3118</v>
      </c>
      <c r="I111" s="356">
        <v>45778</v>
      </c>
      <c r="J111" s="356">
        <v>45786</v>
      </c>
      <c r="K111" s="227" t="s">
        <v>107</v>
      </c>
      <c r="L111" s="227" t="s">
        <v>45</v>
      </c>
      <c r="M111" s="227">
        <v>2</v>
      </c>
      <c r="N111" s="355">
        <v>3</v>
      </c>
    </row>
    <row r="112" spans="1:14" s="357" customFormat="1" ht="57.75" customHeight="1">
      <c r="A112" s="220">
        <v>383</v>
      </c>
      <c r="B112" s="221" t="s">
        <v>1785</v>
      </c>
      <c r="C112" s="351" t="s">
        <v>1786</v>
      </c>
      <c r="D112" s="352">
        <v>5</v>
      </c>
      <c r="E112" s="174" t="str">
        <f>[8]Hoja1!S36</f>
        <v>MORALES</v>
      </c>
      <c r="F112" s="174" t="s">
        <v>2493</v>
      </c>
      <c r="G112" s="174" t="s">
        <v>2505</v>
      </c>
      <c r="H112" s="353" t="s">
        <v>3118</v>
      </c>
      <c r="I112" s="354">
        <v>45779</v>
      </c>
      <c r="J112" s="354">
        <v>45887</v>
      </c>
      <c r="K112" s="227" t="s">
        <v>107</v>
      </c>
      <c r="L112" s="227" t="s">
        <v>45</v>
      </c>
      <c r="M112" s="227">
        <v>2</v>
      </c>
      <c r="N112" s="355">
        <v>3</v>
      </c>
    </row>
    <row r="113" spans="1:14" s="357" customFormat="1" ht="57.75" customHeight="1">
      <c r="A113" s="220">
        <v>384</v>
      </c>
      <c r="B113" s="221" t="s">
        <v>1787</v>
      </c>
      <c r="C113" s="351" t="s">
        <v>1788</v>
      </c>
      <c r="D113" s="352">
        <v>5</v>
      </c>
      <c r="E113" s="172" t="str">
        <f>[8]Hoja1!S979</f>
        <v>MORALES</v>
      </c>
      <c r="F113" s="172" t="s">
        <v>2493</v>
      </c>
      <c r="G113" s="172" t="s">
        <v>2505</v>
      </c>
      <c r="H113" s="353" t="s">
        <v>3118</v>
      </c>
      <c r="I113" s="356">
        <v>45779</v>
      </c>
      <c r="J113" s="356">
        <v>45887</v>
      </c>
      <c r="K113" s="227" t="s">
        <v>107</v>
      </c>
      <c r="L113" s="227" t="s">
        <v>45</v>
      </c>
      <c r="M113" s="227">
        <v>2</v>
      </c>
      <c r="N113" s="355">
        <v>3</v>
      </c>
    </row>
    <row r="114" spans="1:14" s="357" customFormat="1" ht="57.75" customHeight="1">
      <c r="A114" s="220">
        <v>385</v>
      </c>
      <c r="B114" s="221" t="s">
        <v>1789</v>
      </c>
      <c r="C114" s="351" t="s">
        <v>1790</v>
      </c>
      <c r="D114" s="352">
        <v>5</v>
      </c>
      <c r="E114" s="174" t="str">
        <f>[8]Hoja1!S202</f>
        <v>CORTEZ</v>
      </c>
      <c r="F114" s="174" t="s">
        <v>3207</v>
      </c>
      <c r="G114" s="174" t="s">
        <v>3208</v>
      </c>
      <c r="H114" s="353" t="s">
        <v>3118</v>
      </c>
      <c r="I114" s="354">
        <v>45780</v>
      </c>
      <c r="J114" s="354">
        <v>45800</v>
      </c>
      <c r="K114" s="227" t="s">
        <v>107</v>
      </c>
      <c r="L114" s="227" t="s">
        <v>45</v>
      </c>
      <c r="M114" s="227">
        <v>2</v>
      </c>
      <c r="N114" s="355">
        <v>3</v>
      </c>
    </row>
    <row r="115" spans="1:14" s="357" customFormat="1" ht="57.75" customHeight="1">
      <c r="A115" s="220">
        <v>386</v>
      </c>
      <c r="B115" s="221" t="s">
        <v>1792</v>
      </c>
      <c r="C115" s="351" t="s">
        <v>1793</v>
      </c>
      <c r="D115" s="352">
        <v>5</v>
      </c>
      <c r="E115" s="174" t="str">
        <f>[8]Hoja1!S66</f>
        <v>TEPETLANCO</v>
      </c>
      <c r="F115" s="174" t="s">
        <v>644</v>
      </c>
      <c r="G115" s="174" t="s">
        <v>3209</v>
      </c>
      <c r="H115" s="353" t="s">
        <v>3118</v>
      </c>
      <c r="I115" s="354">
        <v>45782</v>
      </c>
      <c r="J115" s="354">
        <v>45849</v>
      </c>
      <c r="K115" s="227" t="s">
        <v>107</v>
      </c>
      <c r="L115" s="227" t="s">
        <v>45</v>
      </c>
      <c r="M115" s="227">
        <v>2</v>
      </c>
      <c r="N115" s="355">
        <v>3</v>
      </c>
    </row>
    <row r="116" spans="1:14" s="357" customFormat="1" ht="57.75" customHeight="1">
      <c r="A116" s="220">
        <v>387</v>
      </c>
      <c r="B116" s="221" t="s">
        <v>1795</v>
      </c>
      <c r="C116" s="351" t="s">
        <v>1796</v>
      </c>
      <c r="D116" s="352">
        <v>5</v>
      </c>
      <c r="E116" s="172" t="str">
        <f>[8]Hoja1!S743</f>
        <v>GAONA</v>
      </c>
      <c r="F116" s="172" t="s">
        <v>1176</v>
      </c>
      <c r="G116" s="172" t="s">
        <v>3210</v>
      </c>
      <c r="H116" s="353" t="s">
        <v>3118</v>
      </c>
      <c r="I116" s="356">
        <v>45782</v>
      </c>
      <c r="J116" s="356">
        <v>45793</v>
      </c>
      <c r="K116" s="227" t="s">
        <v>107</v>
      </c>
      <c r="L116" s="227" t="s">
        <v>45</v>
      </c>
      <c r="M116" s="227">
        <v>2</v>
      </c>
      <c r="N116" s="355">
        <v>3</v>
      </c>
    </row>
    <row r="117" spans="1:14" s="357" customFormat="1" ht="57.75" customHeight="1">
      <c r="A117" s="220">
        <v>388</v>
      </c>
      <c r="B117" s="221" t="s">
        <v>1797</v>
      </c>
      <c r="C117" s="351" t="s">
        <v>1798</v>
      </c>
      <c r="D117" s="352">
        <v>5</v>
      </c>
      <c r="E117" s="172" t="str">
        <f>[8]Hoja1!S875</f>
        <v>TEPETLANCO</v>
      </c>
      <c r="F117" s="172" t="s">
        <v>644</v>
      </c>
      <c r="G117" s="172" t="s">
        <v>3209</v>
      </c>
      <c r="H117" s="353" t="s">
        <v>3118</v>
      </c>
      <c r="I117" s="356">
        <v>45782</v>
      </c>
      <c r="J117" s="356">
        <v>45793</v>
      </c>
      <c r="K117" s="227" t="s">
        <v>107</v>
      </c>
      <c r="L117" s="227" t="s">
        <v>45</v>
      </c>
      <c r="M117" s="227">
        <v>2</v>
      </c>
      <c r="N117" s="355">
        <v>3</v>
      </c>
    </row>
    <row r="118" spans="1:14" s="357" customFormat="1" ht="57.75" customHeight="1">
      <c r="A118" s="220">
        <v>389</v>
      </c>
      <c r="B118" s="221" t="s">
        <v>1799</v>
      </c>
      <c r="C118" s="351" t="s">
        <v>1800</v>
      </c>
      <c r="D118" s="352">
        <v>5</v>
      </c>
      <c r="E118" s="174" t="s">
        <v>1284</v>
      </c>
      <c r="F118" s="174" t="s">
        <v>3211</v>
      </c>
      <c r="G118" s="174" t="s">
        <v>3212</v>
      </c>
      <c r="H118" s="353" t="s">
        <v>3118</v>
      </c>
      <c r="I118" s="354">
        <v>45783</v>
      </c>
      <c r="J118" s="227"/>
      <c r="K118" s="227" t="s">
        <v>107</v>
      </c>
      <c r="L118" s="227" t="s">
        <v>45</v>
      </c>
      <c r="M118" s="227">
        <v>2</v>
      </c>
      <c r="N118" s="355">
        <v>3</v>
      </c>
    </row>
    <row r="119" spans="1:14" s="357" customFormat="1" ht="57.75" customHeight="1">
      <c r="A119" s="220">
        <v>390</v>
      </c>
      <c r="B119" s="221" t="s">
        <v>1802</v>
      </c>
      <c r="C119" s="351" t="s">
        <v>1803</v>
      </c>
      <c r="D119" s="352">
        <v>5</v>
      </c>
      <c r="E119" s="172" t="str">
        <f>[8]Hoja1!S57</f>
        <v>ALONSO</v>
      </c>
      <c r="F119" s="172" t="s">
        <v>3213</v>
      </c>
      <c r="G119" s="172" t="s">
        <v>1242</v>
      </c>
      <c r="H119" s="353" t="s">
        <v>3118</v>
      </c>
      <c r="I119" s="356">
        <v>45783</v>
      </c>
      <c r="J119" s="356">
        <v>45828</v>
      </c>
      <c r="K119" s="227" t="s">
        <v>107</v>
      </c>
      <c r="L119" s="227" t="s">
        <v>45</v>
      </c>
      <c r="M119" s="227">
        <v>2</v>
      </c>
      <c r="N119" s="355">
        <v>3</v>
      </c>
    </row>
    <row r="120" spans="1:14" s="357" customFormat="1" ht="57.75" customHeight="1">
      <c r="A120" s="220">
        <v>391</v>
      </c>
      <c r="B120" s="221" t="s">
        <v>1804</v>
      </c>
      <c r="C120" s="351" t="s">
        <v>1805</v>
      </c>
      <c r="D120" s="352">
        <v>5</v>
      </c>
      <c r="E120" s="172" t="str">
        <f>[8]Hoja1!S75</f>
        <v>GOMEZ</v>
      </c>
      <c r="F120" s="172" t="s">
        <v>569</v>
      </c>
      <c r="G120" s="172" t="s">
        <v>3214</v>
      </c>
      <c r="H120" s="353" t="s">
        <v>3118</v>
      </c>
      <c r="I120" s="356">
        <v>45783</v>
      </c>
      <c r="J120" s="356">
        <v>45793</v>
      </c>
      <c r="K120" s="227" t="s">
        <v>107</v>
      </c>
      <c r="L120" s="227" t="s">
        <v>45</v>
      </c>
      <c r="M120" s="227">
        <v>2</v>
      </c>
      <c r="N120" s="355">
        <v>3</v>
      </c>
    </row>
    <row r="121" spans="1:14" s="357" customFormat="1" ht="57.75" customHeight="1">
      <c r="A121" s="220">
        <v>392</v>
      </c>
      <c r="B121" s="221" t="s">
        <v>1806</v>
      </c>
      <c r="C121" s="351" t="s">
        <v>1807</v>
      </c>
      <c r="D121" s="352">
        <v>5</v>
      </c>
      <c r="E121" s="174" t="str">
        <f>[8]Hoja1!S144</f>
        <v>LARA</v>
      </c>
      <c r="F121" s="174" t="s">
        <v>1869</v>
      </c>
      <c r="G121" s="174" t="s">
        <v>1347</v>
      </c>
      <c r="H121" s="353" t="s">
        <v>3118</v>
      </c>
      <c r="I121" s="354">
        <v>45783</v>
      </c>
      <c r="J121" s="354">
        <v>45911</v>
      </c>
      <c r="K121" s="227" t="s">
        <v>107</v>
      </c>
      <c r="L121" s="227" t="s">
        <v>45</v>
      </c>
      <c r="M121" s="227">
        <v>2</v>
      </c>
      <c r="N121" s="355">
        <v>3</v>
      </c>
    </row>
    <row r="122" spans="1:14" s="357" customFormat="1" ht="57.75" customHeight="1">
      <c r="A122" s="220">
        <v>393</v>
      </c>
      <c r="B122" s="221" t="s">
        <v>1808</v>
      </c>
      <c r="C122" s="351" t="s">
        <v>1809</v>
      </c>
      <c r="D122" s="352">
        <v>5</v>
      </c>
      <c r="E122" s="174" t="str">
        <f>[8]Hoja1!S148</f>
        <v>GONZALEZ</v>
      </c>
      <c r="F122" s="174" t="s">
        <v>1344</v>
      </c>
      <c r="G122" s="174" t="s">
        <v>3215</v>
      </c>
      <c r="H122" s="353" t="s">
        <v>3118</v>
      </c>
      <c r="I122" s="354">
        <v>45783</v>
      </c>
      <c r="J122" s="354">
        <v>45793</v>
      </c>
      <c r="K122" s="227" t="s">
        <v>107</v>
      </c>
      <c r="L122" s="227" t="s">
        <v>45</v>
      </c>
      <c r="M122" s="227">
        <v>2</v>
      </c>
      <c r="N122" s="355">
        <v>3</v>
      </c>
    </row>
    <row r="123" spans="1:14" s="357" customFormat="1" ht="57.75" customHeight="1">
      <c r="A123" s="220">
        <v>394</v>
      </c>
      <c r="B123" s="221" t="s">
        <v>1810</v>
      </c>
      <c r="C123" s="351" t="s">
        <v>1811</v>
      </c>
      <c r="D123" s="352">
        <v>5</v>
      </c>
      <c r="E123" s="172" t="str">
        <f>[8]Hoja1!S169</f>
        <v>MASCORRO</v>
      </c>
      <c r="F123" s="172" t="s">
        <v>582</v>
      </c>
      <c r="G123" s="172" t="s">
        <v>3216</v>
      </c>
      <c r="H123" s="353" t="s">
        <v>3118</v>
      </c>
      <c r="I123" s="356">
        <v>45783</v>
      </c>
      <c r="J123" s="356">
        <v>45793</v>
      </c>
      <c r="K123" s="227" t="s">
        <v>107</v>
      </c>
      <c r="L123" s="227" t="s">
        <v>45</v>
      </c>
      <c r="M123" s="227">
        <v>2</v>
      </c>
      <c r="N123" s="355">
        <v>3</v>
      </c>
    </row>
    <row r="124" spans="1:14" s="357" customFormat="1" ht="57.75" customHeight="1">
      <c r="A124" s="220">
        <v>395</v>
      </c>
      <c r="B124" s="221" t="s">
        <v>1813</v>
      </c>
      <c r="C124" s="351" t="s">
        <v>1814</v>
      </c>
      <c r="D124" s="352">
        <v>5</v>
      </c>
      <c r="E124" s="172" t="str">
        <f>[8]Hoja1!S173</f>
        <v>RUIZ</v>
      </c>
      <c r="F124" s="172" t="s">
        <v>3217</v>
      </c>
      <c r="G124" s="172" t="s">
        <v>3218</v>
      </c>
      <c r="H124" s="353" t="s">
        <v>3118</v>
      </c>
      <c r="I124" s="356">
        <v>45783</v>
      </c>
      <c r="J124" s="356">
        <v>45793</v>
      </c>
      <c r="K124" s="227" t="s">
        <v>107</v>
      </c>
      <c r="L124" s="227" t="s">
        <v>45</v>
      </c>
      <c r="M124" s="227">
        <v>2</v>
      </c>
      <c r="N124" s="355">
        <v>3</v>
      </c>
    </row>
    <row r="125" spans="1:14" s="357" customFormat="1" ht="57.75" customHeight="1">
      <c r="A125" s="220">
        <v>396</v>
      </c>
      <c r="B125" s="221" t="s">
        <v>1815</v>
      </c>
      <c r="C125" s="351" t="s">
        <v>1816</v>
      </c>
      <c r="D125" s="352">
        <v>5</v>
      </c>
      <c r="E125" s="174" t="str">
        <f>[8]Hoja1!S180</f>
        <v>RAMOS</v>
      </c>
      <c r="F125" s="174" t="s">
        <v>3219</v>
      </c>
      <c r="G125" s="174" t="s">
        <v>1417</v>
      </c>
      <c r="H125" s="353" t="s">
        <v>3118</v>
      </c>
      <c r="I125" s="354">
        <v>45783</v>
      </c>
      <c r="J125" s="354">
        <v>45947</v>
      </c>
      <c r="K125" s="227" t="s">
        <v>107</v>
      </c>
      <c r="L125" s="227" t="s">
        <v>45</v>
      </c>
      <c r="M125" s="227">
        <v>2</v>
      </c>
      <c r="N125" s="355">
        <v>3</v>
      </c>
    </row>
    <row r="126" spans="1:14" s="357" customFormat="1" ht="57.75" customHeight="1">
      <c r="A126" s="220">
        <v>397</v>
      </c>
      <c r="B126" s="221" t="s">
        <v>1817</v>
      </c>
      <c r="C126" s="351" t="s">
        <v>1818</v>
      </c>
      <c r="D126" s="352">
        <v>5</v>
      </c>
      <c r="E126" s="174" t="str">
        <f>[8]Hoja1!S362</f>
        <v>LARA</v>
      </c>
      <c r="F126" s="174" t="s">
        <v>603</v>
      </c>
      <c r="G126" s="174" t="s">
        <v>632</v>
      </c>
      <c r="H126" s="353" t="s">
        <v>3118</v>
      </c>
      <c r="I126" s="354">
        <v>45783</v>
      </c>
      <c r="J126" s="354">
        <v>45947</v>
      </c>
      <c r="K126" s="227" t="s">
        <v>107</v>
      </c>
      <c r="L126" s="227" t="s">
        <v>45</v>
      </c>
      <c r="M126" s="227">
        <v>2</v>
      </c>
      <c r="N126" s="355">
        <v>3</v>
      </c>
    </row>
    <row r="127" spans="1:14" s="357" customFormat="1" ht="57.75" customHeight="1">
      <c r="A127" s="220">
        <v>398</v>
      </c>
      <c r="B127" s="221" t="s">
        <v>1819</v>
      </c>
      <c r="C127" s="351" t="s">
        <v>1820</v>
      </c>
      <c r="D127" s="352">
        <v>5</v>
      </c>
      <c r="E127" s="174" t="str">
        <f>[8]Hoja1!S460</f>
        <v>SANTIAGO</v>
      </c>
      <c r="F127" s="174" t="s">
        <v>3220</v>
      </c>
      <c r="G127" s="174" t="s">
        <v>1098</v>
      </c>
      <c r="H127" s="353" t="s">
        <v>3118</v>
      </c>
      <c r="I127" s="354">
        <v>45783</v>
      </c>
      <c r="J127" s="354">
        <v>45793</v>
      </c>
      <c r="K127" s="227" t="s">
        <v>107</v>
      </c>
      <c r="L127" s="227" t="s">
        <v>45</v>
      </c>
      <c r="M127" s="227">
        <v>2</v>
      </c>
      <c r="N127" s="355">
        <v>3</v>
      </c>
    </row>
    <row r="128" spans="1:14" s="357" customFormat="1" ht="57.75" customHeight="1">
      <c r="A128" s="220">
        <v>399</v>
      </c>
      <c r="B128" s="221" t="s">
        <v>1821</v>
      </c>
      <c r="C128" s="351" t="s">
        <v>1822</v>
      </c>
      <c r="D128" s="352">
        <v>5</v>
      </c>
      <c r="E128" s="172" t="str">
        <f>[8]Hoja1!S549</f>
        <v>REYES</v>
      </c>
      <c r="F128" s="172" t="s">
        <v>569</v>
      </c>
      <c r="G128" s="172" t="s">
        <v>3221</v>
      </c>
      <c r="H128" s="353" t="s">
        <v>3118</v>
      </c>
      <c r="I128" s="356">
        <v>45783</v>
      </c>
      <c r="J128" s="356">
        <v>45884</v>
      </c>
      <c r="K128" s="227" t="s">
        <v>107</v>
      </c>
      <c r="L128" s="227" t="s">
        <v>45</v>
      </c>
      <c r="M128" s="227">
        <v>2</v>
      </c>
      <c r="N128" s="355">
        <v>3</v>
      </c>
    </row>
    <row r="129" spans="1:14" s="357" customFormat="1" ht="57.75" customHeight="1">
      <c r="A129" s="220">
        <v>400</v>
      </c>
      <c r="B129" s="221" t="s">
        <v>1823</v>
      </c>
      <c r="C129" s="351" t="s">
        <v>1824</v>
      </c>
      <c r="D129" s="352">
        <v>5</v>
      </c>
      <c r="E129" s="174" t="str">
        <f>[8]Hoja1!S742</f>
        <v>MASCORRO</v>
      </c>
      <c r="F129" s="174" t="s">
        <v>582</v>
      </c>
      <c r="G129" s="174" t="s">
        <v>3216</v>
      </c>
      <c r="H129" s="353" t="s">
        <v>3118</v>
      </c>
      <c r="I129" s="354">
        <v>45783</v>
      </c>
      <c r="J129" s="354">
        <v>45849</v>
      </c>
      <c r="K129" s="227" t="s">
        <v>107</v>
      </c>
      <c r="L129" s="227" t="s">
        <v>45</v>
      </c>
      <c r="M129" s="227">
        <v>2</v>
      </c>
      <c r="N129" s="355">
        <v>3</v>
      </c>
    </row>
    <row r="130" spans="1:14" s="357" customFormat="1" ht="57.75" customHeight="1">
      <c r="A130" s="220">
        <v>401</v>
      </c>
      <c r="B130" s="221" t="s">
        <v>1825</v>
      </c>
      <c r="C130" s="351" t="s">
        <v>1826</v>
      </c>
      <c r="D130" s="352">
        <v>5</v>
      </c>
      <c r="E130" s="172" t="str">
        <f>[8]Hoja1!S745</f>
        <v>GONZALEZ</v>
      </c>
      <c r="F130" s="172" t="s">
        <v>1344</v>
      </c>
      <c r="G130" s="172" t="s">
        <v>3215</v>
      </c>
      <c r="H130" s="353" t="s">
        <v>3118</v>
      </c>
      <c r="I130" s="356">
        <v>45783</v>
      </c>
      <c r="J130" s="356">
        <v>45849</v>
      </c>
      <c r="K130" s="227" t="s">
        <v>107</v>
      </c>
      <c r="L130" s="227" t="s">
        <v>45</v>
      </c>
      <c r="M130" s="227">
        <v>2</v>
      </c>
      <c r="N130" s="355">
        <v>3</v>
      </c>
    </row>
    <row r="131" spans="1:14" s="357" customFormat="1" ht="57.75" customHeight="1">
      <c r="A131" s="220">
        <v>402</v>
      </c>
      <c r="B131" s="221" t="s">
        <v>1828</v>
      </c>
      <c r="C131" s="351" t="s">
        <v>1829</v>
      </c>
      <c r="D131" s="352">
        <v>5</v>
      </c>
      <c r="E131" s="174" t="str">
        <f>[8]Hoja1!S746</f>
        <v>LOPEZ</v>
      </c>
      <c r="F131" s="174" t="s">
        <v>642</v>
      </c>
      <c r="G131" s="174" t="s">
        <v>3222</v>
      </c>
      <c r="H131" s="353" t="s">
        <v>3118</v>
      </c>
      <c r="I131" s="354">
        <v>45783</v>
      </c>
      <c r="J131" s="354">
        <v>45847</v>
      </c>
      <c r="K131" s="227" t="s">
        <v>107</v>
      </c>
      <c r="L131" s="227" t="s">
        <v>45</v>
      </c>
      <c r="M131" s="227">
        <v>2</v>
      </c>
      <c r="N131" s="355">
        <v>3</v>
      </c>
    </row>
    <row r="132" spans="1:14" s="357" customFormat="1" ht="57.75" customHeight="1">
      <c r="A132" s="220">
        <v>403</v>
      </c>
      <c r="B132" s="221" t="s">
        <v>1830</v>
      </c>
      <c r="C132" s="351" t="s">
        <v>1831</v>
      </c>
      <c r="D132" s="352">
        <v>5</v>
      </c>
      <c r="E132" s="172" t="str">
        <f>[8]Hoja1!S747</f>
        <v>CASTILLO</v>
      </c>
      <c r="F132" s="172" t="s">
        <v>1037</v>
      </c>
      <c r="G132" s="172" t="s">
        <v>678</v>
      </c>
      <c r="H132" s="353" t="s">
        <v>3118</v>
      </c>
      <c r="I132" s="356">
        <v>45783</v>
      </c>
      <c r="J132" s="356">
        <v>45911</v>
      </c>
      <c r="K132" s="227" t="s">
        <v>107</v>
      </c>
      <c r="L132" s="227" t="s">
        <v>45</v>
      </c>
      <c r="M132" s="227">
        <v>2</v>
      </c>
      <c r="N132" s="355">
        <v>3</v>
      </c>
    </row>
    <row r="133" spans="1:14" s="357" customFormat="1" ht="57.75" customHeight="1">
      <c r="A133" s="220">
        <v>404</v>
      </c>
      <c r="B133" s="221" t="s">
        <v>1832</v>
      </c>
      <c r="C133" s="351" t="s">
        <v>1833</v>
      </c>
      <c r="D133" s="352">
        <v>5</v>
      </c>
      <c r="E133" s="172" t="str">
        <f>[8]Hoja1!S823</f>
        <v>NUÑEZ</v>
      </c>
      <c r="F133" s="172" t="s">
        <v>781</v>
      </c>
      <c r="G133" s="172" t="s">
        <v>3223</v>
      </c>
      <c r="H133" s="353" t="s">
        <v>3118</v>
      </c>
      <c r="I133" s="356">
        <v>45783</v>
      </c>
      <c r="J133" s="356">
        <v>45941</v>
      </c>
      <c r="K133" s="227" t="s">
        <v>107</v>
      </c>
      <c r="L133" s="227" t="s">
        <v>45</v>
      </c>
      <c r="M133" s="227">
        <v>2</v>
      </c>
      <c r="N133" s="355">
        <v>3</v>
      </c>
    </row>
    <row r="134" spans="1:14" s="357" customFormat="1" ht="57.75" customHeight="1">
      <c r="A134" s="220">
        <v>405</v>
      </c>
      <c r="B134" s="221" t="s">
        <v>1835</v>
      </c>
      <c r="C134" s="351" t="s">
        <v>1836</v>
      </c>
      <c r="D134" s="352">
        <v>5</v>
      </c>
      <c r="E134" s="174" t="str">
        <f>[8]Hoja1!S976</f>
        <v>LARA</v>
      </c>
      <c r="F134" s="174" t="s">
        <v>603</v>
      </c>
      <c r="G134" s="174" t="s">
        <v>632</v>
      </c>
      <c r="H134" s="353" t="s">
        <v>3118</v>
      </c>
      <c r="I134" s="354">
        <v>45783</v>
      </c>
      <c r="J134" s="354">
        <v>45947</v>
      </c>
      <c r="K134" s="227" t="s">
        <v>107</v>
      </c>
      <c r="L134" s="227" t="s">
        <v>45</v>
      </c>
      <c r="M134" s="227">
        <v>2</v>
      </c>
      <c r="N134" s="355">
        <v>3</v>
      </c>
    </row>
    <row r="135" spans="1:14" s="357" customFormat="1" ht="57.75" customHeight="1">
      <c r="A135" s="220">
        <v>406</v>
      </c>
      <c r="B135" s="221" t="s">
        <v>1837</v>
      </c>
      <c r="C135" s="351" t="s">
        <v>1838</v>
      </c>
      <c r="D135" s="352">
        <v>5</v>
      </c>
      <c r="E135" s="172" t="str">
        <f>[8]Hoja1!S977</f>
        <v>LARA</v>
      </c>
      <c r="F135" s="172" t="s">
        <v>1869</v>
      </c>
      <c r="G135" s="172" t="s">
        <v>1347</v>
      </c>
      <c r="H135" s="353" t="s">
        <v>3118</v>
      </c>
      <c r="I135" s="356">
        <v>45783</v>
      </c>
      <c r="J135" s="356">
        <v>45911</v>
      </c>
      <c r="K135" s="227" t="s">
        <v>107</v>
      </c>
      <c r="L135" s="227" t="s">
        <v>45</v>
      </c>
      <c r="M135" s="227">
        <v>2</v>
      </c>
      <c r="N135" s="355">
        <v>3</v>
      </c>
    </row>
    <row r="136" spans="1:14" s="357" customFormat="1" ht="57.75" customHeight="1">
      <c r="A136" s="220">
        <v>407</v>
      </c>
      <c r="B136" s="221" t="s">
        <v>1839</v>
      </c>
      <c r="C136" s="351" t="s">
        <v>1840</v>
      </c>
      <c r="D136" s="352">
        <v>5</v>
      </c>
      <c r="E136" s="174" t="str">
        <f>[8]Hoja1!S978</f>
        <v>NUÑEZ</v>
      </c>
      <c r="F136" s="174" t="s">
        <v>781</v>
      </c>
      <c r="G136" s="174" t="s">
        <v>3223</v>
      </c>
      <c r="H136" s="353" t="s">
        <v>3118</v>
      </c>
      <c r="I136" s="354">
        <v>45783</v>
      </c>
      <c r="J136" s="354">
        <v>45941</v>
      </c>
      <c r="K136" s="227" t="s">
        <v>107</v>
      </c>
      <c r="L136" s="227" t="s">
        <v>45</v>
      </c>
      <c r="M136" s="227">
        <v>2</v>
      </c>
      <c r="N136" s="355">
        <v>3</v>
      </c>
    </row>
    <row r="137" spans="1:14" s="357" customFormat="1" ht="57.75" customHeight="1">
      <c r="A137" s="220">
        <v>408</v>
      </c>
      <c r="B137" s="221" t="s">
        <v>1841</v>
      </c>
      <c r="C137" s="351" t="s">
        <v>1842</v>
      </c>
      <c r="D137" s="352">
        <v>5</v>
      </c>
      <c r="E137" s="172" t="str">
        <f>[8]Hoja1!S245</f>
        <v>RAMIREZ</v>
      </c>
      <c r="F137" s="172" t="s">
        <v>566</v>
      </c>
      <c r="G137" s="172" t="s">
        <v>620</v>
      </c>
      <c r="H137" s="353" t="s">
        <v>3118</v>
      </c>
      <c r="I137" s="356">
        <v>45784</v>
      </c>
      <c r="J137" s="356">
        <v>45906</v>
      </c>
      <c r="K137" s="227" t="s">
        <v>107</v>
      </c>
      <c r="L137" s="227" t="s">
        <v>45</v>
      </c>
      <c r="M137" s="227">
        <v>2</v>
      </c>
      <c r="N137" s="355">
        <v>3</v>
      </c>
    </row>
    <row r="138" spans="1:14" s="357" customFormat="1" ht="57.75" customHeight="1">
      <c r="A138" s="220">
        <v>409</v>
      </c>
      <c r="B138" s="221" t="s">
        <v>1843</v>
      </c>
      <c r="C138" s="351" t="s">
        <v>1844</v>
      </c>
      <c r="D138" s="352">
        <v>5</v>
      </c>
      <c r="E138" s="172" t="str">
        <f>[8]Hoja1!S341</f>
        <v>CUELLAR</v>
      </c>
      <c r="F138" s="172" t="s">
        <v>579</v>
      </c>
      <c r="G138" s="172" t="s">
        <v>3224</v>
      </c>
      <c r="H138" s="353" t="s">
        <v>3118</v>
      </c>
      <c r="I138" s="356">
        <v>45784</v>
      </c>
      <c r="J138" s="356">
        <v>45885</v>
      </c>
      <c r="K138" s="227" t="s">
        <v>107</v>
      </c>
      <c r="L138" s="227" t="s">
        <v>45</v>
      </c>
      <c r="M138" s="227">
        <v>2</v>
      </c>
      <c r="N138" s="355">
        <v>3</v>
      </c>
    </row>
    <row r="139" spans="1:14" s="357" customFormat="1" ht="57.75" customHeight="1">
      <c r="A139" s="220">
        <v>410</v>
      </c>
      <c r="B139" s="221" t="s">
        <v>1845</v>
      </c>
      <c r="C139" s="351" t="s">
        <v>1846</v>
      </c>
      <c r="D139" s="352">
        <v>5</v>
      </c>
      <c r="E139" s="172" t="str">
        <f>[8]Hoja1!S931</f>
        <v>RAMIREZ</v>
      </c>
      <c r="F139" s="172" t="s">
        <v>566</v>
      </c>
      <c r="G139" s="172" t="s">
        <v>620</v>
      </c>
      <c r="H139" s="353" t="s">
        <v>3118</v>
      </c>
      <c r="I139" s="356">
        <v>45784</v>
      </c>
      <c r="J139" s="356">
        <v>45906</v>
      </c>
      <c r="K139" s="227" t="s">
        <v>107</v>
      </c>
      <c r="L139" s="227" t="s">
        <v>45</v>
      </c>
      <c r="M139" s="227">
        <v>2</v>
      </c>
      <c r="N139" s="355">
        <v>3</v>
      </c>
    </row>
    <row r="140" spans="1:14" s="357" customFormat="1" ht="57.75" customHeight="1">
      <c r="A140" s="220">
        <v>411</v>
      </c>
      <c r="B140" s="221" t="s">
        <v>1847</v>
      </c>
      <c r="C140" s="351" t="s">
        <v>1848</v>
      </c>
      <c r="D140" s="352">
        <v>5</v>
      </c>
      <c r="E140" s="172" t="str">
        <f>[8]Hoja1!S149</f>
        <v>CORONADO</v>
      </c>
      <c r="F140" s="172" t="s">
        <v>955</v>
      </c>
      <c r="G140" s="172" t="s">
        <v>3225</v>
      </c>
      <c r="H140" s="353" t="s">
        <v>3118</v>
      </c>
      <c r="I140" s="356">
        <v>45785</v>
      </c>
      <c r="J140" s="356">
        <v>45947</v>
      </c>
      <c r="K140" s="227" t="s">
        <v>107</v>
      </c>
      <c r="L140" s="227" t="s">
        <v>45</v>
      </c>
      <c r="M140" s="227">
        <v>2</v>
      </c>
      <c r="N140" s="355">
        <v>3</v>
      </c>
    </row>
    <row r="141" spans="1:14" s="357" customFormat="1" ht="57.75" customHeight="1">
      <c r="A141" s="220">
        <v>412</v>
      </c>
      <c r="B141" s="221" t="s">
        <v>1849</v>
      </c>
      <c r="C141" s="351" t="s">
        <v>1850</v>
      </c>
      <c r="D141" s="352">
        <v>5</v>
      </c>
      <c r="E141" s="174" t="str">
        <f>[8]Hoja1!S524</f>
        <v>CORONADO</v>
      </c>
      <c r="F141" s="174" t="s">
        <v>955</v>
      </c>
      <c r="G141" s="174" t="s">
        <v>3225</v>
      </c>
      <c r="H141" s="353" t="s">
        <v>3118</v>
      </c>
      <c r="I141" s="354">
        <v>45785</v>
      </c>
      <c r="J141" s="354">
        <v>45820</v>
      </c>
      <c r="K141" s="227" t="s">
        <v>107</v>
      </c>
      <c r="L141" s="227" t="s">
        <v>45</v>
      </c>
      <c r="M141" s="227">
        <v>2</v>
      </c>
      <c r="N141" s="355">
        <v>3</v>
      </c>
    </row>
    <row r="142" spans="1:14" s="357" customFormat="1" ht="57.75" customHeight="1">
      <c r="A142" s="220">
        <v>413</v>
      </c>
      <c r="B142" s="221" t="s">
        <v>1851</v>
      </c>
      <c r="C142" s="351" t="s">
        <v>1852</v>
      </c>
      <c r="D142" s="352">
        <v>5</v>
      </c>
      <c r="E142" s="172" t="str">
        <f>[8]Hoja1!S741</f>
        <v>LIZARRAGA</v>
      </c>
      <c r="F142" s="172" t="s">
        <v>1239</v>
      </c>
      <c r="G142" s="172" t="s">
        <v>3226</v>
      </c>
      <c r="H142" s="353" t="s">
        <v>3118</v>
      </c>
      <c r="I142" s="356">
        <v>45785</v>
      </c>
      <c r="J142" s="356">
        <v>45947</v>
      </c>
      <c r="K142" s="227" t="s">
        <v>107</v>
      </c>
      <c r="L142" s="227" t="s">
        <v>45</v>
      </c>
      <c r="M142" s="227">
        <v>2</v>
      </c>
      <c r="N142" s="355">
        <v>3</v>
      </c>
    </row>
    <row r="143" spans="1:14" s="357" customFormat="1" ht="57.75" customHeight="1">
      <c r="A143" s="220">
        <v>414</v>
      </c>
      <c r="B143" s="221" t="s">
        <v>1853</v>
      </c>
      <c r="C143" s="351" t="s">
        <v>1854</v>
      </c>
      <c r="D143" s="352">
        <v>5</v>
      </c>
      <c r="E143" s="174" t="str">
        <f>[8]Hoja1!S750</f>
        <v>MORENO</v>
      </c>
      <c r="F143" s="174" t="s">
        <v>3227</v>
      </c>
      <c r="G143" s="174" t="s">
        <v>2609</v>
      </c>
      <c r="H143" s="353" t="s">
        <v>3118</v>
      </c>
      <c r="I143" s="354">
        <v>45785</v>
      </c>
      <c r="J143" s="354">
        <v>45787</v>
      </c>
      <c r="K143" s="227" t="s">
        <v>107</v>
      </c>
      <c r="L143" s="227" t="s">
        <v>45</v>
      </c>
      <c r="M143" s="227">
        <v>2</v>
      </c>
      <c r="N143" s="355">
        <v>3</v>
      </c>
    </row>
    <row r="144" spans="1:14" s="357" customFormat="1" ht="57.75" customHeight="1">
      <c r="A144" s="220">
        <v>415</v>
      </c>
      <c r="B144" s="221" t="s">
        <v>1855</v>
      </c>
      <c r="C144" s="351" t="s">
        <v>1856</v>
      </c>
      <c r="D144" s="352">
        <v>5</v>
      </c>
      <c r="E144" s="174" t="str">
        <f>[8]Hoja1!S222</f>
        <v>ABARCA</v>
      </c>
      <c r="F144" s="174" t="s">
        <v>3228</v>
      </c>
      <c r="G144" s="174" t="s">
        <v>3229</v>
      </c>
      <c r="H144" s="353" t="s">
        <v>3118</v>
      </c>
      <c r="I144" s="354">
        <v>45786</v>
      </c>
      <c r="J144" s="354">
        <v>45848</v>
      </c>
      <c r="K144" s="227" t="s">
        <v>107</v>
      </c>
      <c r="L144" s="227" t="s">
        <v>45</v>
      </c>
      <c r="M144" s="227">
        <v>2</v>
      </c>
      <c r="N144" s="355">
        <v>3</v>
      </c>
    </row>
    <row r="145" spans="1:14" s="357" customFormat="1" ht="57.75" customHeight="1">
      <c r="A145" s="220">
        <v>416</v>
      </c>
      <c r="B145" s="221" t="s">
        <v>1857</v>
      </c>
      <c r="C145" s="351" t="s">
        <v>1858</v>
      </c>
      <c r="D145" s="352">
        <v>5</v>
      </c>
      <c r="E145" s="174" t="str">
        <f>[8]Hoja1!S364</f>
        <v>FONSECA</v>
      </c>
      <c r="F145" s="174" t="s">
        <v>3230</v>
      </c>
      <c r="G145" s="174" t="s">
        <v>3231</v>
      </c>
      <c r="H145" s="353" t="s">
        <v>3118</v>
      </c>
      <c r="I145" s="354">
        <v>45786</v>
      </c>
      <c r="J145" s="354">
        <v>45803</v>
      </c>
      <c r="K145" s="227" t="s">
        <v>107</v>
      </c>
      <c r="L145" s="227" t="s">
        <v>45</v>
      </c>
      <c r="M145" s="227">
        <v>2</v>
      </c>
      <c r="N145" s="355">
        <v>3</v>
      </c>
    </row>
    <row r="146" spans="1:14" s="357" customFormat="1" ht="57.75" customHeight="1">
      <c r="A146" s="220">
        <v>417</v>
      </c>
      <c r="B146" s="221" t="s">
        <v>1859</v>
      </c>
      <c r="C146" s="351" t="s">
        <v>1860</v>
      </c>
      <c r="D146" s="352">
        <v>5</v>
      </c>
      <c r="E146" s="174" t="str">
        <f>[8]Hoja1!S164</f>
        <v>VILLARREAL</v>
      </c>
      <c r="F146" s="174" t="s">
        <v>583</v>
      </c>
      <c r="G146" s="174" t="s">
        <v>3232</v>
      </c>
      <c r="H146" s="353" t="s">
        <v>3118</v>
      </c>
      <c r="I146" s="354">
        <v>45787</v>
      </c>
      <c r="J146" s="354">
        <v>45823</v>
      </c>
      <c r="K146" s="227" t="s">
        <v>107</v>
      </c>
      <c r="L146" s="227" t="s">
        <v>45</v>
      </c>
      <c r="M146" s="227">
        <v>2</v>
      </c>
      <c r="N146" s="355">
        <v>3</v>
      </c>
    </row>
    <row r="147" spans="1:14" s="357" customFormat="1" ht="57.75" customHeight="1">
      <c r="A147" s="220">
        <v>418</v>
      </c>
      <c r="B147" s="221" t="s">
        <v>1861</v>
      </c>
      <c r="C147" s="351" t="s">
        <v>1862</v>
      </c>
      <c r="D147" s="352">
        <v>5</v>
      </c>
      <c r="E147" s="172" t="str">
        <f>[8]Hoja1!S165</f>
        <v>LUCERO</v>
      </c>
      <c r="F147" s="172" t="s">
        <v>1176</v>
      </c>
      <c r="G147" s="172" t="s">
        <v>706</v>
      </c>
      <c r="H147" s="353" t="s">
        <v>3118</v>
      </c>
      <c r="I147" s="356">
        <v>45787</v>
      </c>
      <c r="J147" s="356">
        <v>45793</v>
      </c>
      <c r="K147" s="227" t="s">
        <v>107</v>
      </c>
      <c r="L147" s="227" t="s">
        <v>45</v>
      </c>
      <c r="M147" s="227">
        <v>2</v>
      </c>
      <c r="N147" s="355">
        <v>3</v>
      </c>
    </row>
    <row r="148" spans="1:14" s="357" customFormat="1" ht="57.75" customHeight="1">
      <c r="A148" s="220">
        <v>419</v>
      </c>
      <c r="B148" s="221" t="s">
        <v>1863</v>
      </c>
      <c r="C148" s="351" t="s">
        <v>1864</v>
      </c>
      <c r="D148" s="352">
        <v>5</v>
      </c>
      <c r="E148" s="172" t="str">
        <f>[8]Hoja1!S475</f>
        <v>MORALES</v>
      </c>
      <c r="F148" s="172" t="s">
        <v>642</v>
      </c>
      <c r="G148" s="172" t="s">
        <v>971</v>
      </c>
      <c r="H148" s="353" t="s">
        <v>3118</v>
      </c>
      <c r="I148" s="356">
        <v>45787</v>
      </c>
      <c r="J148" s="356">
        <v>45843</v>
      </c>
      <c r="K148" s="227" t="s">
        <v>107</v>
      </c>
      <c r="L148" s="227" t="s">
        <v>45</v>
      </c>
      <c r="M148" s="227">
        <v>2</v>
      </c>
      <c r="N148" s="355">
        <v>3</v>
      </c>
    </row>
    <row r="149" spans="1:14" s="357" customFormat="1" ht="57.75" customHeight="1">
      <c r="A149" s="220">
        <v>420</v>
      </c>
      <c r="B149" s="221" t="s">
        <v>1865</v>
      </c>
      <c r="C149" s="351" t="s">
        <v>1866</v>
      </c>
      <c r="D149" s="352">
        <v>5</v>
      </c>
      <c r="E149" s="174" t="str">
        <f>[8]Hoja1!S576</f>
        <v>MILLAN</v>
      </c>
      <c r="F149" s="174" t="s">
        <v>575</v>
      </c>
      <c r="G149" s="174" t="s">
        <v>1957</v>
      </c>
      <c r="H149" s="353" t="s">
        <v>3118</v>
      </c>
      <c r="I149" s="354">
        <v>45787</v>
      </c>
      <c r="J149" s="354">
        <v>45793</v>
      </c>
      <c r="K149" s="227" t="s">
        <v>107</v>
      </c>
      <c r="L149" s="227" t="s">
        <v>45</v>
      </c>
      <c r="M149" s="227">
        <v>2</v>
      </c>
      <c r="N149" s="355">
        <v>3</v>
      </c>
    </row>
    <row r="150" spans="1:14" s="357" customFormat="1" ht="57.75" customHeight="1">
      <c r="A150" s="220">
        <v>421</v>
      </c>
      <c r="B150" s="221" t="s">
        <v>1867</v>
      </c>
      <c r="C150" s="351" t="s">
        <v>1868</v>
      </c>
      <c r="D150" s="352">
        <v>5</v>
      </c>
      <c r="E150" s="172" t="str">
        <f>[8]Hoja1!S577</f>
        <v>MILLAN</v>
      </c>
      <c r="F150" s="172" t="s">
        <v>575</v>
      </c>
      <c r="G150" s="172" t="s">
        <v>1957</v>
      </c>
      <c r="H150" s="353" t="s">
        <v>3118</v>
      </c>
      <c r="I150" s="356">
        <v>45787</v>
      </c>
      <c r="J150" s="356">
        <v>45891</v>
      </c>
      <c r="K150" s="227" t="s">
        <v>107</v>
      </c>
      <c r="L150" s="227" t="s">
        <v>45</v>
      </c>
      <c r="M150" s="227">
        <v>2</v>
      </c>
      <c r="N150" s="355">
        <v>3</v>
      </c>
    </row>
    <row r="151" spans="1:14" s="357" customFormat="1" ht="57.75" customHeight="1">
      <c r="A151" s="220">
        <v>422</v>
      </c>
      <c r="B151" s="221" t="s">
        <v>1870</v>
      </c>
      <c r="C151" s="351" t="s">
        <v>1871</v>
      </c>
      <c r="D151" s="352">
        <v>5</v>
      </c>
      <c r="E151" s="172" t="str">
        <f>[8]Hoja1!S581</f>
        <v>LUCERO</v>
      </c>
      <c r="F151" s="172" t="s">
        <v>1176</v>
      </c>
      <c r="G151" s="172" t="s">
        <v>706</v>
      </c>
      <c r="H151" s="353" t="s">
        <v>3118</v>
      </c>
      <c r="I151" s="356">
        <v>45787</v>
      </c>
      <c r="J151" s="356">
        <v>45863</v>
      </c>
      <c r="K151" s="227" t="s">
        <v>107</v>
      </c>
      <c r="L151" s="227" t="s">
        <v>45</v>
      </c>
      <c r="M151" s="227">
        <v>2</v>
      </c>
      <c r="N151" s="355">
        <v>3</v>
      </c>
    </row>
    <row r="152" spans="1:14" s="357" customFormat="1" ht="57.75" customHeight="1">
      <c r="A152" s="220">
        <v>423</v>
      </c>
      <c r="B152" s="221" t="s">
        <v>1872</v>
      </c>
      <c r="C152" s="351" t="s">
        <v>1873</v>
      </c>
      <c r="D152" s="352">
        <v>5</v>
      </c>
      <c r="E152" s="174" t="str">
        <f>[8]Hoja1!S756</f>
        <v>RODRIGUEZ</v>
      </c>
      <c r="F152" s="174" t="s">
        <v>571</v>
      </c>
      <c r="G152" s="174" t="s">
        <v>3233</v>
      </c>
      <c r="H152" s="353" t="s">
        <v>3118</v>
      </c>
      <c r="I152" s="354">
        <v>45787</v>
      </c>
      <c r="J152" s="354">
        <v>45793</v>
      </c>
      <c r="K152" s="227" t="s">
        <v>107</v>
      </c>
      <c r="L152" s="227" t="s">
        <v>45</v>
      </c>
      <c r="M152" s="227">
        <v>2</v>
      </c>
      <c r="N152" s="355">
        <v>3</v>
      </c>
    </row>
    <row r="153" spans="1:14" s="357" customFormat="1" ht="57.75" customHeight="1">
      <c r="A153" s="220">
        <v>424</v>
      </c>
      <c r="B153" s="221" t="s">
        <v>1874</v>
      </c>
      <c r="C153" s="351" t="s">
        <v>1875</v>
      </c>
      <c r="D153" s="352">
        <v>5</v>
      </c>
      <c r="E153" s="174" t="str">
        <f>[8]Hoja1!S744</f>
        <v>PEREZ</v>
      </c>
      <c r="F153" s="174" t="s">
        <v>569</v>
      </c>
      <c r="G153" s="174" t="s">
        <v>3234</v>
      </c>
      <c r="H153" s="353" t="s">
        <v>3118</v>
      </c>
      <c r="I153" s="354">
        <v>45789</v>
      </c>
      <c r="J153" s="354">
        <v>45847</v>
      </c>
      <c r="K153" s="227" t="s">
        <v>107</v>
      </c>
      <c r="L153" s="227" t="s">
        <v>45</v>
      </c>
      <c r="M153" s="227">
        <v>2</v>
      </c>
      <c r="N153" s="355">
        <v>3</v>
      </c>
    </row>
    <row r="154" spans="1:14" s="357" customFormat="1" ht="57.75" customHeight="1">
      <c r="A154" s="220">
        <v>425</v>
      </c>
      <c r="B154" s="221" t="s">
        <v>1876</v>
      </c>
      <c r="C154" s="351" t="s">
        <v>1877</v>
      </c>
      <c r="D154" s="352">
        <v>5</v>
      </c>
      <c r="E154" s="174" t="str">
        <f>[8]Hoja1!S582</f>
        <v>MALDONADO</v>
      </c>
      <c r="F154" s="174" t="s">
        <v>3235</v>
      </c>
      <c r="G154" s="174" t="s">
        <v>3236</v>
      </c>
      <c r="H154" s="353" t="s">
        <v>3118</v>
      </c>
      <c r="I154" s="354">
        <v>45790</v>
      </c>
      <c r="J154" s="354">
        <v>45793</v>
      </c>
      <c r="K154" s="227" t="s">
        <v>107</v>
      </c>
      <c r="L154" s="227" t="s">
        <v>45</v>
      </c>
      <c r="M154" s="227">
        <v>2</v>
      </c>
      <c r="N154" s="355">
        <v>3</v>
      </c>
    </row>
    <row r="155" spans="1:14" s="357" customFormat="1" ht="57.75" customHeight="1">
      <c r="A155" s="220">
        <v>426</v>
      </c>
      <c r="B155" s="221" t="s">
        <v>1879</v>
      </c>
      <c r="C155" s="351" t="s">
        <v>1880</v>
      </c>
      <c r="D155" s="352">
        <v>5</v>
      </c>
      <c r="E155" s="172" t="str">
        <f>[8]Hoja1!S755</f>
        <v>MALDONADO</v>
      </c>
      <c r="F155" s="172" t="s">
        <v>3235</v>
      </c>
      <c r="G155" s="172" t="s">
        <v>3236</v>
      </c>
      <c r="H155" s="353" t="s">
        <v>3118</v>
      </c>
      <c r="I155" s="356">
        <v>45790</v>
      </c>
      <c r="J155" s="356">
        <v>45859</v>
      </c>
      <c r="K155" s="227" t="s">
        <v>107</v>
      </c>
      <c r="L155" s="227" t="s">
        <v>45</v>
      </c>
      <c r="M155" s="227">
        <v>2</v>
      </c>
      <c r="N155" s="355">
        <v>3</v>
      </c>
    </row>
    <row r="156" spans="1:14" s="357" customFormat="1" ht="57.75" customHeight="1">
      <c r="A156" s="220">
        <v>427</v>
      </c>
      <c r="B156" s="221" t="s">
        <v>1881</v>
      </c>
      <c r="C156" s="351" t="s">
        <v>1882</v>
      </c>
      <c r="D156" s="352">
        <v>5</v>
      </c>
      <c r="E156" s="174" t="str">
        <f>[8]Hoja1!S162</f>
        <v>VELAZQUEZ</v>
      </c>
      <c r="F156" s="174" t="s">
        <v>1205</v>
      </c>
      <c r="G156" s="174" t="s">
        <v>3237</v>
      </c>
      <c r="H156" s="353" t="s">
        <v>3118</v>
      </c>
      <c r="I156" s="354">
        <v>45791</v>
      </c>
      <c r="J156" s="354">
        <v>45906</v>
      </c>
      <c r="K156" s="227" t="s">
        <v>107</v>
      </c>
      <c r="L156" s="227" t="s">
        <v>45</v>
      </c>
      <c r="M156" s="227">
        <v>2</v>
      </c>
      <c r="N156" s="355">
        <v>3</v>
      </c>
    </row>
    <row r="157" spans="1:14" s="357" customFormat="1" ht="57.75" customHeight="1">
      <c r="A157" s="220">
        <v>428</v>
      </c>
      <c r="B157" s="221" t="s">
        <v>1884</v>
      </c>
      <c r="C157" s="351" t="s">
        <v>1885</v>
      </c>
      <c r="D157" s="352">
        <v>5</v>
      </c>
      <c r="E157" s="174" t="str">
        <f>[8]Hoja1!S752</f>
        <v>MENDOZA</v>
      </c>
      <c r="F157" s="174" t="s">
        <v>642</v>
      </c>
      <c r="G157" s="174" t="s">
        <v>3238</v>
      </c>
      <c r="H157" s="353" t="s">
        <v>3118</v>
      </c>
      <c r="I157" s="354">
        <v>45791</v>
      </c>
      <c r="J157" s="354">
        <v>45791</v>
      </c>
      <c r="K157" s="227" t="s">
        <v>107</v>
      </c>
      <c r="L157" s="227" t="s">
        <v>45</v>
      </c>
      <c r="M157" s="227">
        <v>2</v>
      </c>
      <c r="N157" s="355">
        <v>3</v>
      </c>
    </row>
    <row r="158" spans="1:14" s="357" customFormat="1" ht="57.75" customHeight="1">
      <c r="A158" s="220">
        <v>429</v>
      </c>
      <c r="B158" s="221" t="s">
        <v>1887</v>
      </c>
      <c r="C158" s="351" t="s">
        <v>1888</v>
      </c>
      <c r="D158" s="352">
        <v>5</v>
      </c>
      <c r="E158" s="174" t="str">
        <f>[8]Hoja1!S980</f>
        <v>VELAZQUEZ</v>
      </c>
      <c r="F158" s="174" t="s">
        <v>1205</v>
      </c>
      <c r="G158" s="174" t="s">
        <v>3237</v>
      </c>
      <c r="H158" s="353" t="s">
        <v>3118</v>
      </c>
      <c r="I158" s="354">
        <v>45791</v>
      </c>
      <c r="J158" s="354">
        <v>45906</v>
      </c>
      <c r="K158" s="227" t="s">
        <v>107</v>
      </c>
      <c r="L158" s="227" t="s">
        <v>45</v>
      </c>
      <c r="M158" s="227">
        <v>2</v>
      </c>
      <c r="N158" s="355">
        <v>3</v>
      </c>
    </row>
    <row r="159" spans="1:14" s="357" customFormat="1" ht="57.75" customHeight="1">
      <c r="A159" s="220">
        <v>430</v>
      </c>
      <c r="B159" s="221" t="s">
        <v>1889</v>
      </c>
      <c r="C159" s="351" t="s">
        <v>1890</v>
      </c>
      <c r="D159" s="352">
        <v>5</v>
      </c>
      <c r="E159" s="172" t="str">
        <f>[8]Hoja1!S65</f>
        <v>MARIN</v>
      </c>
      <c r="F159" s="172" t="s">
        <v>3239</v>
      </c>
      <c r="G159" s="172" t="s">
        <v>3240</v>
      </c>
      <c r="H159" s="353" t="s">
        <v>3118</v>
      </c>
      <c r="I159" s="356">
        <v>45792</v>
      </c>
      <c r="J159" s="356">
        <v>45792</v>
      </c>
      <c r="K159" s="227" t="s">
        <v>107</v>
      </c>
      <c r="L159" s="227" t="s">
        <v>45</v>
      </c>
      <c r="M159" s="227">
        <v>2</v>
      </c>
      <c r="N159" s="355">
        <v>3</v>
      </c>
    </row>
    <row r="160" spans="1:14" s="357" customFormat="1" ht="57.75" customHeight="1">
      <c r="A160" s="220">
        <v>431</v>
      </c>
      <c r="B160" s="221" t="s">
        <v>1891</v>
      </c>
      <c r="C160" s="351" t="s">
        <v>1892</v>
      </c>
      <c r="D160" s="352">
        <v>5</v>
      </c>
      <c r="E160" s="172" t="str">
        <f>[8]Hoja1!S67</f>
        <v>CASTILLO</v>
      </c>
      <c r="F160" s="172" t="s">
        <v>3121</v>
      </c>
      <c r="G160" s="172" t="s">
        <v>3241</v>
      </c>
      <c r="H160" s="353" t="s">
        <v>3118</v>
      </c>
      <c r="I160" s="356">
        <v>45792</v>
      </c>
      <c r="J160" s="356">
        <v>45793</v>
      </c>
      <c r="K160" s="227" t="s">
        <v>107</v>
      </c>
      <c r="L160" s="227" t="s">
        <v>45</v>
      </c>
      <c r="M160" s="227">
        <v>2</v>
      </c>
      <c r="N160" s="355">
        <v>3</v>
      </c>
    </row>
    <row r="161" spans="1:14" s="357" customFormat="1" ht="57.75" customHeight="1">
      <c r="A161" s="220">
        <v>432</v>
      </c>
      <c r="B161" s="221" t="s">
        <v>1893</v>
      </c>
      <c r="C161" s="351" t="s">
        <v>1894</v>
      </c>
      <c r="D161" s="352">
        <v>5</v>
      </c>
      <c r="E161" s="174" t="str">
        <f>[8]Hoja1!S76</f>
        <v>QUIÑONES</v>
      </c>
      <c r="F161" s="174" t="s">
        <v>582</v>
      </c>
      <c r="G161" s="174" t="s">
        <v>3242</v>
      </c>
      <c r="H161" s="353" t="s">
        <v>3118</v>
      </c>
      <c r="I161" s="354">
        <v>45792</v>
      </c>
      <c r="J161" s="354">
        <v>45792</v>
      </c>
      <c r="K161" s="227" t="s">
        <v>107</v>
      </c>
      <c r="L161" s="227" t="s">
        <v>45</v>
      </c>
      <c r="M161" s="227">
        <v>2</v>
      </c>
      <c r="N161" s="355">
        <v>3</v>
      </c>
    </row>
    <row r="162" spans="1:14" s="357" customFormat="1" ht="57.75" customHeight="1">
      <c r="A162" s="220">
        <v>433</v>
      </c>
      <c r="B162" s="221" t="s">
        <v>1895</v>
      </c>
      <c r="C162" s="351" t="s">
        <v>1896</v>
      </c>
      <c r="D162" s="352">
        <v>5</v>
      </c>
      <c r="E162" s="172" t="str">
        <f>[8]Hoja1!S195</f>
        <v>LUZ</v>
      </c>
      <c r="F162" s="172" t="s">
        <v>3243</v>
      </c>
      <c r="G162" s="172" t="s">
        <v>3244</v>
      </c>
      <c r="H162" s="353" t="s">
        <v>3118</v>
      </c>
      <c r="I162" s="356">
        <v>45792</v>
      </c>
      <c r="J162" s="356">
        <v>45857</v>
      </c>
      <c r="K162" s="227" t="s">
        <v>107</v>
      </c>
      <c r="L162" s="227" t="s">
        <v>45</v>
      </c>
      <c r="M162" s="227">
        <v>2</v>
      </c>
      <c r="N162" s="355">
        <v>3</v>
      </c>
    </row>
    <row r="163" spans="1:14" s="357" customFormat="1" ht="57.75" customHeight="1">
      <c r="A163" s="220">
        <v>434</v>
      </c>
      <c r="B163" s="221" t="s">
        <v>1898</v>
      </c>
      <c r="C163" s="351" t="s">
        <v>1899</v>
      </c>
      <c r="D163" s="352">
        <v>5</v>
      </c>
      <c r="E163" s="172" t="str">
        <f>[8]Hoja1!S221</f>
        <v>TRUJILLO</v>
      </c>
      <c r="F163" s="172" t="s">
        <v>569</v>
      </c>
      <c r="G163" s="172" t="s">
        <v>623</v>
      </c>
      <c r="H163" s="353" t="s">
        <v>3118</v>
      </c>
      <c r="I163" s="356">
        <v>45792</v>
      </c>
      <c r="J163" s="356">
        <v>45792</v>
      </c>
      <c r="K163" s="227" t="s">
        <v>107</v>
      </c>
      <c r="L163" s="227" t="s">
        <v>45</v>
      </c>
      <c r="M163" s="227">
        <v>2</v>
      </c>
      <c r="N163" s="355">
        <v>3</v>
      </c>
    </row>
    <row r="164" spans="1:14" s="357" customFormat="1" ht="57.75" customHeight="1">
      <c r="A164" s="220">
        <v>435</v>
      </c>
      <c r="B164" s="221" t="s">
        <v>1900</v>
      </c>
      <c r="C164" s="351" t="s">
        <v>1901</v>
      </c>
      <c r="D164" s="352">
        <v>5</v>
      </c>
      <c r="E164" s="172" t="str">
        <f>[8]Hoja1!S277</f>
        <v>RODRIGUEZ</v>
      </c>
      <c r="F164" s="172" t="s">
        <v>1205</v>
      </c>
      <c r="G164" s="172" t="s">
        <v>606</v>
      </c>
      <c r="H164" s="353" t="s">
        <v>3118</v>
      </c>
      <c r="I164" s="356">
        <v>45792</v>
      </c>
      <c r="J164" s="356">
        <v>45885</v>
      </c>
      <c r="K164" s="227" t="s">
        <v>107</v>
      </c>
      <c r="L164" s="227" t="s">
        <v>45</v>
      </c>
      <c r="M164" s="227">
        <v>2</v>
      </c>
      <c r="N164" s="355">
        <v>3</v>
      </c>
    </row>
    <row r="165" spans="1:14" s="357" customFormat="1" ht="57.75" customHeight="1">
      <c r="A165" s="220">
        <v>436</v>
      </c>
      <c r="B165" s="221" t="s">
        <v>1902</v>
      </c>
      <c r="C165" s="351" t="s">
        <v>1903</v>
      </c>
      <c r="D165" s="352">
        <v>5</v>
      </c>
      <c r="E165" s="174" t="str">
        <f>[8]Hoja1!S340</f>
        <v>HERNANDEZ</v>
      </c>
      <c r="F165" s="174" t="s">
        <v>3245</v>
      </c>
      <c r="G165" s="174" t="s">
        <v>1363</v>
      </c>
      <c r="H165" s="353" t="s">
        <v>3118</v>
      </c>
      <c r="I165" s="354">
        <v>45792</v>
      </c>
      <c r="J165" s="354">
        <v>45792</v>
      </c>
      <c r="K165" s="227" t="s">
        <v>107</v>
      </c>
      <c r="L165" s="227" t="s">
        <v>45</v>
      </c>
      <c r="M165" s="227">
        <v>2</v>
      </c>
      <c r="N165" s="355">
        <v>3</v>
      </c>
    </row>
    <row r="166" spans="1:14" s="357" customFormat="1" ht="57.75" customHeight="1">
      <c r="A166" s="220">
        <v>437</v>
      </c>
      <c r="B166" s="221" t="s">
        <v>1904</v>
      </c>
      <c r="C166" s="351" t="s">
        <v>1905</v>
      </c>
      <c r="D166" s="352">
        <v>5</v>
      </c>
      <c r="E166" s="172" t="str">
        <f>[8]Hoja1!S345</f>
        <v>LERMA</v>
      </c>
      <c r="F166" s="172" t="s">
        <v>3246</v>
      </c>
      <c r="G166" s="172" t="s">
        <v>3247</v>
      </c>
      <c r="H166" s="353" t="s">
        <v>3118</v>
      </c>
      <c r="I166" s="356">
        <v>45792</v>
      </c>
      <c r="J166" s="356">
        <v>45793</v>
      </c>
      <c r="K166" s="227" t="s">
        <v>107</v>
      </c>
      <c r="L166" s="227" t="s">
        <v>45</v>
      </c>
      <c r="M166" s="227">
        <v>2</v>
      </c>
      <c r="N166" s="355">
        <v>3</v>
      </c>
    </row>
    <row r="167" spans="1:14" s="357" customFormat="1" ht="57.75" customHeight="1">
      <c r="A167" s="220">
        <v>438</v>
      </c>
      <c r="B167" s="221" t="s">
        <v>1906</v>
      </c>
      <c r="C167" s="351" t="s">
        <v>1907</v>
      </c>
      <c r="D167" s="352">
        <v>5</v>
      </c>
      <c r="E167" s="174" t="str">
        <f>[8]Hoja1!S480</f>
        <v>AVELAR</v>
      </c>
      <c r="F167" s="174" t="s">
        <v>566</v>
      </c>
      <c r="G167" s="174" t="s">
        <v>2513</v>
      </c>
      <c r="H167" s="353" t="s">
        <v>3118</v>
      </c>
      <c r="I167" s="354">
        <v>45792</v>
      </c>
      <c r="J167" s="354">
        <v>45796</v>
      </c>
      <c r="K167" s="227" t="s">
        <v>107</v>
      </c>
      <c r="L167" s="227" t="s">
        <v>45</v>
      </c>
      <c r="M167" s="227">
        <v>2</v>
      </c>
      <c r="N167" s="355">
        <v>3</v>
      </c>
    </row>
    <row r="168" spans="1:14" s="357" customFormat="1" ht="57.75" customHeight="1">
      <c r="A168" s="220">
        <v>439</v>
      </c>
      <c r="B168" s="221" t="s">
        <v>1908</v>
      </c>
      <c r="C168" s="351" t="s">
        <v>1909</v>
      </c>
      <c r="D168" s="352">
        <v>5</v>
      </c>
      <c r="E168" s="174" t="str">
        <f>[8]Hoja1!S520</f>
        <v>GONZALEZ</v>
      </c>
      <c r="F168" s="174" t="s">
        <v>579</v>
      </c>
      <c r="G168" s="174" t="s">
        <v>1357</v>
      </c>
      <c r="H168" s="353" t="s">
        <v>3118</v>
      </c>
      <c r="I168" s="354">
        <v>45792</v>
      </c>
      <c r="J168" s="354">
        <v>45793</v>
      </c>
      <c r="K168" s="227" t="s">
        <v>107</v>
      </c>
      <c r="L168" s="227" t="s">
        <v>45</v>
      </c>
      <c r="M168" s="227">
        <v>2</v>
      </c>
      <c r="N168" s="355">
        <v>3</v>
      </c>
    </row>
    <row r="169" spans="1:14" s="357" customFormat="1" ht="57.75" customHeight="1">
      <c r="A169" s="220">
        <v>440</v>
      </c>
      <c r="B169" s="221" t="s">
        <v>1910</v>
      </c>
      <c r="C169" s="351" t="s">
        <v>1911</v>
      </c>
      <c r="D169" s="352">
        <v>5</v>
      </c>
      <c r="E169" s="172" t="str">
        <f>[8]Hoja1!S521</f>
        <v>HERNANDEZ</v>
      </c>
      <c r="F169" s="172" t="s">
        <v>3248</v>
      </c>
      <c r="G169" s="172" t="s">
        <v>3249</v>
      </c>
      <c r="H169" s="353" t="s">
        <v>3118</v>
      </c>
      <c r="I169" s="356">
        <v>45792</v>
      </c>
      <c r="J169" s="356">
        <v>45945</v>
      </c>
      <c r="K169" s="227" t="s">
        <v>107</v>
      </c>
      <c r="L169" s="227" t="s">
        <v>45</v>
      </c>
      <c r="M169" s="227">
        <v>2</v>
      </c>
      <c r="N169" s="355">
        <v>3</v>
      </c>
    </row>
    <row r="170" spans="1:14" s="357" customFormat="1" ht="57.75" customHeight="1">
      <c r="A170" s="220">
        <v>441</v>
      </c>
      <c r="B170" s="221" t="s">
        <v>1912</v>
      </c>
      <c r="C170" s="351" t="s">
        <v>1913</v>
      </c>
      <c r="D170" s="352">
        <v>5</v>
      </c>
      <c r="E170" s="174" t="str">
        <f>[8]Hoja1!S522</f>
        <v>MERCADO</v>
      </c>
      <c r="F170" s="174" t="s">
        <v>726</v>
      </c>
      <c r="G170" s="174" t="s">
        <v>3250</v>
      </c>
      <c r="H170" s="353" t="s">
        <v>3118</v>
      </c>
      <c r="I170" s="354">
        <v>45792</v>
      </c>
      <c r="J170" s="354">
        <v>45800</v>
      </c>
      <c r="K170" s="227" t="s">
        <v>107</v>
      </c>
      <c r="L170" s="227" t="s">
        <v>45</v>
      </c>
      <c r="M170" s="227">
        <v>2</v>
      </c>
      <c r="N170" s="355">
        <v>3</v>
      </c>
    </row>
    <row r="171" spans="1:14" s="357" customFormat="1" ht="57.75" customHeight="1">
      <c r="A171" s="220">
        <v>442</v>
      </c>
      <c r="B171" s="221" t="s">
        <v>1915</v>
      </c>
      <c r="C171" s="351" t="s">
        <v>1916</v>
      </c>
      <c r="D171" s="352">
        <v>5</v>
      </c>
      <c r="E171" s="172" t="str">
        <f>[8]Hoja1!S523</f>
        <v>BALDERAS</v>
      </c>
      <c r="F171" s="172" t="s">
        <v>1361</v>
      </c>
      <c r="G171" s="172" t="s">
        <v>3251</v>
      </c>
      <c r="H171" s="353" t="s">
        <v>3118</v>
      </c>
      <c r="I171" s="356">
        <v>45792</v>
      </c>
      <c r="J171" s="356">
        <v>45792</v>
      </c>
      <c r="K171" s="227" t="s">
        <v>107</v>
      </c>
      <c r="L171" s="227" t="s">
        <v>45</v>
      </c>
      <c r="M171" s="227">
        <v>2</v>
      </c>
      <c r="N171" s="355">
        <v>3</v>
      </c>
    </row>
    <row r="172" spans="1:14" s="357" customFormat="1" ht="57.75" customHeight="1">
      <c r="A172" s="220">
        <v>443</v>
      </c>
      <c r="B172" s="221" t="s">
        <v>1917</v>
      </c>
      <c r="C172" s="351" t="s">
        <v>1918</v>
      </c>
      <c r="D172" s="352">
        <v>5</v>
      </c>
      <c r="E172" s="172" t="str">
        <f>[8]Hoja1!S573</f>
        <v>CASTILLO</v>
      </c>
      <c r="F172" s="172" t="s">
        <v>3121</v>
      </c>
      <c r="G172" s="172" t="s">
        <v>3241</v>
      </c>
      <c r="H172" s="353" t="s">
        <v>3118</v>
      </c>
      <c r="I172" s="356">
        <v>45792</v>
      </c>
      <c r="J172" s="356">
        <v>45895</v>
      </c>
      <c r="K172" s="227" t="s">
        <v>107</v>
      </c>
      <c r="L172" s="227" t="s">
        <v>45</v>
      </c>
      <c r="M172" s="227">
        <v>2</v>
      </c>
      <c r="N172" s="355">
        <v>3</v>
      </c>
    </row>
    <row r="173" spans="1:14" s="357" customFormat="1" ht="57.75" customHeight="1">
      <c r="A173" s="220">
        <v>444</v>
      </c>
      <c r="B173" s="221" t="s">
        <v>1919</v>
      </c>
      <c r="C173" s="351" t="s">
        <v>1920</v>
      </c>
      <c r="D173" s="352">
        <v>5</v>
      </c>
      <c r="E173" s="172" t="str">
        <f>[8]Hoja1!S585</f>
        <v>VILLALVA</v>
      </c>
      <c r="F173" s="172" t="s">
        <v>3252</v>
      </c>
      <c r="G173" s="172" t="s">
        <v>1347</v>
      </c>
      <c r="H173" s="353" t="s">
        <v>3118</v>
      </c>
      <c r="I173" s="356">
        <v>45792</v>
      </c>
      <c r="J173" s="356">
        <v>45822</v>
      </c>
      <c r="K173" s="227" t="s">
        <v>107</v>
      </c>
      <c r="L173" s="227" t="s">
        <v>45</v>
      </c>
      <c r="M173" s="227">
        <v>2</v>
      </c>
      <c r="N173" s="355">
        <v>3</v>
      </c>
    </row>
    <row r="174" spans="1:14" s="357" customFormat="1" ht="57.75" customHeight="1">
      <c r="A174" s="220">
        <v>445</v>
      </c>
      <c r="B174" s="221" t="s">
        <v>1921</v>
      </c>
      <c r="C174" s="351" t="s">
        <v>1922</v>
      </c>
      <c r="D174" s="352">
        <v>5</v>
      </c>
      <c r="E174" s="174" t="str">
        <f>[8]Hoja1!S902</f>
        <v>GARCIA</v>
      </c>
      <c r="F174" s="174" t="s">
        <v>566</v>
      </c>
      <c r="G174" s="174" t="s">
        <v>1946</v>
      </c>
      <c r="H174" s="353" t="s">
        <v>3118</v>
      </c>
      <c r="I174" s="354">
        <v>45792</v>
      </c>
      <c r="J174" s="354">
        <v>45885</v>
      </c>
      <c r="K174" s="227" t="s">
        <v>107</v>
      </c>
      <c r="L174" s="227" t="s">
        <v>45</v>
      </c>
      <c r="M174" s="227">
        <v>2</v>
      </c>
      <c r="N174" s="355">
        <v>3</v>
      </c>
    </row>
    <row r="175" spans="1:14" s="357" customFormat="1" ht="57.75" customHeight="1">
      <c r="A175" s="220">
        <v>446</v>
      </c>
      <c r="B175" s="221" t="s">
        <v>1923</v>
      </c>
      <c r="C175" s="351" t="s">
        <v>1924</v>
      </c>
      <c r="D175" s="352">
        <v>5</v>
      </c>
      <c r="E175" s="174" t="str">
        <f>[8]Hoja1!S934</f>
        <v>GARCIA</v>
      </c>
      <c r="F175" s="174" t="s">
        <v>566</v>
      </c>
      <c r="G175" s="174" t="s">
        <v>1946</v>
      </c>
      <c r="H175" s="353" t="s">
        <v>3118</v>
      </c>
      <c r="I175" s="354">
        <v>45792</v>
      </c>
      <c r="J175" s="354">
        <v>45885</v>
      </c>
      <c r="K175" s="227" t="s">
        <v>107</v>
      </c>
      <c r="L175" s="227" t="s">
        <v>45</v>
      </c>
      <c r="M175" s="227">
        <v>2</v>
      </c>
      <c r="N175" s="355">
        <v>3</v>
      </c>
    </row>
    <row r="176" spans="1:14" s="357" customFormat="1" ht="57.75" customHeight="1">
      <c r="A176" s="220">
        <v>447</v>
      </c>
      <c r="B176" s="221" t="s">
        <v>1925</v>
      </c>
      <c r="C176" s="351" t="s">
        <v>1926</v>
      </c>
      <c r="D176" s="352">
        <v>5</v>
      </c>
      <c r="E176" s="172" t="str">
        <f>[8]Hoja1!S937</f>
        <v>RODRIGUEZ</v>
      </c>
      <c r="F176" s="172" t="s">
        <v>1205</v>
      </c>
      <c r="G176" s="172" t="s">
        <v>606</v>
      </c>
      <c r="H176" s="353" t="s">
        <v>3118</v>
      </c>
      <c r="I176" s="356">
        <v>45792</v>
      </c>
      <c r="J176" s="356">
        <v>45885</v>
      </c>
      <c r="K176" s="227" t="s">
        <v>107</v>
      </c>
      <c r="L176" s="227" t="s">
        <v>45</v>
      </c>
      <c r="M176" s="227">
        <v>2</v>
      </c>
      <c r="N176" s="355">
        <v>3</v>
      </c>
    </row>
    <row r="177" spans="1:14" s="357" customFormat="1" ht="57.75" customHeight="1">
      <c r="A177" s="220">
        <v>448</v>
      </c>
      <c r="B177" s="221" t="s">
        <v>1927</v>
      </c>
      <c r="C177" s="351" t="s">
        <v>1928</v>
      </c>
      <c r="D177" s="352">
        <v>5</v>
      </c>
      <c r="E177" s="172" t="str">
        <f>[8]Hoja1!S197</f>
        <v>RODRIGUEZ</v>
      </c>
      <c r="F177" s="172" t="s">
        <v>705</v>
      </c>
      <c r="G177" s="172" t="s">
        <v>3253</v>
      </c>
      <c r="H177" s="353" t="s">
        <v>3118</v>
      </c>
      <c r="I177" s="356">
        <v>45793</v>
      </c>
      <c r="J177" s="356">
        <v>45799</v>
      </c>
      <c r="K177" s="227" t="s">
        <v>107</v>
      </c>
      <c r="L177" s="227" t="s">
        <v>45</v>
      </c>
      <c r="M177" s="227">
        <v>2</v>
      </c>
      <c r="N177" s="355">
        <v>3</v>
      </c>
    </row>
    <row r="178" spans="1:14" s="357" customFormat="1" ht="57.75" customHeight="1">
      <c r="A178" s="220">
        <v>449</v>
      </c>
      <c r="B178" s="221" t="s">
        <v>1929</v>
      </c>
      <c r="C178" s="351" t="s">
        <v>1930</v>
      </c>
      <c r="D178" s="352">
        <v>5</v>
      </c>
      <c r="E178" s="172" t="str">
        <f>[8]Hoja1!S237</f>
        <v>GOMEZ</v>
      </c>
      <c r="F178" s="172" t="s">
        <v>3254</v>
      </c>
      <c r="G178" s="172" t="s">
        <v>620</v>
      </c>
      <c r="H178" s="353" t="s">
        <v>3118</v>
      </c>
      <c r="I178" s="356">
        <v>45793</v>
      </c>
      <c r="J178" s="356">
        <v>45796</v>
      </c>
      <c r="K178" s="227" t="s">
        <v>107</v>
      </c>
      <c r="L178" s="227" t="s">
        <v>45</v>
      </c>
      <c r="M178" s="227">
        <v>2</v>
      </c>
      <c r="N178" s="355">
        <v>3</v>
      </c>
    </row>
    <row r="179" spans="1:14" s="357" customFormat="1" ht="57.75" customHeight="1">
      <c r="A179" s="220">
        <v>450</v>
      </c>
      <c r="B179" s="221" t="s">
        <v>1931</v>
      </c>
      <c r="C179" s="351" t="s">
        <v>1932</v>
      </c>
      <c r="D179" s="352">
        <v>5</v>
      </c>
      <c r="E179" s="174" t="str">
        <f>[8]Hoja1!S238</f>
        <v>ONTIVEROS</v>
      </c>
      <c r="F179" s="174" t="s">
        <v>642</v>
      </c>
      <c r="G179" s="174" t="s">
        <v>2594</v>
      </c>
      <c r="H179" s="353" t="s">
        <v>3118</v>
      </c>
      <c r="I179" s="354">
        <v>45793</v>
      </c>
      <c r="J179" s="354">
        <v>45796</v>
      </c>
      <c r="K179" s="227" t="s">
        <v>107</v>
      </c>
      <c r="L179" s="227" t="s">
        <v>45</v>
      </c>
      <c r="M179" s="227">
        <v>2</v>
      </c>
      <c r="N179" s="355">
        <v>3</v>
      </c>
    </row>
    <row r="180" spans="1:14" s="357" customFormat="1" ht="57.75" customHeight="1">
      <c r="A180" s="220">
        <v>451</v>
      </c>
      <c r="B180" s="221" t="s">
        <v>1933</v>
      </c>
      <c r="C180" s="351" t="s">
        <v>1934</v>
      </c>
      <c r="D180" s="352">
        <v>5</v>
      </c>
      <c r="E180" s="172" t="str">
        <f>[8]Hoja1!S239</f>
        <v>PALACIOS</v>
      </c>
      <c r="F180" s="172" t="s">
        <v>1791</v>
      </c>
      <c r="G180" s="172" t="s">
        <v>3255</v>
      </c>
      <c r="H180" s="353" t="s">
        <v>3118</v>
      </c>
      <c r="I180" s="356">
        <v>45793</v>
      </c>
      <c r="J180" s="356">
        <v>45796</v>
      </c>
      <c r="K180" s="227" t="s">
        <v>107</v>
      </c>
      <c r="L180" s="227" t="s">
        <v>45</v>
      </c>
      <c r="M180" s="227">
        <v>2</v>
      </c>
      <c r="N180" s="355">
        <v>3</v>
      </c>
    </row>
    <row r="181" spans="1:14" s="357" customFormat="1" ht="57.75" customHeight="1">
      <c r="A181" s="220">
        <v>452</v>
      </c>
      <c r="B181" s="221" t="s">
        <v>1935</v>
      </c>
      <c r="C181" s="351" t="s">
        <v>1936</v>
      </c>
      <c r="D181" s="352">
        <v>5</v>
      </c>
      <c r="E181" s="174" t="str">
        <f>[8]Hoja1!S542</f>
        <v>PALACIOS</v>
      </c>
      <c r="F181" s="174" t="s">
        <v>1791</v>
      </c>
      <c r="G181" s="174" t="s">
        <v>3255</v>
      </c>
      <c r="H181" s="353" t="s">
        <v>3118</v>
      </c>
      <c r="I181" s="354">
        <v>45793</v>
      </c>
      <c r="J181" s="354">
        <v>45956</v>
      </c>
      <c r="K181" s="227" t="s">
        <v>107</v>
      </c>
      <c r="L181" s="227" t="s">
        <v>45</v>
      </c>
      <c r="M181" s="227">
        <v>2</v>
      </c>
      <c r="N181" s="355">
        <v>3</v>
      </c>
    </row>
    <row r="182" spans="1:14" s="357" customFormat="1" ht="57.75" customHeight="1">
      <c r="A182" s="220">
        <v>453</v>
      </c>
      <c r="B182" s="221" t="s">
        <v>1938</v>
      </c>
      <c r="C182" s="351" t="s">
        <v>1939</v>
      </c>
      <c r="D182" s="352">
        <v>5</v>
      </c>
      <c r="E182" s="172" t="str">
        <f>[8]Hoja1!S751</f>
        <v>HERRERA</v>
      </c>
      <c r="F182" s="172" t="s">
        <v>567</v>
      </c>
      <c r="G182" s="172" t="s">
        <v>3256</v>
      </c>
      <c r="H182" s="353" t="s">
        <v>3118</v>
      </c>
      <c r="I182" s="356">
        <v>45793</v>
      </c>
      <c r="J182" s="356">
        <v>45793</v>
      </c>
      <c r="K182" s="227" t="s">
        <v>107</v>
      </c>
      <c r="L182" s="227" t="s">
        <v>45</v>
      </c>
      <c r="M182" s="227">
        <v>2</v>
      </c>
      <c r="N182" s="355">
        <v>3</v>
      </c>
    </row>
    <row r="183" spans="1:14" s="357" customFormat="1" ht="57.75" customHeight="1">
      <c r="A183" s="220">
        <v>454</v>
      </c>
      <c r="B183" s="221" t="s">
        <v>1940</v>
      </c>
      <c r="C183" s="351" t="s">
        <v>1941</v>
      </c>
      <c r="D183" s="352">
        <v>5</v>
      </c>
      <c r="E183" s="174" t="str">
        <f>[8]Hoja1!S80</f>
        <v>ROSALES</v>
      </c>
      <c r="F183" s="174" t="s">
        <v>3257</v>
      </c>
      <c r="G183" s="174" t="s">
        <v>3258</v>
      </c>
      <c r="H183" s="353" t="s">
        <v>3118</v>
      </c>
      <c r="I183" s="354">
        <v>45794</v>
      </c>
      <c r="J183" s="354">
        <v>45803</v>
      </c>
      <c r="K183" s="227" t="s">
        <v>107</v>
      </c>
      <c r="L183" s="227" t="s">
        <v>45</v>
      </c>
      <c r="M183" s="227">
        <v>2</v>
      </c>
      <c r="N183" s="355">
        <v>3</v>
      </c>
    </row>
    <row r="184" spans="1:14" s="357" customFormat="1" ht="57.75" customHeight="1">
      <c r="A184" s="220">
        <v>455</v>
      </c>
      <c r="B184" s="221" t="s">
        <v>1942</v>
      </c>
      <c r="C184" s="351" t="s">
        <v>1943</v>
      </c>
      <c r="D184" s="352">
        <v>5</v>
      </c>
      <c r="E184" s="172" t="str">
        <f>[8]Hoja1!S189</f>
        <v>BAÑUELOS</v>
      </c>
      <c r="F184" s="172" t="s">
        <v>1827</v>
      </c>
      <c r="G184" s="172" t="s">
        <v>3259</v>
      </c>
      <c r="H184" s="353" t="s">
        <v>3118</v>
      </c>
      <c r="I184" s="356">
        <v>45794</v>
      </c>
      <c r="J184" s="356">
        <v>45801</v>
      </c>
      <c r="K184" s="227" t="s">
        <v>107</v>
      </c>
      <c r="L184" s="227" t="s">
        <v>45</v>
      </c>
      <c r="M184" s="227">
        <v>2</v>
      </c>
      <c r="N184" s="355">
        <v>3</v>
      </c>
    </row>
    <row r="185" spans="1:14" s="357" customFormat="1" ht="57.75" customHeight="1">
      <c r="A185" s="220">
        <v>456</v>
      </c>
      <c r="B185" s="221" t="s">
        <v>1944</v>
      </c>
      <c r="C185" s="351" t="s">
        <v>1945</v>
      </c>
      <c r="D185" s="352">
        <v>5</v>
      </c>
      <c r="E185" s="174" t="str">
        <f>[8]Hoja1!S190</f>
        <v>GOMEZ</v>
      </c>
      <c r="F185" s="174" t="s">
        <v>569</v>
      </c>
      <c r="G185" s="174" t="s">
        <v>962</v>
      </c>
      <c r="H185" s="353" t="s">
        <v>3118</v>
      </c>
      <c r="I185" s="354">
        <v>45794</v>
      </c>
      <c r="J185" s="354">
        <v>45801</v>
      </c>
      <c r="K185" s="227" t="s">
        <v>107</v>
      </c>
      <c r="L185" s="227" t="s">
        <v>45</v>
      </c>
      <c r="M185" s="227">
        <v>2</v>
      </c>
      <c r="N185" s="355">
        <v>3</v>
      </c>
    </row>
    <row r="186" spans="1:14" s="357" customFormat="1" ht="57.75" customHeight="1">
      <c r="A186" s="220">
        <v>457</v>
      </c>
      <c r="B186" s="221" t="s">
        <v>1947</v>
      </c>
      <c r="C186" s="351" t="s">
        <v>3260</v>
      </c>
      <c r="D186" s="352">
        <v>5</v>
      </c>
      <c r="E186" s="174" t="str">
        <f>[8]Hoja1!S192</f>
        <v>GOMEZ</v>
      </c>
      <c r="F186" s="174" t="s">
        <v>569</v>
      </c>
      <c r="G186" s="174" t="s">
        <v>962</v>
      </c>
      <c r="H186" s="353" t="s">
        <v>3118</v>
      </c>
      <c r="I186" s="354">
        <v>45794</v>
      </c>
      <c r="J186" s="354">
        <v>45859</v>
      </c>
      <c r="K186" s="227" t="s">
        <v>107</v>
      </c>
      <c r="L186" s="227" t="s">
        <v>45</v>
      </c>
      <c r="M186" s="227">
        <v>2</v>
      </c>
      <c r="N186" s="355">
        <v>3</v>
      </c>
    </row>
    <row r="187" spans="1:14" s="357" customFormat="1" ht="57.75" customHeight="1">
      <c r="A187" s="220">
        <v>458</v>
      </c>
      <c r="B187" s="221" t="s">
        <v>1949</v>
      </c>
      <c r="C187" s="351" t="s">
        <v>1950</v>
      </c>
      <c r="D187" s="352">
        <v>5</v>
      </c>
      <c r="E187" s="174" t="str">
        <f>[8]Hoja1!S196</f>
        <v>PANIAGUA</v>
      </c>
      <c r="F187" s="174" t="s">
        <v>1054</v>
      </c>
      <c r="G187" s="174" t="s">
        <v>3261</v>
      </c>
      <c r="H187" s="353" t="s">
        <v>3118</v>
      </c>
      <c r="I187" s="354">
        <v>45794</v>
      </c>
      <c r="J187" s="354">
        <v>45890</v>
      </c>
      <c r="K187" s="227" t="s">
        <v>107</v>
      </c>
      <c r="L187" s="227" t="s">
        <v>45</v>
      </c>
      <c r="M187" s="227">
        <v>2</v>
      </c>
      <c r="N187" s="355">
        <v>3</v>
      </c>
    </row>
    <row r="188" spans="1:14" s="357" customFormat="1" ht="57.75" customHeight="1">
      <c r="A188" s="220">
        <v>459</v>
      </c>
      <c r="B188" s="221" t="s">
        <v>1951</v>
      </c>
      <c r="C188" s="351" t="s">
        <v>1952</v>
      </c>
      <c r="D188" s="352">
        <v>5</v>
      </c>
      <c r="E188" s="174" t="str">
        <f>[8]Hoja1!S240</f>
        <v>CARPENA</v>
      </c>
      <c r="F188" s="174" t="s">
        <v>566</v>
      </c>
      <c r="G188" s="174" t="s">
        <v>2608</v>
      </c>
      <c r="H188" s="353" t="s">
        <v>3118</v>
      </c>
      <c r="I188" s="354">
        <v>45794</v>
      </c>
      <c r="J188" s="354">
        <v>45801</v>
      </c>
      <c r="K188" s="227" t="s">
        <v>107</v>
      </c>
      <c r="L188" s="227" t="s">
        <v>45</v>
      </c>
      <c r="M188" s="227">
        <v>2</v>
      </c>
      <c r="N188" s="355">
        <v>3</v>
      </c>
    </row>
    <row r="189" spans="1:14" s="357" customFormat="1" ht="57.75" customHeight="1">
      <c r="A189" s="220">
        <v>460</v>
      </c>
      <c r="B189" s="358" t="s">
        <v>1953</v>
      </c>
      <c r="C189" s="351" t="s">
        <v>1954</v>
      </c>
      <c r="D189" s="352">
        <v>5</v>
      </c>
      <c r="E189" s="174" t="str">
        <f>[8]Hoja1!S250</f>
        <v>MARTINEZ</v>
      </c>
      <c r="F189" s="174" t="s">
        <v>579</v>
      </c>
      <c r="G189" s="174" t="s">
        <v>3262</v>
      </c>
      <c r="H189" s="353" t="s">
        <v>3118</v>
      </c>
      <c r="I189" s="354">
        <v>45794</v>
      </c>
      <c r="J189" s="354">
        <v>45801</v>
      </c>
      <c r="K189" s="227" t="s">
        <v>107</v>
      </c>
      <c r="L189" s="227" t="s">
        <v>45</v>
      </c>
      <c r="M189" s="227">
        <v>2</v>
      </c>
      <c r="N189" s="355">
        <v>3</v>
      </c>
    </row>
    <row r="190" spans="1:14" s="357" customFormat="1" ht="57.75" customHeight="1">
      <c r="A190" s="220">
        <v>461</v>
      </c>
      <c r="B190" s="358" t="s">
        <v>1955</v>
      </c>
      <c r="C190" s="351" t="s">
        <v>1956</v>
      </c>
      <c r="D190" s="352">
        <v>5</v>
      </c>
      <c r="E190" s="172" t="str">
        <f>[8]Hoja1!S347</f>
        <v>VILLASEÑOR</v>
      </c>
      <c r="F190" s="172" t="s">
        <v>586</v>
      </c>
      <c r="G190" s="172" t="s">
        <v>1118</v>
      </c>
      <c r="H190" s="353" t="s">
        <v>3118</v>
      </c>
      <c r="I190" s="356">
        <v>45794</v>
      </c>
      <c r="J190" s="356">
        <v>45796</v>
      </c>
      <c r="K190" s="227" t="s">
        <v>107</v>
      </c>
      <c r="L190" s="227" t="s">
        <v>45</v>
      </c>
      <c r="M190" s="227">
        <v>2</v>
      </c>
      <c r="N190" s="355">
        <v>3</v>
      </c>
    </row>
    <row r="191" spans="1:14" s="357" customFormat="1" ht="57.75" customHeight="1">
      <c r="A191" s="220">
        <v>462</v>
      </c>
      <c r="B191" s="358" t="s">
        <v>1958</v>
      </c>
      <c r="C191" s="351" t="s">
        <v>1959</v>
      </c>
      <c r="D191" s="352">
        <v>5</v>
      </c>
      <c r="E191" s="172" t="str">
        <f>[8]Hoja1!S481</f>
        <v>BENITEZ</v>
      </c>
      <c r="F191" s="172" t="s">
        <v>720</v>
      </c>
      <c r="G191" s="172" t="s">
        <v>3263</v>
      </c>
      <c r="H191" s="353" t="s">
        <v>3118</v>
      </c>
      <c r="I191" s="356">
        <v>45794</v>
      </c>
      <c r="J191" s="356">
        <v>45801</v>
      </c>
      <c r="K191" s="227" t="s">
        <v>107</v>
      </c>
      <c r="L191" s="227" t="s">
        <v>45</v>
      </c>
      <c r="M191" s="227">
        <v>2</v>
      </c>
      <c r="N191" s="355">
        <v>3</v>
      </c>
    </row>
    <row r="192" spans="1:14" s="357" customFormat="1" ht="57.75" customHeight="1">
      <c r="A192" s="220">
        <v>463</v>
      </c>
      <c r="B192" s="358" t="s">
        <v>1960</v>
      </c>
      <c r="C192" s="351" t="s">
        <v>1961</v>
      </c>
      <c r="D192" s="352">
        <v>5</v>
      </c>
      <c r="E192" s="172" t="str">
        <f>[8]Hoja1!S519</f>
        <v>CUEVAS</v>
      </c>
      <c r="F192" s="172" t="s">
        <v>716</v>
      </c>
      <c r="G192" s="172" t="s">
        <v>1878</v>
      </c>
      <c r="H192" s="353" t="s">
        <v>3118</v>
      </c>
      <c r="I192" s="356">
        <v>45794</v>
      </c>
      <c r="J192" s="356">
        <v>45859</v>
      </c>
      <c r="K192" s="227" t="s">
        <v>107</v>
      </c>
      <c r="L192" s="227" t="s">
        <v>45</v>
      </c>
      <c r="M192" s="227">
        <v>2</v>
      </c>
      <c r="N192" s="355">
        <v>3</v>
      </c>
    </row>
    <row r="193" spans="1:14" s="357" customFormat="1" ht="57.75" customHeight="1">
      <c r="A193" s="220">
        <v>464</v>
      </c>
      <c r="B193" s="358" t="s">
        <v>1962</v>
      </c>
      <c r="C193" s="351" t="s">
        <v>1963</v>
      </c>
      <c r="D193" s="352">
        <v>5</v>
      </c>
      <c r="E193" s="174" t="str">
        <f>[8]Hoja1!S572</f>
        <v>CUEVAS</v>
      </c>
      <c r="F193" s="174" t="s">
        <v>716</v>
      </c>
      <c r="G193" s="174" t="s">
        <v>1878</v>
      </c>
      <c r="H193" s="353" t="s">
        <v>3118</v>
      </c>
      <c r="I193" s="354">
        <v>45794</v>
      </c>
      <c r="J193" s="354">
        <v>45801</v>
      </c>
      <c r="K193" s="227" t="s">
        <v>107</v>
      </c>
      <c r="L193" s="227" t="s">
        <v>45</v>
      </c>
      <c r="M193" s="227">
        <v>2</v>
      </c>
      <c r="N193" s="355">
        <v>3</v>
      </c>
    </row>
    <row r="194" spans="1:14" s="357" customFormat="1" ht="57.75" customHeight="1">
      <c r="A194" s="220">
        <v>465</v>
      </c>
      <c r="B194" s="358" t="s">
        <v>1964</v>
      </c>
      <c r="C194" s="351" t="s">
        <v>1965</v>
      </c>
      <c r="D194" s="352">
        <v>5</v>
      </c>
      <c r="E194" s="174" t="str">
        <f>[8]Hoja1!S586</f>
        <v>QUIROZ</v>
      </c>
      <c r="F194" s="174" t="s">
        <v>1156</v>
      </c>
      <c r="G194" s="174" t="s">
        <v>3264</v>
      </c>
      <c r="H194" s="353" t="s">
        <v>3118</v>
      </c>
      <c r="I194" s="354">
        <v>45794</v>
      </c>
      <c r="J194" s="354">
        <v>45801</v>
      </c>
      <c r="K194" s="227" t="s">
        <v>107</v>
      </c>
      <c r="L194" s="227" t="s">
        <v>45</v>
      </c>
      <c r="M194" s="227">
        <v>2</v>
      </c>
      <c r="N194" s="355">
        <v>3</v>
      </c>
    </row>
    <row r="195" spans="1:14" s="357" customFormat="1" ht="57.75" customHeight="1">
      <c r="A195" s="220">
        <v>466</v>
      </c>
      <c r="B195" s="358" t="s">
        <v>1966</v>
      </c>
      <c r="C195" s="351" t="s">
        <v>1967</v>
      </c>
      <c r="D195" s="352">
        <v>5</v>
      </c>
      <c r="E195" s="174" t="str">
        <f>[8]Hoja1!S754</f>
        <v>PANIAGUA</v>
      </c>
      <c r="F195" s="174" t="s">
        <v>1054</v>
      </c>
      <c r="G195" s="174" t="s">
        <v>3261</v>
      </c>
      <c r="H195" s="353" t="s">
        <v>3118</v>
      </c>
      <c r="I195" s="354">
        <v>45794</v>
      </c>
      <c r="J195" s="354">
        <v>45796</v>
      </c>
      <c r="K195" s="227" t="s">
        <v>107</v>
      </c>
      <c r="L195" s="227" t="s">
        <v>45</v>
      </c>
      <c r="M195" s="227">
        <v>2</v>
      </c>
      <c r="N195" s="355">
        <v>3</v>
      </c>
    </row>
    <row r="196" spans="1:14" s="357" customFormat="1" ht="57.75" customHeight="1">
      <c r="A196" s="220">
        <v>467</v>
      </c>
      <c r="B196" s="358" t="s">
        <v>1968</v>
      </c>
      <c r="C196" s="351" t="s">
        <v>1969</v>
      </c>
      <c r="D196" s="352">
        <v>5</v>
      </c>
      <c r="E196" s="174" t="str">
        <f>[8]Hoja1!S880</f>
        <v>BAÑUELOS</v>
      </c>
      <c r="F196" s="174" t="s">
        <v>1827</v>
      </c>
      <c r="G196" s="174" t="s">
        <v>3259</v>
      </c>
      <c r="H196" s="353" t="s">
        <v>3118</v>
      </c>
      <c r="I196" s="354">
        <v>45794</v>
      </c>
      <c r="J196" s="354">
        <v>45859</v>
      </c>
      <c r="K196" s="227" t="s">
        <v>107</v>
      </c>
      <c r="L196" s="227" t="s">
        <v>45</v>
      </c>
      <c r="M196" s="227">
        <v>2</v>
      </c>
      <c r="N196" s="355">
        <v>3</v>
      </c>
    </row>
    <row r="197" spans="1:14" s="357" customFormat="1" ht="57.75" customHeight="1">
      <c r="A197" s="220">
        <v>468</v>
      </c>
      <c r="B197" s="358" t="s">
        <v>1971</v>
      </c>
      <c r="C197" s="351" t="s">
        <v>1972</v>
      </c>
      <c r="D197" s="352">
        <v>5</v>
      </c>
      <c r="E197" s="172" t="str">
        <f>[8]Hoja1!S883</f>
        <v>GUDIÑO</v>
      </c>
      <c r="F197" s="172" t="s">
        <v>590</v>
      </c>
      <c r="G197" s="172" t="s">
        <v>606</v>
      </c>
      <c r="H197" s="353" t="s">
        <v>3118</v>
      </c>
      <c r="I197" s="356">
        <v>45794</v>
      </c>
      <c r="J197" s="356">
        <v>45803</v>
      </c>
      <c r="K197" s="227" t="s">
        <v>107</v>
      </c>
      <c r="L197" s="227" t="s">
        <v>45</v>
      </c>
      <c r="M197" s="227">
        <v>2</v>
      </c>
      <c r="N197" s="355">
        <v>3</v>
      </c>
    </row>
    <row r="198" spans="1:14" s="357" customFormat="1" ht="57.75" customHeight="1">
      <c r="A198" s="220">
        <v>469</v>
      </c>
      <c r="B198" s="358" t="s">
        <v>1973</v>
      </c>
      <c r="C198" s="351" t="s">
        <v>1974</v>
      </c>
      <c r="D198" s="352">
        <v>5</v>
      </c>
      <c r="E198" s="174" t="str">
        <f>[8]Hoja1!S68</f>
        <v>HERNANDEZ</v>
      </c>
      <c r="F198" s="174" t="s">
        <v>955</v>
      </c>
      <c r="G198" s="174" t="s">
        <v>3265</v>
      </c>
      <c r="H198" s="353" t="s">
        <v>3118</v>
      </c>
      <c r="I198" s="354">
        <v>45796</v>
      </c>
      <c r="J198" s="354">
        <v>45796</v>
      </c>
      <c r="K198" s="227" t="s">
        <v>107</v>
      </c>
      <c r="L198" s="227" t="s">
        <v>45</v>
      </c>
      <c r="M198" s="227">
        <v>2</v>
      </c>
      <c r="N198" s="355">
        <v>3</v>
      </c>
    </row>
    <row r="199" spans="1:14" s="357" customFormat="1" ht="57.75" customHeight="1">
      <c r="A199" s="220">
        <v>470</v>
      </c>
      <c r="B199" s="358" t="s">
        <v>1975</v>
      </c>
      <c r="C199" s="351" t="s">
        <v>1976</v>
      </c>
      <c r="D199" s="352">
        <v>5</v>
      </c>
      <c r="E199" s="172" t="str">
        <f>[8]Hoja1!S69</f>
        <v>FLETES</v>
      </c>
      <c r="F199" s="172" t="s">
        <v>642</v>
      </c>
      <c r="G199" s="172" t="s">
        <v>3266</v>
      </c>
      <c r="H199" s="353" t="s">
        <v>3118</v>
      </c>
      <c r="I199" s="356">
        <v>45796</v>
      </c>
      <c r="J199" s="356">
        <v>45884</v>
      </c>
      <c r="K199" s="227" t="s">
        <v>107</v>
      </c>
      <c r="L199" s="227" t="s">
        <v>45</v>
      </c>
      <c r="M199" s="227">
        <v>2</v>
      </c>
      <c r="N199" s="355">
        <v>3</v>
      </c>
    </row>
    <row r="200" spans="1:14" s="357" customFormat="1" ht="57.75" customHeight="1">
      <c r="A200" s="220">
        <v>471</v>
      </c>
      <c r="B200" s="358" t="s">
        <v>1977</v>
      </c>
      <c r="C200" s="351" t="s">
        <v>1978</v>
      </c>
      <c r="D200" s="352">
        <v>5</v>
      </c>
      <c r="E200" s="174" t="str">
        <f>[8]Hoja1!S982</f>
        <v>FLETES</v>
      </c>
      <c r="F200" s="174" t="s">
        <v>642</v>
      </c>
      <c r="G200" s="174" t="s">
        <v>3266</v>
      </c>
      <c r="H200" s="353" t="s">
        <v>3118</v>
      </c>
      <c r="I200" s="354">
        <v>45796</v>
      </c>
      <c r="J200" s="354">
        <v>45884</v>
      </c>
      <c r="K200" s="227" t="s">
        <v>107</v>
      </c>
      <c r="L200" s="227" t="s">
        <v>45</v>
      </c>
      <c r="M200" s="227">
        <v>2</v>
      </c>
      <c r="N200" s="355">
        <v>3</v>
      </c>
    </row>
    <row r="201" spans="1:14" s="357" customFormat="1" ht="57.75" customHeight="1">
      <c r="A201" s="220">
        <v>472</v>
      </c>
      <c r="B201" s="358" t="s">
        <v>1979</v>
      </c>
      <c r="C201" s="351" t="s">
        <v>1980</v>
      </c>
      <c r="D201" s="352">
        <v>5</v>
      </c>
      <c r="E201" s="172" t="str">
        <f>[8]Hoja1!S79</f>
        <v>GONZALEZ</v>
      </c>
      <c r="F201" s="172" t="s">
        <v>3267</v>
      </c>
      <c r="G201" s="172" t="s">
        <v>1390</v>
      </c>
      <c r="H201" s="353" t="s">
        <v>3118</v>
      </c>
      <c r="I201" s="356">
        <v>45797</v>
      </c>
      <c r="J201" s="356">
        <v>45803</v>
      </c>
      <c r="K201" s="227" t="s">
        <v>107</v>
      </c>
      <c r="L201" s="227" t="s">
        <v>45</v>
      </c>
      <c r="M201" s="227">
        <v>2</v>
      </c>
      <c r="N201" s="355">
        <v>3</v>
      </c>
    </row>
    <row r="202" spans="1:14" s="357" customFormat="1" ht="57.75" customHeight="1">
      <c r="A202" s="220">
        <v>473</v>
      </c>
      <c r="B202" s="358" t="s">
        <v>1981</v>
      </c>
      <c r="C202" s="351" t="s">
        <v>1982</v>
      </c>
      <c r="D202" s="352">
        <v>5</v>
      </c>
      <c r="E202" s="172" t="str">
        <f>[8]Hoja1!S213</f>
        <v>SIGÜENZA</v>
      </c>
      <c r="F202" s="172" t="s">
        <v>135</v>
      </c>
      <c r="G202" s="172" t="s">
        <v>3268</v>
      </c>
      <c r="H202" s="353" t="s">
        <v>3118</v>
      </c>
      <c r="I202" s="356">
        <v>45797</v>
      </c>
      <c r="J202" s="356">
        <v>45912</v>
      </c>
      <c r="K202" s="227" t="s">
        <v>107</v>
      </c>
      <c r="L202" s="227" t="s">
        <v>45</v>
      </c>
      <c r="M202" s="227">
        <v>2</v>
      </c>
      <c r="N202" s="355">
        <v>3</v>
      </c>
    </row>
    <row r="203" spans="1:14" s="357" customFormat="1" ht="57.75" customHeight="1">
      <c r="A203" s="220">
        <v>474</v>
      </c>
      <c r="B203" s="358" t="s">
        <v>1983</v>
      </c>
      <c r="C203" s="351" t="s">
        <v>1984</v>
      </c>
      <c r="D203" s="352">
        <v>5</v>
      </c>
      <c r="E203" s="172" t="str">
        <f>[8]Hoja1!S349</f>
        <v>SILVA</v>
      </c>
      <c r="F203" s="172" t="s">
        <v>3269</v>
      </c>
      <c r="G203" s="172" t="s">
        <v>3270</v>
      </c>
      <c r="H203" s="353" t="s">
        <v>3118</v>
      </c>
      <c r="I203" s="356">
        <v>45797</v>
      </c>
      <c r="J203" s="356">
        <v>45803</v>
      </c>
      <c r="K203" s="227" t="s">
        <v>107</v>
      </c>
      <c r="L203" s="227" t="s">
        <v>45</v>
      </c>
      <c r="M203" s="227">
        <v>2</v>
      </c>
      <c r="N203" s="355">
        <v>3</v>
      </c>
    </row>
    <row r="204" spans="1:14" s="357" customFormat="1" ht="57.75" customHeight="1">
      <c r="A204" s="220">
        <v>475</v>
      </c>
      <c r="B204" s="358" t="s">
        <v>1986</v>
      </c>
      <c r="C204" s="351" t="s">
        <v>1987</v>
      </c>
      <c r="D204" s="352">
        <v>5</v>
      </c>
      <c r="E204" s="174" t="str">
        <f>[8]Hoja1!S350</f>
        <v>LOPEZ</v>
      </c>
      <c r="F204" s="174" t="s">
        <v>3204</v>
      </c>
      <c r="G204" s="174" t="s">
        <v>604</v>
      </c>
      <c r="H204" s="353" t="s">
        <v>3118</v>
      </c>
      <c r="I204" s="354">
        <v>45797</v>
      </c>
      <c r="J204" s="354">
        <v>45831</v>
      </c>
      <c r="K204" s="227" t="s">
        <v>107</v>
      </c>
      <c r="L204" s="227" t="s">
        <v>45</v>
      </c>
      <c r="M204" s="227">
        <v>2</v>
      </c>
      <c r="N204" s="355">
        <v>3</v>
      </c>
    </row>
    <row r="205" spans="1:14" s="357" customFormat="1" ht="57.75" customHeight="1">
      <c r="A205" s="220">
        <v>476</v>
      </c>
      <c r="B205" s="358" t="s">
        <v>1988</v>
      </c>
      <c r="C205" s="351" t="s">
        <v>1989</v>
      </c>
      <c r="D205" s="352">
        <v>5</v>
      </c>
      <c r="E205" s="174" t="str">
        <f>[8]Hoja1!S378</f>
        <v>SIGÜENZA</v>
      </c>
      <c r="F205" s="174" t="s">
        <v>135</v>
      </c>
      <c r="G205" s="174" t="s">
        <v>3268</v>
      </c>
      <c r="H205" s="353" t="s">
        <v>3118</v>
      </c>
      <c r="I205" s="354">
        <v>45797</v>
      </c>
      <c r="J205" s="354">
        <v>45831</v>
      </c>
      <c r="K205" s="227" t="s">
        <v>107</v>
      </c>
      <c r="L205" s="227" t="s">
        <v>45</v>
      </c>
      <c r="M205" s="227">
        <v>2</v>
      </c>
      <c r="N205" s="355">
        <v>3</v>
      </c>
    </row>
    <row r="206" spans="1:14" s="357" customFormat="1" ht="57.75" customHeight="1">
      <c r="A206" s="220">
        <v>477</v>
      </c>
      <c r="B206" s="358" t="s">
        <v>1990</v>
      </c>
      <c r="C206" s="351" t="s">
        <v>1991</v>
      </c>
      <c r="D206" s="352">
        <v>5</v>
      </c>
      <c r="E206" s="172" t="str">
        <f>[8]Hoja1!S753</f>
        <v>MARTINEZ</v>
      </c>
      <c r="F206" s="172" t="s">
        <v>3271</v>
      </c>
      <c r="G206" s="172" t="s">
        <v>3272</v>
      </c>
      <c r="H206" s="353" t="s">
        <v>3118</v>
      </c>
      <c r="I206" s="356">
        <v>45797</v>
      </c>
      <c r="J206" s="356">
        <v>45918</v>
      </c>
      <c r="K206" s="227" t="s">
        <v>107</v>
      </c>
      <c r="L206" s="227" t="s">
        <v>45</v>
      </c>
      <c r="M206" s="227">
        <v>2</v>
      </c>
      <c r="N206" s="355">
        <v>3</v>
      </c>
    </row>
    <row r="207" spans="1:14" s="357" customFormat="1" ht="57.75" customHeight="1">
      <c r="A207" s="220">
        <v>478</v>
      </c>
      <c r="B207" s="358" t="s">
        <v>1993</v>
      </c>
      <c r="C207" s="351" t="s">
        <v>1994</v>
      </c>
      <c r="D207" s="352">
        <v>5</v>
      </c>
      <c r="E207" s="172" t="str">
        <f>[8]Hoja1!S981</f>
        <v>MARTINEZ</v>
      </c>
      <c r="F207" s="172" t="s">
        <v>3271</v>
      </c>
      <c r="G207" s="172" t="s">
        <v>3272</v>
      </c>
      <c r="H207" s="353" t="s">
        <v>3118</v>
      </c>
      <c r="I207" s="356">
        <v>45797</v>
      </c>
      <c r="J207" s="356">
        <v>45918</v>
      </c>
      <c r="K207" s="227" t="s">
        <v>107</v>
      </c>
      <c r="L207" s="227" t="s">
        <v>45</v>
      </c>
      <c r="M207" s="227">
        <v>2</v>
      </c>
      <c r="N207" s="355">
        <v>3</v>
      </c>
    </row>
    <row r="208" spans="1:14" s="357" customFormat="1" ht="57.75" customHeight="1">
      <c r="A208" s="220">
        <v>479</v>
      </c>
      <c r="B208" s="358" t="s">
        <v>1995</v>
      </c>
      <c r="C208" s="351" t="s">
        <v>1996</v>
      </c>
      <c r="D208" s="352">
        <v>5</v>
      </c>
      <c r="E208" s="174" t="str">
        <f>[8]Hoja1!S348</f>
        <v>ALVARADO</v>
      </c>
      <c r="F208" s="174" t="s">
        <v>1258</v>
      </c>
      <c r="G208" s="174" t="s">
        <v>3273</v>
      </c>
      <c r="H208" s="353" t="s">
        <v>3118</v>
      </c>
      <c r="I208" s="354">
        <v>45798</v>
      </c>
      <c r="J208" s="354">
        <v>45800</v>
      </c>
      <c r="K208" s="227" t="s">
        <v>107</v>
      </c>
      <c r="L208" s="227" t="s">
        <v>45</v>
      </c>
      <c r="M208" s="227">
        <v>2</v>
      </c>
      <c r="N208" s="355">
        <v>3</v>
      </c>
    </row>
    <row r="209" spans="1:14" s="357" customFormat="1" ht="57.75" customHeight="1">
      <c r="A209" s="220">
        <v>480</v>
      </c>
      <c r="B209" s="358" t="s">
        <v>1997</v>
      </c>
      <c r="C209" s="351" t="s">
        <v>1998</v>
      </c>
      <c r="D209" s="352">
        <v>5</v>
      </c>
      <c r="E209" s="174" t="str">
        <f>[8]Hoja1!S474</f>
        <v>VASQUEZ</v>
      </c>
      <c r="F209" s="174" t="s">
        <v>566</v>
      </c>
      <c r="G209" s="174" t="s">
        <v>604</v>
      </c>
      <c r="H209" s="353" t="s">
        <v>3118</v>
      </c>
      <c r="I209" s="354">
        <v>45798</v>
      </c>
      <c r="J209" s="354">
        <v>45800</v>
      </c>
      <c r="K209" s="227" t="s">
        <v>107</v>
      </c>
      <c r="L209" s="227" t="s">
        <v>45</v>
      </c>
      <c r="M209" s="227">
        <v>2</v>
      </c>
      <c r="N209" s="355">
        <v>3</v>
      </c>
    </row>
    <row r="210" spans="1:14" s="357" customFormat="1" ht="57.75" customHeight="1">
      <c r="A210" s="220">
        <v>481</v>
      </c>
      <c r="B210" s="358" t="s">
        <v>2000</v>
      </c>
      <c r="C210" s="351" t="s">
        <v>2001</v>
      </c>
      <c r="D210" s="352">
        <v>5</v>
      </c>
      <c r="E210" s="174" t="str">
        <f>[8]Hoja1!S580</f>
        <v>MORA</v>
      </c>
      <c r="F210" s="174" t="s">
        <v>3274</v>
      </c>
      <c r="G210" s="174" t="s">
        <v>3275</v>
      </c>
      <c r="H210" s="353" t="s">
        <v>3118</v>
      </c>
      <c r="I210" s="354">
        <v>45798</v>
      </c>
      <c r="J210" s="354">
        <v>45891</v>
      </c>
      <c r="K210" s="227" t="s">
        <v>107</v>
      </c>
      <c r="L210" s="227" t="s">
        <v>45</v>
      </c>
      <c r="M210" s="227">
        <v>2</v>
      </c>
      <c r="N210" s="355">
        <v>3</v>
      </c>
    </row>
    <row r="211" spans="1:14" s="357" customFormat="1" ht="57.75" customHeight="1">
      <c r="A211" s="220">
        <v>482</v>
      </c>
      <c r="B211" s="358" t="s">
        <v>2002</v>
      </c>
      <c r="C211" s="351" t="s">
        <v>2003</v>
      </c>
      <c r="D211" s="352">
        <v>5</v>
      </c>
      <c r="E211" s="174" t="str">
        <f>[8]Hoja1!S882</f>
        <v>GODINEZ</v>
      </c>
      <c r="F211" s="174" t="s">
        <v>582</v>
      </c>
      <c r="G211" s="174" t="s">
        <v>3276</v>
      </c>
      <c r="H211" s="353" t="s">
        <v>3118</v>
      </c>
      <c r="I211" s="354">
        <v>45798</v>
      </c>
      <c r="J211" s="354">
        <v>45885</v>
      </c>
      <c r="K211" s="227" t="s">
        <v>107</v>
      </c>
      <c r="L211" s="227" t="s">
        <v>45</v>
      </c>
      <c r="M211" s="227">
        <v>2</v>
      </c>
      <c r="N211" s="355">
        <v>3</v>
      </c>
    </row>
    <row r="212" spans="1:14" s="357" customFormat="1" ht="57.75" customHeight="1">
      <c r="A212" s="220">
        <v>483</v>
      </c>
      <c r="B212" s="358" t="s">
        <v>2004</v>
      </c>
      <c r="C212" s="351" t="s">
        <v>2005</v>
      </c>
      <c r="D212" s="352">
        <v>5</v>
      </c>
      <c r="E212" s="174" t="str">
        <f>[8]Hoja1!S70</f>
        <v>CADET</v>
      </c>
      <c r="F212" s="174" t="s">
        <v>863</v>
      </c>
      <c r="G212" s="174" t="s">
        <v>3277</v>
      </c>
      <c r="H212" s="353" t="s">
        <v>3118</v>
      </c>
      <c r="I212" s="354">
        <v>45799</v>
      </c>
      <c r="J212" s="354">
        <v>45912</v>
      </c>
      <c r="K212" s="227" t="s">
        <v>107</v>
      </c>
      <c r="L212" s="227" t="s">
        <v>45</v>
      </c>
      <c r="M212" s="227">
        <v>2</v>
      </c>
      <c r="N212" s="355">
        <v>3</v>
      </c>
    </row>
    <row r="213" spans="1:14" s="357" customFormat="1" ht="57.75" customHeight="1">
      <c r="A213" s="220">
        <v>484</v>
      </c>
      <c r="B213" s="358" t="s">
        <v>2006</v>
      </c>
      <c r="C213" s="351" t="s">
        <v>2007</v>
      </c>
      <c r="D213" s="352">
        <v>5</v>
      </c>
      <c r="E213" s="174" t="str">
        <f>[8]Hoja1!S200</f>
        <v>ROMERO</v>
      </c>
      <c r="F213" s="174" t="s">
        <v>644</v>
      </c>
      <c r="G213" s="174" t="s">
        <v>2496</v>
      </c>
      <c r="H213" s="353" t="s">
        <v>3118</v>
      </c>
      <c r="I213" s="354">
        <v>45799</v>
      </c>
      <c r="J213" s="354">
        <v>45800</v>
      </c>
      <c r="K213" s="227" t="s">
        <v>107</v>
      </c>
      <c r="L213" s="227" t="s">
        <v>45</v>
      </c>
      <c r="M213" s="227">
        <v>2</v>
      </c>
      <c r="N213" s="355">
        <v>3</v>
      </c>
    </row>
    <row r="214" spans="1:14" s="357" customFormat="1" ht="57.75" customHeight="1">
      <c r="A214" s="220">
        <v>485</v>
      </c>
      <c r="B214" s="358" t="s">
        <v>2008</v>
      </c>
      <c r="C214" s="351" t="s">
        <v>2009</v>
      </c>
      <c r="D214" s="352">
        <v>5</v>
      </c>
      <c r="E214" s="172" t="str">
        <f>[8]Hoja1!S201</f>
        <v>RIESTRA</v>
      </c>
      <c r="F214" s="172" t="s">
        <v>834</v>
      </c>
      <c r="G214" s="172" t="s">
        <v>3278</v>
      </c>
      <c r="H214" s="353" t="s">
        <v>3118</v>
      </c>
      <c r="I214" s="356">
        <v>45799</v>
      </c>
      <c r="J214" s="356">
        <v>45800</v>
      </c>
      <c r="K214" s="227" t="s">
        <v>107</v>
      </c>
      <c r="L214" s="227" t="s">
        <v>45</v>
      </c>
      <c r="M214" s="227">
        <v>2</v>
      </c>
      <c r="N214" s="355">
        <v>3</v>
      </c>
    </row>
    <row r="215" spans="1:14" s="357" customFormat="1" ht="57.75" customHeight="1">
      <c r="A215" s="220">
        <v>486</v>
      </c>
      <c r="B215" s="358" t="s">
        <v>2010</v>
      </c>
      <c r="C215" s="351" t="s">
        <v>2011</v>
      </c>
      <c r="D215" s="352">
        <v>5</v>
      </c>
      <c r="E215" s="174" t="str">
        <f>[8]Hoja1!S584</f>
        <v>ROJAS</v>
      </c>
      <c r="F215" s="174" t="s">
        <v>3279</v>
      </c>
      <c r="G215" s="174" t="s">
        <v>3280</v>
      </c>
      <c r="H215" s="353" t="s">
        <v>3118</v>
      </c>
      <c r="I215" s="354">
        <v>45799</v>
      </c>
      <c r="J215" s="354">
        <v>45800</v>
      </c>
      <c r="K215" s="227" t="s">
        <v>107</v>
      </c>
      <c r="L215" s="227" t="s">
        <v>45</v>
      </c>
      <c r="M215" s="227">
        <v>2</v>
      </c>
      <c r="N215" s="355">
        <v>3</v>
      </c>
    </row>
    <row r="216" spans="1:14" s="357" customFormat="1" ht="57.75" customHeight="1">
      <c r="A216" s="220">
        <v>487</v>
      </c>
      <c r="B216" s="358" t="s">
        <v>2012</v>
      </c>
      <c r="C216" s="351" t="s">
        <v>2013</v>
      </c>
      <c r="D216" s="352">
        <v>5</v>
      </c>
      <c r="E216" s="172" t="str">
        <f>[8]Hoja1!S101</f>
        <v>ARCE</v>
      </c>
      <c r="F216" s="172" t="s">
        <v>580</v>
      </c>
      <c r="G216" s="172" t="s">
        <v>3281</v>
      </c>
      <c r="H216" s="353" t="s">
        <v>3118</v>
      </c>
      <c r="I216" s="356">
        <v>45800</v>
      </c>
      <c r="J216" s="356">
        <v>45940</v>
      </c>
      <c r="K216" s="227" t="s">
        <v>107</v>
      </c>
      <c r="L216" s="227" t="s">
        <v>45</v>
      </c>
      <c r="M216" s="227">
        <v>2</v>
      </c>
      <c r="N216" s="355">
        <v>3</v>
      </c>
    </row>
    <row r="217" spans="1:14" s="357" customFormat="1" ht="57.75" customHeight="1">
      <c r="A217" s="220">
        <v>488</v>
      </c>
      <c r="B217" s="358" t="s">
        <v>2014</v>
      </c>
      <c r="C217" s="351" t="s">
        <v>2015</v>
      </c>
      <c r="D217" s="352">
        <v>5</v>
      </c>
      <c r="E217" s="172" t="str">
        <f>[8]Hoja1!S215</f>
        <v>JUAREZ</v>
      </c>
      <c r="F217" s="172" t="s">
        <v>642</v>
      </c>
      <c r="G217" s="172" t="s">
        <v>1101</v>
      </c>
      <c r="H217" s="353" t="s">
        <v>3118</v>
      </c>
      <c r="I217" s="356">
        <v>45800</v>
      </c>
      <c r="J217" s="356">
        <v>45917</v>
      </c>
      <c r="K217" s="227" t="s">
        <v>107</v>
      </c>
      <c r="L217" s="227" t="s">
        <v>45</v>
      </c>
      <c r="M217" s="227">
        <v>2</v>
      </c>
      <c r="N217" s="355">
        <v>3</v>
      </c>
    </row>
    <row r="218" spans="1:14" s="357" customFormat="1" ht="57.75" customHeight="1">
      <c r="A218" s="220">
        <v>489</v>
      </c>
      <c r="B218" s="358" t="s">
        <v>2016</v>
      </c>
      <c r="C218" s="351" t="s">
        <v>2017</v>
      </c>
      <c r="D218" s="352">
        <v>5</v>
      </c>
      <c r="E218" s="172" t="str">
        <f>[8]Hoja1!S217</f>
        <v>DEHESA</v>
      </c>
      <c r="F218" s="172" t="s">
        <v>720</v>
      </c>
      <c r="G218" s="172" t="s">
        <v>3282</v>
      </c>
      <c r="H218" s="353" t="s">
        <v>3118</v>
      </c>
      <c r="I218" s="356">
        <v>45800</v>
      </c>
      <c r="J218" s="356">
        <v>45917</v>
      </c>
      <c r="K218" s="227" t="s">
        <v>107</v>
      </c>
      <c r="L218" s="227" t="s">
        <v>45</v>
      </c>
      <c r="M218" s="227">
        <v>2</v>
      </c>
      <c r="N218" s="355">
        <v>3</v>
      </c>
    </row>
    <row r="219" spans="1:14" s="357" customFormat="1" ht="57.75" customHeight="1">
      <c r="A219" s="220">
        <v>490</v>
      </c>
      <c r="B219" s="358" t="s">
        <v>2018</v>
      </c>
      <c r="C219" s="351" t="s">
        <v>2019</v>
      </c>
      <c r="D219" s="352">
        <v>5</v>
      </c>
      <c r="E219" s="172" t="str">
        <f>[8]Hoja1!S919</f>
        <v>JUAREZ</v>
      </c>
      <c r="F219" s="172" t="s">
        <v>642</v>
      </c>
      <c r="G219" s="172" t="s">
        <v>1101</v>
      </c>
      <c r="H219" s="353" t="s">
        <v>3118</v>
      </c>
      <c r="I219" s="356">
        <v>45800</v>
      </c>
      <c r="J219" s="356">
        <v>45917</v>
      </c>
      <c r="K219" s="227" t="s">
        <v>107</v>
      </c>
      <c r="L219" s="227" t="s">
        <v>45</v>
      </c>
      <c r="M219" s="227">
        <v>2</v>
      </c>
      <c r="N219" s="355">
        <v>3</v>
      </c>
    </row>
    <row r="220" spans="1:14" s="357" customFormat="1" ht="57.75" customHeight="1">
      <c r="A220" s="220">
        <v>491</v>
      </c>
      <c r="B220" s="358" t="s">
        <v>2020</v>
      </c>
      <c r="C220" s="351" t="s">
        <v>2021</v>
      </c>
      <c r="D220" s="352">
        <v>5</v>
      </c>
      <c r="E220" s="172" t="str">
        <f>[8]Hoja1!S921</f>
        <v>DEHESA</v>
      </c>
      <c r="F220" s="172" t="s">
        <v>720</v>
      </c>
      <c r="G220" s="172" t="s">
        <v>3282</v>
      </c>
      <c r="H220" s="353" t="s">
        <v>3118</v>
      </c>
      <c r="I220" s="356">
        <v>45800</v>
      </c>
      <c r="J220" s="356">
        <v>45917</v>
      </c>
      <c r="K220" s="227" t="s">
        <v>107</v>
      </c>
      <c r="L220" s="227" t="s">
        <v>45</v>
      </c>
      <c r="M220" s="227">
        <v>2</v>
      </c>
      <c r="N220" s="355">
        <v>3</v>
      </c>
    </row>
    <row r="221" spans="1:14" s="357" customFormat="1" ht="57.75" customHeight="1">
      <c r="A221" s="220">
        <v>492</v>
      </c>
      <c r="B221" s="358" t="s">
        <v>2022</v>
      </c>
      <c r="C221" s="351" t="s">
        <v>2023</v>
      </c>
      <c r="D221" s="352">
        <v>5</v>
      </c>
      <c r="E221" s="172" t="str">
        <f>[8]Hoja1!S983</f>
        <v>ARCE</v>
      </c>
      <c r="F221" s="172" t="s">
        <v>580</v>
      </c>
      <c r="G221" s="172" t="s">
        <v>3281</v>
      </c>
      <c r="H221" s="353" t="s">
        <v>3118</v>
      </c>
      <c r="I221" s="356">
        <v>45800</v>
      </c>
      <c r="J221" s="356">
        <v>45940</v>
      </c>
      <c r="K221" s="227" t="s">
        <v>107</v>
      </c>
      <c r="L221" s="227" t="s">
        <v>45</v>
      </c>
      <c r="M221" s="227">
        <v>2</v>
      </c>
      <c r="N221" s="355">
        <v>3</v>
      </c>
    </row>
    <row r="222" spans="1:14" s="357" customFormat="1" ht="57.75" customHeight="1">
      <c r="A222" s="220">
        <v>493</v>
      </c>
      <c r="B222" s="358" t="s">
        <v>2025</v>
      </c>
      <c r="C222" s="351" t="s">
        <v>2026</v>
      </c>
      <c r="D222" s="352">
        <v>5</v>
      </c>
      <c r="E222" s="172" t="str">
        <f>[8]Hoja1!S895</f>
        <v>PADILLA</v>
      </c>
      <c r="F222" s="172" t="s">
        <v>1378</v>
      </c>
      <c r="G222" s="172" t="s">
        <v>3283</v>
      </c>
      <c r="H222" s="353" t="s">
        <v>3118</v>
      </c>
      <c r="I222" s="356">
        <v>45801</v>
      </c>
      <c r="J222" s="356">
        <v>45801</v>
      </c>
      <c r="K222" s="227" t="s">
        <v>107</v>
      </c>
      <c r="L222" s="227" t="s">
        <v>45</v>
      </c>
      <c r="M222" s="227">
        <v>2</v>
      </c>
      <c r="N222" s="355">
        <v>3</v>
      </c>
    </row>
    <row r="223" spans="1:14" s="357" customFormat="1" ht="57.75" customHeight="1">
      <c r="A223" s="220">
        <v>494</v>
      </c>
      <c r="B223" s="358" t="s">
        <v>2027</v>
      </c>
      <c r="C223" s="351" t="s">
        <v>2028</v>
      </c>
      <c r="D223" s="352">
        <v>5</v>
      </c>
      <c r="E223" s="174" t="str">
        <f>[8]Hoja1!S216</f>
        <v>GONZALEZ</v>
      </c>
      <c r="F223" s="174" t="s">
        <v>644</v>
      </c>
      <c r="G223" s="174" t="s">
        <v>3284</v>
      </c>
      <c r="H223" s="353" t="s">
        <v>3118</v>
      </c>
      <c r="I223" s="354">
        <v>45803</v>
      </c>
      <c r="J223" s="354">
        <v>45917</v>
      </c>
      <c r="K223" s="227" t="s">
        <v>107</v>
      </c>
      <c r="L223" s="227" t="s">
        <v>45</v>
      </c>
      <c r="M223" s="227">
        <v>2</v>
      </c>
      <c r="N223" s="355">
        <v>3</v>
      </c>
    </row>
    <row r="224" spans="1:14" s="357" customFormat="1" ht="57.75" customHeight="1">
      <c r="A224" s="220">
        <v>495</v>
      </c>
      <c r="B224" s="358" t="s">
        <v>2029</v>
      </c>
      <c r="C224" s="351" t="s">
        <v>2030</v>
      </c>
      <c r="D224" s="352">
        <v>5</v>
      </c>
      <c r="E224" s="174" t="str">
        <f>[8]Hoja1!S920</f>
        <v>GONZALEZ</v>
      </c>
      <c r="F224" s="174" t="s">
        <v>644</v>
      </c>
      <c r="G224" s="174" t="s">
        <v>3284</v>
      </c>
      <c r="H224" s="353" t="s">
        <v>3118</v>
      </c>
      <c r="I224" s="354">
        <v>45803</v>
      </c>
      <c r="J224" s="354">
        <v>45917</v>
      </c>
      <c r="K224" s="227" t="s">
        <v>107</v>
      </c>
      <c r="L224" s="227" t="s">
        <v>45</v>
      </c>
      <c r="M224" s="227">
        <v>2</v>
      </c>
      <c r="N224" s="355">
        <v>3</v>
      </c>
    </row>
    <row r="225" spans="1:14" s="357" customFormat="1" ht="57.75" customHeight="1">
      <c r="A225" s="220">
        <v>496</v>
      </c>
      <c r="B225" s="358" t="s">
        <v>2031</v>
      </c>
      <c r="C225" s="351" t="s">
        <v>2032</v>
      </c>
      <c r="D225" s="352">
        <v>5</v>
      </c>
      <c r="E225" s="174" t="str">
        <f>[8]Hoja1!S224</f>
        <v>TAPIA</v>
      </c>
      <c r="F225" s="174" t="s">
        <v>1054</v>
      </c>
      <c r="G225" s="174" t="s">
        <v>3285</v>
      </c>
      <c r="H225" s="353" t="s">
        <v>3118</v>
      </c>
      <c r="I225" s="354">
        <v>45805</v>
      </c>
      <c r="J225" s="354">
        <v>45823</v>
      </c>
      <c r="K225" s="227" t="s">
        <v>107</v>
      </c>
      <c r="L225" s="227" t="s">
        <v>45</v>
      </c>
      <c r="M225" s="227">
        <v>2</v>
      </c>
      <c r="N225" s="355">
        <v>3</v>
      </c>
    </row>
    <row r="226" spans="1:14" s="357" customFormat="1" ht="57.75" customHeight="1">
      <c r="A226" s="220">
        <v>497</v>
      </c>
      <c r="B226" s="358" t="s">
        <v>2034</v>
      </c>
      <c r="C226" s="351" t="s">
        <v>2035</v>
      </c>
      <c r="D226" s="352">
        <v>5</v>
      </c>
      <c r="E226" s="172" t="str">
        <f>[8]Hoja1!S71</f>
        <v>ROJAS</v>
      </c>
      <c r="F226" s="172" t="s">
        <v>3286</v>
      </c>
      <c r="G226" s="172" t="s">
        <v>1886</v>
      </c>
      <c r="H226" s="353" t="s">
        <v>3118</v>
      </c>
      <c r="I226" s="356">
        <v>45809</v>
      </c>
      <c r="J226" s="356">
        <v>45828</v>
      </c>
      <c r="K226" s="227" t="s">
        <v>107</v>
      </c>
      <c r="L226" s="227" t="s">
        <v>45</v>
      </c>
      <c r="M226" s="227">
        <v>2</v>
      </c>
      <c r="N226" s="355">
        <v>3</v>
      </c>
    </row>
    <row r="227" spans="1:14" s="357" customFormat="1" ht="57.75" customHeight="1">
      <c r="A227" s="220">
        <v>498</v>
      </c>
      <c r="B227" s="358" t="s">
        <v>2036</v>
      </c>
      <c r="C227" s="351" t="s">
        <v>2037</v>
      </c>
      <c r="D227" s="352">
        <v>5</v>
      </c>
      <c r="E227" s="174" t="str">
        <f>[8]Hoja1!S90</f>
        <v>PEÑA</v>
      </c>
      <c r="F227" s="174" t="s">
        <v>3287</v>
      </c>
      <c r="G227" s="174" t="s">
        <v>3288</v>
      </c>
      <c r="H227" s="353" t="s">
        <v>3118</v>
      </c>
      <c r="I227" s="354">
        <v>45809</v>
      </c>
      <c r="J227" s="354">
        <v>45912</v>
      </c>
      <c r="K227" s="227" t="s">
        <v>107</v>
      </c>
      <c r="L227" s="227" t="s">
        <v>45</v>
      </c>
      <c r="M227" s="227">
        <v>2</v>
      </c>
      <c r="N227" s="355">
        <v>3</v>
      </c>
    </row>
    <row r="228" spans="1:14" s="357" customFormat="1" ht="57.75" customHeight="1">
      <c r="A228" s="220">
        <v>499</v>
      </c>
      <c r="B228" s="358" t="s">
        <v>2038</v>
      </c>
      <c r="C228" s="351" t="s">
        <v>2039</v>
      </c>
      <c r="D228" s="352">
        <v>5</v>
      </c>
      <c r="E228" s="172" t="str">
        <f>[8]Hoja1!S91</f>
        <v>PUENTES</v>
      </c>
      <c r="F228" s="172" t="s">
        <v>576</v>
      </c>
      <c r="G228" s="172" t="s">
        <v>700</v>
      </c>
      <c r="H228" s="353" t="s">
        <v>3118</v>
      </c>
      <c r="I228" s="356">
        <v>45809</v>
      </c>
      <c r="J228" s="356">
        <v>45885</v>
      </c>
      <c r="K228" s="227" t="s">
        <v>107</v>
      </c>
      <c r="L228" s="227" t="s">
        <v>45</v>
      </c>
      <c r="M228" s="227">
        <v>2</v>
      </c>
      <c r="N228" s="355">
        <v>3</v>
      </c>
    </row>
    <row r="229" spans="1:14" s="357" customFormat="1" ht="57.75" customHeight="1">
      <c r="A229" s="220">
        <v>500</v>
      </c>
      <c r="B229" s="358" t="s">
        <v>2040</v>
      </c>
      <c r="C229" s="351" t="s">
        <v>2041</v>
      </c>
      <c r="D229" s="352">
        <v>5</v>
      </c>
      <c r="E229" s="174" t="str">
        <f>[8]Hoja1!S92</f>
        <v>MEJIA</v>
      </c>
      <c r="F229" s="174" t="s">
        <v>566</v>
      </c>
      <c r="G229" s="174" t="s">
        <v>609</v>
      </c>
      <c r="H229" s="353" t="s">
        <v>3118</v>
      </c>
      <c r="I229" s="354">
        <v>45809</v>
      </c>
      <c r="J229" s="354">
        <v>45823</v>
      </c>
      <c r="K229" s="227" t="s">
        <v>107</v>
      </c>
      <c r="L229" s="227" t="s">
        <v>45</v>
      </c>
      <c r="M229" s="227">
        <v>2</v>
      </c>
      <c r="N229" s="355">
        <v>3</v>
      </c>
    </row>
    <row r="230" spans="1:14" s="357" customFormat="1" ht="57.75" customHeight="1">
      <c r="A230" s="220">
        <v>501</v>
      </c>
      <c r="B230" s="358" t="s">
        <v>2042</v>
      </c>
      <c r="C230" s="351" t="s">
        <v>2043</v>
      </c>
      <c r="D230" s="352">
        <v>5</v>
      </c>
      <c r="E230" s="172" t="str">
        <f>[8]Hoja1!S93</f>
        <v>MENDEZ</v>
      </c>
      <c r="F230" s="172" t="s">
        <v>1407</v>
      </c>
      <c r="G230" s="172" t="s">
        <v>1812</v>
      </c>
      <c r="H230" s="353" t="s">
        <v>3118</v>
      </c>
      <c r="I230" s="356">
        <v>45809</v>
      </c>
      <c r="J230" s="356">
        <v>45823</v>
      </c>
      <c r="K230" s="227" t="s">
        <v>107</v>
      </c>
      <c r="L230" s="227" t="s">
        <v>45</v>
      </c>
      <c r="M230" s="227">
        <v>2</v>
      </c>
      <c r="N230" s="355">
        <v>3</v>
      </c>
    </row>
    <row r="231" spans="1:14" s="357" customFormat="1" ht="57.75" customHeight="1">
      <c r="A231" s="220">
        <v>502</v>
      </c>
      <c r="B231" s="358" t="s">
        <v>2044</v>
      </c>
      <c r="C231" s="351" t="s">
        <v>2045</v>
      </c>
      <c r="D231" s="352">
        <v>5</v>
      </c>
      <c r="E231" s="174" t="str">
        <f>[8]Hoja1!S214</f>
        <v>JIMENEZ</v>
      </c>
      <c r="F231" s="174" t="s">
        <v>656</v>
      </c>
      <c r="G231" s="174" t="s">
        <v>3122</v>
      </c>
      <c r="H231" s="353" t="s">
        <v>3118</v>
      </c>
      <c r="I231" s="354">
        <v>45809</v>
      </c>
      <c r="J231" s="354">
        <v>45940</v>
      </c>
      <c r="K231" s="227" t="s">
        <v>107</v>
      </c>
      <c r="L231" s="227" t="s">
        <v>45</v>
      </c>
      <c r="M231" s="227">
        <v>2</v>
      </c>
      <c r="N231" s="355">
        <v>3</v>
      </c>
    </row>
    <row r="232" spans="1:14" s="357" customFormat="1" ht="57.75" customHeight="1">
      <c r="A232" s="220">
        <v>503</v>
      </c>
      <c r="B232" s="358" t="s">
        <v>2046</v>
      </c>
      <c r="C232" s="351" t="s">
        <v>2047</v>
      </c>
      <c r="D232" s="352">
        <v>5</v>
      </c>
      <c r="E232" s="172" t="str">
        <f>[8]Hoja1!S229</f>
        <v>MUÑOZ</v>
      </c>
      <c r="F232" s="172" t="s">
        <v>3289</v>
      </c>
      <c r="G232" s="172" t="s">
        <v>3290</v>
      </c>
      <c r="H232" s="353" t="s">
        <v>3118</v>
      </c>
      <c r="I232" s="356">
        <v>45809</v>
      </c>
      <c r="J232" s="356">
        <v>45822</v>
      </c>
      <c r="K232" s="227" t="s">
        <v>107</v>
      </c>
      <c r="L232" s="227" t="s">
        <v>45</v>
      </c>
      <c r="M232" s="227">
        <v>2</v>
      </c>
      <c r="N232" s="355">
        <v>3</v>
      </c>
    </row>
    <row r="233" spans="1:14" s="357" customFormat="1" ht="57.75" customHeight="1">
      <c r="A233" s="220">
        <v>504</v>
      </c>
      <c r="B233" s="358" t="s">
        <v>2049</v>
      </c>
      <c r="C233" s="351" t="s">
        <v>2050</v>
      </c>
      <c r="D233" s="352">
        <v>5</v>
      </c>
      <c r="E233" s="174" t="str">
        <f>[8]Hoja1!S252</f>
        <v>LOPEZ</v>
      </c>
      <c r="F233" s="174" t="s">
        <v>577</v>
      </c>
      <c r="G233" s="174" t="s">
        <v>3291</v>
      </c>
      <c r="H233" s="353" t="s">
        <v>3118</v>
      </c>
      <c r="I233" s="354">
        <v>45809</v>
      </c>
      <c r="J233" s="354">
        <v>45823</v>
      </c>
      <c r="K233" s="227" t="s">
        <v>107</v>
      </c>
      <c r="L233" s="227" t="s">
        <v>45</v>
      </c>
      <c r="M233" s="227">
        <v>2</v>
      </c>
      <c r="N233" s="355">
        <v>3</v>
      </c>
    </row>
    <row r="234" spans="1:14" s="357" customFormat="1" ht="57.75" customHeight="1">
      <c r="A234" s="220">
        <v>505</v>
      </c>
      <c r="B234" s="358" t="s">
        <v>2052</v>
      </c>
      <c r="C234" s="351" t="s">
        <v>2053</v>
      </c>
      <c r="D234" s="352">
        <v>5</v>
      </c>
      <c r="E234" s="174" t="str">
        <f>[8]Hoja1!S328</f>
        <v>ALEJO</v>
      </c>
      <c r="F234" s="174" t="s">
        <v>569</v>
      </c>
      <c r="G234" s="174" t="s">
        <v>3292</v>
      </c>
      <c r="H234" s="353" t="s">
        <v>3118</v>
      </c>
      <c r="I234" s="354">
        <v>45809</v>
      </c>
      <c r="J234" s="354">
        <v>45885</v>
      </c>
      <c r="K234" s="227" t="s">
        <v>107</v>
      </c>
      <c r="L234" s="227" t="s">
        <v>45</v>
      </c>
      <c r="M234" s="227">
        <v>2</v>
      </c>
      <c r="N234" s="355">
        <v>3</v>
      </c>
    </row>
    <row r="235" spans="1:14" s="357" customFormat="1" ht="57.75" customHeight="1">
      <c r="A235" s="220">
        <v>506</v>
      </c>
      <c r="B235" s="358" t="s">
        <v>2054</v>
      </c>
      <c r="C235" s="351" t="s">
        <v>2055</v>
      </c>
      <c r="D235" s="352">
        <v>5</v>
      </c>
      <c r="E235" s="172" t="str">
        <f>[8]Hoja1!S371</f>
        <v>GORTARES</v>
      </c>
      <c r="F235" s="172" t="s">
        <v>1233</v>
      </c>
      <c r="G235" s="172" t="s">
        <v>3293</v>
      </c>
      <c r="H235" s="353" t="s">
        <v>3118</v>
      </c>
      <c r="I235" s="356">
        <v>45809</v>
      </c>
      <c r="J235" s="356">
        <v>45828</v>
      </c>
      <c r="K235" s="227" t="s">
        <v>107</v>
      </c>
      <c r="L235" s="227" t="s">
        <v>45</v>
      </c>
      <c r="M235" s="227">
        <v>2</v>
      </c>
      <c r="N235" s="355">
        <v>3</v>
      </c>
    </row>
    <row r="236" spans="1:14" s="357" customFormat="1" ht="57.75" customHeight="1">
      <c r="A236" s="220">
        <v>507</v>
      </c>
      <c r="B236" s="358" t="s">
        <v>2056</v>
      </c>
      <c r="C236" s="351" t="s">
        <v>2057</v>
      </c>
      <c r="D236" s="352">
        <v>5</v>
      </c>
      <c r="E236" s="174" t="str">
        <f>[8]Hoja1!S372</f>
        <v>JACINTO</v>
      </c>
      <c r="F236" s="174" t="s">
        <v>3294</v>
      </c>
      <c r="G236" s="174" t="s">
        <v>3295</v>
      </c>
      <c r="H236" s="353" t="s">
        <v>3118</v>
      </c>
      <c r="I236" s="354">
        <v>45809</v>
      </c>
      <c r="J236" s="354">
        <v>45828</v>
      </c>
      <c r="K236" s="227" t="s">
        <v>107</v>
      </c>
      <c r="L236" s="227" t="s">
        <v>45</v>
      </c>
      <c r="M236" s="227">
        <v>2</v>
      </c>
      <c r="N236" s="355">
        <v>3</v>
      </c>
    </row>
    <row r="237" spans="1:14" s="357" customFormat="1" ht="57.75" customHeight="1">
      <c r="A237" s="220">
        <v>508</v>
      </c>
      <c r="B237" s="358" t="s">
        <v>2058</v>
      </c>
      <c r="C237" s="351" t="s">
        <v>2059</v>
      </c>
      <c r="D237" s="352">
        <v>5</v>
      </c>
      <c r="E237" s="174" t="str">
        <f>[8]Hoja1!S506</f>
        <v>MELO</v>
      </c>
      <c r="F237" s="174" t="s">
        <v>3296</v>
      </c>
      <c r="G237" s="174" t="s">
        <v>2051</v>
      </c>
      <c r="H237" s="353" t="s">
        <v>3118</v>
      </c>
      <c r="I237" s="354">
        <v>45809</v>
      </c>
      <c r="J237" s="354">
        <v>45828</v>
      </c>
      <c r="K237" s="227" t="s">
        <v>107</v>
      </c>
      <c r="L237" s="227" t="s">
        <v>45</v>
      </c>
      <c r="M237" s="227">
        <v>2</v>
      </c>
      <c r="N237" s="355">
        <v>3</v>
      </c>
    </row>
    <row r="238" spans="1:14" s="357" customFormat="1" ht="57.75" customHeight="1">
      <c r="A238" s="220">
        <v>509</v>
      </c>
      <c r="B238" s="358" t="s">
        <v>2060</v>
      </c>
      <c r="C238" s="351" t="s">
        <v>2061</v>
      </c>
      <c r="D238" s="352">
        <v>5</v>
      </c>
      <c r="E238" s="172" t="str">
        <f>[8]Hoja1!S553</f>
        <v>ORDUÑO</v>
      </c>
      <c r="F238" s="172" t="s">
        <v>863</v>
      </c>
      <c r="G238" s="172" t="s">
        <v>2504</v>
      </c>
      <c r="H238" s="353" t="s">
        <v>3118</v>
      </c>
      <c r="I238" s="356">
        <v>45809</v>
      </c>
      <c r="J238" s="356">
        <v>45912</v>
      </c>
      <c r="K238" s="227" t="s">
        <v>107</v>
      </c>
      <c r="L238" s="227" t="s">
        <v>45</v>
      </c>
      <c r="M238" s="227">
        <v>2</v>
      </c>
      <c r="N238" s="355">
        <v>3</v>
      </c>
    </row>
    <row r="239" spans="1:14" s="357" customFormat="1" ht="57.75" customHeight="1">
      <c r="A239" s="220">
        <v>510</v>
      </c>
      <c r="B239" s="358" t="s">
        <v>2062</v>
      </c>
      <c r="C239" s="351" t="s">
        <v>2063</v>
      </c>
      <c r="D239" s="352">
        <v>5</v>
      </c>
      <c r="E239" s="172" t="str">
        <f>[8]Hoja1!S557</f>
        <v>DIRCIO</v>
      </c>
      <c r="F239" s="172" t="s">
        <v>3297</v>
      </c>
      <c r="G239" s="172" t="s">
        <v>620</v>
      </c>
      <c r="H239" s="353" t="s">
        <v>3118</v>
      </c>
      <c r="I239" s="356">
        <v>45809</v>
      </c>
      <c r="J239" s="356">
        <v>45823</v>
      </c>
      <c r="K239" s="227" t="s">
        <v>107</v>
      </c>
      <c r="L239" s="227" t="s">
        <v>45</v>
      </c>
      <c r="M239" s="227">
        <v>2</v>
      </c>
      <c r="N239" s="355">
        <v>3</v>
      </c>
    </row>
    <row r="240" spans="1:14" s="357" customFormat="1" ht="57.75" customHeight="1">
      <c r="A240" s="220">
        <v>511</v>
      </c>
      <c r="B240" s="358" t="s">
        <v>2064</v>
      </c>
      <c r="C240" s="351" t="s">
        <v>2065</v>
      </c>
      <c r="D240" s="352">
        <v>5</v>
      </c>
      <c r="E240" s="172" t="str">
        <f>[8]Hoja1!S567</f>
        <v>HERNANDEZ</v>
      </c>
      <c r="F240" s="172" t="s">
        <v>642</v>
      </c>
      <c r="G240" s="172" t="s">
        <v>1722</v>
      </c>
      <c r="H240" s="353" t="s">
        <v>3118</v>
      </c>
      <c r="I240" s="356">
        <v>45809</v>
      </c>
      <c r="J240" s="356">
        <v>45885</v>
      </c>
      <c r="K240" s="227" t="s">
        <v>107</v>
      </c>
      <c r="L240" s="227" t="s">
        <v>45</v>
      </c>
      <c r="M240" s="227">
        <v>2</v>
      </c>
      <c r="N240" s="355">
        <v>3</v>
      </c>
    </row>
    <row r="241" spans="1:14" s="357" customFormat="1" ht="57.75" customHeight="1">
      <c r="A241" s="220">
        <v>512</v>
      </c>
      <c r="B241" s="358" t="s">
        <v>2066</v>
      </c>
      <c r="C241" s="351" t="s">
        <v>2067</v>
      </c>
      <c r="D241" s="352">
        <v>5</v>
      </c>
      <c r="E241" s="172" t="str">
        <f>[8]Hoja1!S597</f>
        <v>VENTURA</v>
      </c>
      <c r="F241" s="172" t="s">
        <v>680</v>
      </c>
      <c r="G241" s="172" t="s">
        <v>3278</v>
      </c>
      <c r="H241" s="353" t="s">
        <v>3118</v>
      </c>
      <c r="I241" s="356">
        <v>45809</v>
      </c>
      <c r="J241" s="356">
        <v>45859</v>
      </c>
      <c r="K241" s="227" t="s">
        <v>107</v>
      </c>
      <c r="L241" s="227" t="s">
        <v>45</v>
      </c>
      <c r="M241" s="227">
        <v>2</v>
      </c>
      <c r="N241" s="355">
        <v>3</v>
      </c>
    </row>
    <row r="242" spans="1:14" s="357" customFormat="1" ht="57.75" customHeight="1">
      <c r="A242" s="220">
        <v>513</v>
      </c>
      <c r="B242" s="358" t="s">
        <v>2068</v>
      </c>
      <c r="C242" s="351" t="s">
        <v>2069</v>
      </c>
      <c r="D242" s="352">
        <v>5</v>
      </c>
      <c r="E242" s="174" t="str">
        <f>[8]Hoja1!S600</f>
        <v>SILVA</v>
      </c>
      <c r="F242" s="174" t="s">
        <v>614</v>
      </c>
      <c r="G242" s="174" t="s">
        <v>606</v>
      </c>
      <c r="H242" s="353" t="s">
        <v>3118</v>
      </c>
      <c r="I242" s="354">
        <v>45809</v>
      </c>
      <c r="J242" s="354">
        <v>45912</v>
      </c>
      <c r="K242" s="227" t="s">
        <v>107</v>
      </c>
      <c r="L242" s="227" t="s">
        <v>45</v>
      </c>
      <c r="M242" s="227">
        <v>2</v>
      </c>
      <c r="N242" s="355">
        <v>3</v>
      </c>
    </row>
    <row r="243" spans="1:14" s="357" customFormat="1" ht="57.75" customHeight="1">
      <c r="A243" s="220">
        <v>514</v>
      </c>
      <c r="B243" s="358" t="s">
        <v>2070</v>
      </c>
      <c r="C243" s="351" t="s">
        <v>2071</v>
      </c>
      <c r="D243" s="352">
        <v>5</v>
      </c>
      <c r="E243" s="172" t="str">
        <f>[8]Hoja1!S601</f>
        <v>CAMPOS</v>
      </c>
      <c r="F243" s="172" t="s">
        <v>3298</v>
      </c>
      <c r="G243" s="172" t="s">
        <v>2500</v>
      </c>
      <c r="H243" s="353" t="s">
        <v>3118</v>
      </c>
      <c r="I243" s="356">
        <v>45809</v>
      </c>
      <c r="J243" s="356">
        <v>45828</v>
      </c>
      <c r="K243" s="227" t="s">
        <v>107</v>
      </c>
      <c r="L243" s="227" t="s">
        <v>45</v>
      </c>
      <c r="M243" s="227">
        <v>2</v>
      </c>
      <c r="N243" s="355">
        <v>3</v>
      </c>
    </row>
    <row r="244" spans="1:14" s="357" customFormat="1" ht="57.75" customHeight="1">
      <c r="A244" s="220">
        <v>515</v>
      </c>
      <c r="B244" s="358" t="s">
        <v>2072</v>
      </c>
      <c r="C244" s="351" t="s">
        <v>2073</v>
      </c>
      <c r="D244" s="352">
        <v>5</v>
      </c>
      <c r="E244" s="172" t="str">
        <f>[8]Hoja1!S641</f>
        <v>SALAZAR</v>
      </c>
      <c r="F244" s="172" t="s">
        <v>1355</v>
      </c>
      <c r="G244" s="172" t="s">
        <v>3299</v>
      </c>
      <c r="H244" s="353" t="s">
        <v>3118</v>
      </c>
      <c r="I244" s="356">
        <v>45809</v>
      </c>
      <c r="J244" s="356">
        <v>45885</v>
      </c>
      <c r="K244" s="227" t="s">
        <v>107</v>
      </c>
      <c r="L244" s="227" t="s">
        <v>45</v>
      </c>
      <c r="M244" s="227">
        <v>2</v>
      </c>
      <c r="N244" s="355">
        <v>3</v>
      </c>
    </row>
    <row r="245" spans="1:14" s="357" customFormat="1" ht="57.75" customHeight="1">
      <c r="A245" s="220">
        <v>516</v>
      </c>
      <c r="B245" s="358" t="s">
        <v>2074</v>
      </c>
      <c r="C245" s="351" t="s">
        <v>2075</v>
      </c>
      <c r="D245" s="352">
        <v>5</v>
      </c>
      <c r="E245" s="174" t="str">
        <f>[8]Hoja1!S642</f>
        <v>DE LA TORRE</v>
      </c>
      <c r="F245" s="174" t="s">
        <v>3127</v>
      </c>
      <c r="G245" s="174" t="s">
        <v>3300</v>
      </c>
      <c r="H245" s="353" t="s">
        <v>3118</v>
      </c>
      <c r="I245" s="354">
        <v>45809</v>
      </c>
      <c r="J245" s="354">
        <v>45823</v>
      </c>
      <c r="K245" s="227" t="s">
        <v>107</v>
      </c>
      <c r="L245" s="227" t="s">
        <v>45</v>
      </c>
      <c r="M245" s="227">
        <v>2</v>
      </c>
      <c r="N245" s="355">
        <v>3</v>
      </c>
    </row>
    <row r="246" spans="1:14" s="357" customFormat="1" ht="57.75" customHeight="1">
      <c r="A246" s="220">
        <v>517</v>
      </c>
      <c r="B246" s="358" t="s">
        <v>2076</v>
      </c>
      <c r="C246" s="351" t="s">
        <v>2077</v>
      </c>
      <c r="D246" s="352">
        <v>5</v>
      </c>
      <c r="E246" s="172" t="str">
        <f>[8]Hoja1!S645</f>
        <v>SOTELO</v>
      </c>
      <c r="F246" s="172" t="s">
        <v>758</v>
      </c>
      <c r="G246" s="172" t="s">
        <v>612</v>
      </c>
      <c r="H246" s="353" t="s">
        <v>3118</v>
      </c>
      <c r="I246" s="356">
        <v>45809</v>
      </c>
      <c r="J246" s="356">
        <v>45823</v>
      </c>
      <c r="K246" s="227" t="s">
        <v>107</v>
      </c>
      <c r="L246" s="227" t="s">
        <v>45</v>
      </c>
      <c r="M246" s="227">
        <v>2</v>
      </c>
      <c r="N246" s="355">
        <v>3</v>
      </c>
    </row>
    <row r="247" spans="1:14" s="357" customFormat="1" ht="57.75" customHeight="1">
      <c r="A247" s="220">
        <v>518</v>
      </c>
      <c r="B247" s="358" t="s">
        <v>2078</v>
      </c>
      <c r="C247" s="351" t="s">
        <v>2079</v>
      </c>
      <c r="D247" s="352">
        <v>5</v>
      </c>
      <c r="E247" s="172" t="str">
        <f>[8]Hoja1!S713</f>
        <v>MENESES</v>
      </c>
      <c r="F247" s="172" t="s">
        <v>1985</v>
      </c>
      <c r="G247" s="172" t="s">
        <v>3301</v>
      </c>
      <c r="H247" s="353" t="s">
        <v>3118</v>
      </c>
      <c r="I247" s="356">
        <v>45809</v>
      </c>
      <c r="J247" s="356">
        <v>45885</v>
      </c>
      <c r="K247" s="227" t="s">
        <v>107</v>
      </c>
      <c r="L247" s="227" t="s">
        <v>45</v>
      </c>
      <c r="M247" s="227">
        <v>2</v>
      </c>
      <c r="N247" s="355">
        <v>3</v>
      </c>
    </row>
    <row r="248" spans="1:14" s="357" customFormat="1" ht="57.75" customHeight="1">
      <c r="A248" s="220">
        <v>519</v>
      </c>
      <c r="B248" s="358" t="s">
        <v>2081</v>
      </c>
      <c r="C248" s="351" t="s">
        <v>2082</v>
      </c>
      <c r="D248" s="352">
        <v>5</v>
      </c>
      <c r="E248" s="174" t="str">
        <f>[8]Hoja1!S714</f>
        <v>MARTINEZ</v>
      </c>
      <c r="F248" s="174" t="s">
        <v>3302</v>
      </c>
      <c r="G248" s="174" t="s">
        <v>3303</v>
      </c>
      <c r="H248" s="353" t="s">
        <v>3118</v>
      </c>
      <c r="I248" s="354">
        <v>45809</v>
      </c>
      <c r="J248" s="354">
        <v>45820</v>
      </c>
      <c r="K248" s="227" t="s">
        <v>107</v>
      </c>
      <c r="L248" s="227" t="s">
        <v>45</v>
      </c>
      <c r="M248" s="227">
        <v>2</v>
      </c>
      <c r="N248" s="355">
        <v>3</v>
      </c>
    </row>
    <row r="249" spans="1:14" s="357" customFormat="1" ht="57.75" customHeight="1">
      <c r="A249" s="220">
        <v>520</v>
      </c>
      <c r="B249" s="358" t="s">
        <v>2084</v>
      </c>
      <c r="C249" s="351" t="s">
        <v>2085</v>
      </c>
      <c r="D249" s="352">
        <v>5</v>
      </c>
      <c r="E249" s="172" t="str">
        <f>[8]Hoja1!S723</f>
        <v>ORTEGA</v>
      </c>
      <c r="F249" s="172" t="s">
        <v>3304</v>
      </c>
      <c r="G249" s="172" t="s">
        <v>587</v>
      </c>
      <c r="H249" s="353" t="s">
        <v>3118</v>
      </c>
      <c r="I249" s="356">
        <v>45809</v>
      </c>
      <c r="J249" s="356">
        <v>45828</v>
      </c>
      <c r="K249" s="227" t="s">
        <v>107</v>
      </c>
      <c r="L249" s="227" t="s">
        <v>45</v>
      </c>
      <c r="M249" s="227">
        <v>2</v>
      </c>
      <c r="N249" s="355">
        <v>3</v>
      </c>
    </row>
    <row r="250" spans="1:14" s="357" customFormat="1" ht="57.75" customHeight="1">
      <c r="A250" s="220">
        <v>521</v>
      </c>
      <c r="B250" s="358" t="s">
        <v>2086</v>
      </c>
      <c r="C250" s="351" t="s">
        <v>2087</v>
      </c>
      <c r="D250" s="352">
        <v>5</v>
      </c>
      <c r="E250" s="174" t="str">
        <f>[8]Hoja1!S726</f>
        <v>ZEPEDA</v>
      </c>
      <c r="F250" s="174" t="s">
        <v>1311</v>
      </c>
      <c r="G250" s="174" t="s">
        <v>3305</v>
      </c>
      <c r="H250" s="353" t="s">
        <v>3118</v>
      </c>
      <c r="I250" s="354">
        <v>45809</v>
      </c>
      <c r="J250" s="354">
        <v>45821</v>
      </c>
      <c r="K250" s="227" t="s">
        <v>107</v>
      </c>
      <c r="L250" s="227" t="s">
        <v>45</v>
      </c>
      <c r="M250" s="227">
        <v>2</v>
      </c>
      <c r="N250" s="355">
        <v>3</v>
      </c>
    </row>
    <row r="251" spans="1:14" s="357" customFormat="1" ht="57.75" customHeight="1">
      <c r="A251" s="220">
        <v>522</v>
      </c>
      <c r="B251" s="358" t="s">
        <v>2088</v>
      </c>
      <c r="C251" s="351" t="s">
        <v>2089</v>
      </c>
      <c r="D251" s="352">
        <v>5</v>
      </c>
      <c r="E251" s="172" t="str">
        <f>[8]Hoja1!S827</f>
        <v>JIMENEZ</v>
      </c>
      <c r="F251" s="172" t="s">
        <v>656</v>
      </c>
      <c r="G251" s="172" t="s">
        <v>3306</v>
      </c>
      <c r="H251" s="353" t="s">
        <v>3118</v>
      </c>
      <c r="I251" s="356">
        <v>45809</v>
      </c>
      <c r="J251" s="356">
        <v>45940</v>
      </c>
      <c r="K251" s="227" t="s">
        <v>107</v>
      </c>
      <c r="L251" s="227" t="s">
        <v>45</v>
      </c>
      <c r="M251" s="227">
        <v>2</v>
      </c>
      <c r="N251" s="355">
        <v>3</v>
      </c>
    </row>
    <row r="252" spans="1:14" s="357" customFormat="1" ht="57.75" customHeight="1">
      <c r="A252" s="220">
        <v>523</v>
      </c>
      <c r="B252" s="358" t="s">
        <v>2090</v>
      </c>
      <c r="C252" s="351" t="s">
        <v>2091</v>
      </c>
      <c r="D252" s="352">
        <v>5</v>
      </c>
      <c r="E252" s="174" t="str">
        <f>[8]Hoja1!S828</f>
        <v>LUMA</v>
      </c>
      <c r="F252" s="174" t="s">
        <v>863</v>
      </c>
      <c r="G252" s="174" t="s">
        <v>3307</v>
      </c>
      <c r="H252" s="353" t="s">
        <v>3118</v>
      </c>
      <c r="I252" s="354">
        <v>45809</v>
      </c>
      <c r="J252" s="354">
        <v>45884</v>
      </c>
      <c r="K252" s="227" t="s">
        <v>107</v>
      </c>
      <c r="L252" s="227" t="s">
        <v>45</v>
      </c>
      <c r="M252" s="227">
        <v>2</v>
      </c>
      <c r="N252" s="355">
        <v>3</v>
      </c>
    </row>
    <row r="253" spans="1:14" s="357" customFormat="1" ht="57.75" customHeight="1">
      <c r="A253" s="220">
        <v>524</v>
      </c>
      <c r="B253" s="358" t="s">
        <v>2092</v>
      </c>
      <c r="C253" s="351" t="s">
        <v>2093</v>
      </c>
      <c r="D253" s="352">
        <v>5</v>
      </c>
      <c r="E253" s="174" t="str">
        <f>[8]Hoja1!S852</f>
        <v>ULLOA</v>
      </c>
      <c r="F253" s="174" t="s">
        <v>1404</v>
      </c>
      <c r="G253" s="174" t="s">
        <v>3308</v>
      </c>
      <c r="H253" s="353" t="s">
        <v>3118</v>
      </c>
      <c r="I253" s="354">
        <v>45809</v>
      </c>
      <c r="J253" s="354">
        <v>45823</v>
      </c>
      <c r="K253" s="227" t="s">
        <v>107</v>
      </c>
      <c r="L253" s="227" t="s">
        <v>45</v>
      </c>
      <c r="M253" s="227">
        <v>2</v>
      </c>
      <c r="N253" s="355">
        <v>3</v>
      </c>
    </row>
    <row r="254" spans="1:14" s="357" customFormat="1" ht="57.75" customHeight="1">
      <c r="A254" s="220">
        <v>525</v>
      </c>
      <c r="B254" s="358" t="s">
        <v>2094</v>
      </c>
      <c r="C254" s="351" t="s">
        <v>2095</v>
      </c>
      <c r="D254" s="352">
        <v>5</v>
      </c>
      <c r="E254" s="172" t="str">
        <f>[8]Hoja1!S867</f>
        <v>ORTEGA</v>
      </c>
      <c r="F254" s="172" t="s">
        <v>3304</v>
      </c>
      <c r="G254" s="172" t="s">
        <v>587</v>
      </c>
      <c r="H254" s="353" t="s">
        <v>3118</v>
      </c>
      <c r="I254" s="356">
        <v>45809</v>
      </c>
      <c r="J254" s="356">
        <v>45859</v>
      </c>
      <c r="K254" s="227" t="s">
        <v>107</v>
      </c>
      <c r="L254" s="227" t="s">
        <v>45</v>
      </c>
      <c r="M254" s="227">
        <v>2</v>
      </c>
      <c r="N254" s="355">
        <v>3</v>
      </c>
    </row>
    <row r="255" spans="1:14" s="357" customFormat="1" ht="57.75" customHeight="1">
      <c r="A255" s="220">
        <v>526</v>
      </c>
      <c r="B255" s="358" t="s">
        <v>2096</v>
      </c>
      <c r="C255" s="351" t="s">
        <v>2097</v>
      </c>
      <c r="D255" s="352">
        <v>5</v>
      </c>
      <c r="E255" s="174" t="str">
        <f>[8]Hoja1!S926</f>
        <v>ORDUÑO</v>
      </c>
      <c r="F255" s="174" t="s">
        <v>863</v>
      </c>
      <c r="G255" s="174" t="s">
        <v>2504</v>
      </c>
      <c r="H255" s="353" t="s">
        <v>3118</v>
      </c>
      <c r="I255" s="354">
        <v>45809</v>
      </c>
      <c r="J255" s="354">
        <v>45912</v>
      </c>
      <c r="K255" s="227" t="s">
        <v>107</v>
      </c>
      <c r="L255" s="227" t="s">
        <v>45</v>
      </c>
      <c r="M255" s="227">
        <v>2</v>
      </c>
      <c r="N255" s="355">
        <v>3</v>
      </c>
    </row>
    <row r="256" spans="1:14" s="357" customFormat="1" ht="57.75" customHeight="1">
      <c r="A256" s="220">
        <v>527</v>
      </c>
      <c r="B256" s="358" t="s">
        <v>2098</v>
      </c>
      <c r="C256" s="351" t="s">
        <v>2099</v>
      </c>
      <c r="D256" s="352">
        <v>5</v>
      </c>
      <c r="E256" s="172" t="str">
        <f>[8]Hoja1!S927</f>
        <v>ALEJO</v>
      </c>
      <c r="F256" s="172" t="s">
        <v>569</v>
      </c>
      <c r="G256" s="172" t="s">
        <v>3292</v>
      </c>
      <c r="H256" s="353" t="s">
        <v>3118</v>
      </c>
      <c r="I256" s="356">
        <v>45809</v>
      </c>
      <c r="J256" s="356">
        <v>45885</v>
      </c>
      <c r="K256" s="227" t="s">
        <v>107</v>
      </c>
      <c r="L256" s="227" t="s">
        <v>45</v>
      </c>
      <c r="M256" s="227">
        <v>2</v>
      </c>
      <c r="N256" s="355">
        <v>3</v>
      </c>
    </row>
    <row r="257" spans="1:14" s="357" customFormat="1" ht="57.75" customHeight="1">
      <c r="A257" s="220">
        <v>528</v>
      </c>
      <c r="B257" s="358" t="s">
        <v>2100</v>
      </c>
      <c r="C257" s="351" t="s">
        <v>2101</v>
      </c>
      <c r="D257" s="352">
        <v>5</v>
      </c>
      <c r="E257" s="174" t="str">
        <f>[8]Hoja1!S928</f>
        <v>SILVA</v>
      </c>
      <c r="F257" s="174" t="s">
        <v>614</v>
      </c>
      <c r="G257" s="174" t="s">
        <v>606</v>
      </c>
      <c r="H257" s="353" t="s">
        <v>3118</v>
      </c>
      <c r="I257" s="354">
        <v>45809</v>
      </c>
      <c r="J257" s="354">
        <v>45912</v>
      </c>
      <c r="K257" s="227" t="s">
        <v>107</v>
      </c>
      <c r="L257" s="227" t="s">
        <v>45</v>
      </c>
      <c r="M257" s="227">
        <v>2</v>
      </c>
      <c r="N257" s="355">
        <v>3</v>
      </c>
    </row>
    <row r="258" spans="1:14" s="357" customFormat="1" ht="57.75" customHeight="1">
      <c r="A258" s="220">
        <v>529</v>
      </c>
      <c r="B258" s="358" t="s">
        <v>2102</v>
      </c>
      <c r="C258" s="351" t="s">
        <v>2103</v>
      </c>
      <c r="D258" s="352">
        <v>5</v>
      </c>
      <c r="E258" s="172" t="str">
        <f>[8]Hoja1!S933</f>
        <v>HERNANDEZ</v>
      </c>
      <c r="F258" s="172" t="s">
        <v>642</v>
      </c>
      <c r="G258" s="172" t="s">
        <v>1722</v>
      </c>
      <c r="H258" s="353" t="s">
        <v>3118</v>
      </c>
      <c r="I258" s="356">
        <v>45809</v>
      </c>
      <c r="J258" s="356">
        <v>45885</v>
      </c>
      <c r="K258" s="227" t="s">
        <v>107</v>
      </c>
      <c r="L258" s="227" t="s">
        <v>45</v>
      </c>
      <c r="M258" s="227">
        <v>2</v>
      </c>
      <c r="N258" s="355">
        <v>3</v>
      </c>
    </row>
    <row r="259" spans="1:14" s="357" customFormat="1" ht="57.75" customHeight="1">
      <c r="A259" s="220">
        <v>530</v>
      </c>
      <c r="B259" s="358" t="s">
        <v>2104</v>
      </c>
      <c r="C259" s="351" t="s">
        <v>2105</v>
      </c>
      <c r="D259" s="352">
        <v>5</v>
      </c>
      <c r="E259" s="174" t="str">
        <f>[8]Hoja1!S984</f>
        <v>JIMENEZ</v>
      </c>
      <c r="F259" s="174" t="s">
        <v>656</v>
      </c>
      <c r="G259" s="174" t="s">
        <v>3122</v>
      </c>
      <c r="H259" s="353" t="s">
        <v>3118</v>
      </c>
      <c r="I259" s="354">
        <v>45809</v>
      </c>
      <c r="J259" s="354">
        <v>45940</v>
      </c>
      <c r="K259" s="227" t="s">
        <v>107</v>
      </c>
      <c r="L259" s="227" t="s">
        <v>45</v>
      </c>
      <c r="M259" s="227">
        <v>2</v>
      </c>
      <c r="N259" s="355">
        <v>3</v>
      </c>
    </row>
    <row r="260" spans="1:14" s="357" customFormat="1" ht="57.75" customHeight="1">
      <c r="A260" s="220">
        <v>531</v>
      </c>
      <c r="B260" s="358" t="s">
        <v>2106</v>
      </c>
      <c r="C260" s="351" t="s">
        <v>2107</v>
      </c>
      <c r="D260" s="352">
        <v>5</v>
      </c>
      <c r="E260" s="172" t="str">
        <f>[8]Hoja1!S985</f>
        <v>JIMENEZ</v>
      </c>
      <c r="F260" s="172" t="s">
        <v>656</v>
      </c>
      <c r="G260" s="172" t="s">
        <v>3306</v>
      </c>
      <c r="H260" s="353" t="s">
        <v>3118</v>
      </c>
      <c r="I260" s="356">
        <v>45809</v>
      </c>
      <c r="J260" s="356">
        <v>45940</v>
      </c>
      <c r="K260" s="227" t="s">
        <v>107</v>
      </c>
      <c r="L260" s="227" t="s">
        <v>45</v>
      </c>
      <c r="M260" s="227">
        <v>2</v>
      </c>
      <c r="N260" s="355">
        <v>3</v>
      </c>
    </row>
    <row r="261" spans="1:14" s="357" customFormat="1" ht="57.75" customHeight="1">
      <c r="A261" s="220">
        <v>532</v>
      </c>
      <c r="B261" s="358" t="s">
        <v>2108</v>
      </c>
      <c r="C261" s="351" t="s">
        <v>2109</v>
      </c>
      <c r="D261" s="352">
        <v>5</v>
      </c>
      <c r="E261" s="174" t="str">
        <f>[8]Hoja1!S986</f>
        <v>LUMA</v>
      </c>
      <c r="F261" s="174" t="s">
        <v>863</v>
      </c>
      <c r="G261" s="174" t="s">
        <v>3307</v>
      </c>
      <c r="H261" s="353" t="s">
        <v>3118</v>
      </c>
      <c r="I261" s="354">
        <v>45809</v>
      </c>
      <c r="J261" s="354">
        <v>45884</v>
      </c>
      <c r="K261" s="227" t="s">
        <v>107</v>
      </c>
      <c r="L261" s="227" t="s">
        <v>45</v>
      </c>
      <c r="M261" s="227">
        <v>2</v>
      </c>
      <c r="N261" s="355">
        <v>3</v>
      </c>
    </row>
    <row r="262" spans="1:14" s="357" customFormat="1" ht="57.75" customHeight="1">
      <c r="A262" s="220">
        <v>533</v>
      </c>
      <c r="B262" s="358" t="s">
        <v>2110</v>
      </c>
      <c r="C262" s="351" t="s">
        <v>2111</v>
      </c>
      <c r="D262" s="352">
        <v>5</v>
      </c>
      <c r="E262" s="174" t="str">
        <f>[8]Hoja1!S988</f>
        <v>MENESES</v>
      </c>
      <c r="F262" s="174" t="s">
        <v>1985</v>
      </c>
      <c r="G262" s="174" t="s">
        <v>3301</v>
      </c>
      <c r="H262" s="353" t="s">
        <v>3118</v>
      </c>
      <c r="I262" s="354">
        <v>45809</v>
      </c>
      <c r="J262" s="354">
        <v>45885</v>
      </c>
      <c r="K262" s="227" t="s">
        <v>107</v>
      </c>
      <c r="L262" s="227" t="s">
        <v>45</v>
      </c>
      <c r="M262" s="227">
        <v>2</v>
      </c>
      <c r="N262" s="355">
        <v>3</v>
      </c>
    </row>
    <row r="263" spans="1:14" s="357" customFormat="1" ht="57.75" customHeight="1">
      <c r="A263" s="220">
        <v>534</v>
      </c>
      <c r="B263" s="358" t="s">
        <v>2112</v>
      </c>
      <c r="C263" s="351" t="s">
        <v>2113</v>
      </c>
      <c r="D263" s="352">
        <v>5</v>
      </c>
      <c r="E263" s="172" t="str">
        <f>[8]Hoja1!S989</f>
        <v>PEÑA</v>
      </c>
      <c r="F263" s="172" t="s">
        <v>3287</v>
      </c>
      <c r="G263" s="172" t="s">
        <v>3288</v>
      </c>
      <c r="H263" s="353" t="s">
        <v>3118</v>
      </c>
      <c r="I263" s="356">
        <v>45809</v>
      </c>
      <c r="J263" s="356">
        <v>45912</v>
      </c>
      <c r="K263" s="227" t="s">
        <v>107</v>
      </c>
      <c r="L263" s="227" t="s">
        <v>45</v>
      </c>
      <c r="M263" s="227">
        <v>2</v>
      </c>
      <c r="N263" s="355">
        <v>3</v>
      </c>
    </row>
    <row r="264" spans="1:14" s="357" customFormat="1" ht="57.75" customHeight="1">
      <c r="A264" s="220">
        <v>535</v>
      </c>
      <c r="B264" s="358" t="s">
        <v>2114</v>
      </c>
      <c r="C264" s="351" t="s">
        <v>2115</v>
      </c>
      <c r="D264" s="352">
        <v>5</v>
      </c>
      <c r="E264" s="174" t="str">
        <f>[8]Hoja1!S990</f>
        <v>SALAZAR</v>
      </c>
      <c r="F264" s="174" t="s">
        <v>1355</v>
      </c>
      <c r="G264" s="174" t="s">
        <v>3299</v>
      </c>
      <c r="H264" s="353" t="s">
        <v>3118</v>
      </c>
      <c r="I264" s="354">
        <v>45809</v>
      </c>
      <c r="J264" s="354">
        <v>45885</v>
      </c>
      <c r="K264" s="227" t="s">
        <v>107</v>
      </c>
      <c r="L264" s="227" t="s">
        <v>45</v>
      </c>
      <c r="M264" s="227">
        <v>2</v>
      </c>
      <c r="N264" s="355">
        <v>3</v>
      </c>
    </row>
    <row r="265" spans="1:14" s="357" customFormat="1" ht="57.75" customHeight="1">
      <c r="A265" s="220">
        <v>536</v>
      </c>
      <c r="B265" s="358" t="s">
        <v>2116</v>
      </c>
      <c r="C265" s="351" t="s">
        <v>2117</v>
      </c>
      <c r="D265" s="352">
        <v>5</v>
      </c>
      <c r="E265" s="172" t="str">
        <f>[8]Hoja1!S991</f>
        <v>PUENTES</v>
      </c>
      <c r="F265" s="172" t="s">
        <v>576</v>
      </c>
      <c r="G265" s="172" t="s">
        <v>700</v>
      </c>
      <c r="H265" s="353" t="s">
        <v>3118</v>
      </c>
      <c r="I265" s="356">
        <v>45809</v>
      </c>
      <c r="J265" s="356">
        <v>45885</v>
      </c>
      <c r="K265" s="227" t="s">
        <v>107</v>
      </c>
      <c r="L265" s="227" t="s">
        <v>45</v>
      </c>
      <c r="M265" s="227">
        <v>2</v>
      </c>
      <c r="N265" s="355">
        <v>3</v>
      </c>
    </row>
    <row r="266" spans="1:14" s="357" customFormat="1" ht="57.75" customHeight="1">
      <c r="A266" s="220">
        <v>537</v>
      </c>
      <c r="B266" s="358" t="s">
        <v>2118</v>
      </c>
      <c r="C266" s="351" t="s">
        <v>2119</v>
      </c>
      <c r="D266" s="352">
        <v>5</v>
      </c>
      <c r="E266" s="172" t="str">
        <f>[8]Hoja1!S103</f>
        <v>AREVALO</v>
      </c>
      <c r="F266" s="172" t="s">
        <v>3309</v>
      </c>
      <c r="G266" s="172" t="s">
        <v>3310</v>
      </c>
      <c r="H266" s="353" t="s">
        <v>3118</v>
      </c>
      <c r="I266" s="356">
        <v>45810</v>
      </c>
      <c r="J266" s="356">
        <v>45821</v>
      </c>
      <c r="K266" s="227" t="s">
        <v>107</v>
      </c>
      <c r="L266" s="227" t="s">
        <v>45</v>
      </c>
      <c r="M266" s="227">
        <v>2</v>
      </c>
      <c r="N266" s="355">
        <v>3</v>
      </c>
    </row>
    <row r="267" spans="1:14" s="357" customFormat="1" ht="57.75" customHeight="1">
      <c r="A267" s="220">
        <v>538</v>
      </c>
      <c r="B267" s="358" t="s">
        <v>2120</v>
      </c>
      <c r="C267" s="351" t="s">
        <v>2121</v>
      </c>
      <c r="D267" s="352">
        <v>5</v>
      </c>
      <c r="E267" s="174" t="str">
        <f>[8]Hoja1!S246</f>
        <v>RIOS</v>
      </c>
      <c r="F267" s="174" t="s">
        <v>2606</v>
      </c>
      <c r="G267" s="174" t="s">
        <v>876</v>
      </c>
      <c r="H267" s="353" t="s">
        <v>3118</v>
      </c>
      <c r="I267" s="354">
        <v>45810</v>
      </c>
      <c r="J267" s="354">
        <v>45833</v>
      </c>
      <c r="K267" s="227" t="s">
        <v>107</v>
      </c>
      <c r="L267" s="227" t="s">
        <v>45</v>
      </c>
      <c r="M267" s="227">
        <v>2</v>
      </c>
      <c r="N267" s="355">
        <v>3</v>
      </c>
    </row>
    <row r="268" spans="1:14" s="357" customFormat="1" ht="57.75" customHeight="1">
      <c r="A268" s="220">
        <v>539</v>
      </c>
      <c r="B268" s="358" t="s">
        <v>2122</v>
      </c>
      <c r="C268" s="351" t="s">
        <v>2123</v>
      </c>
      <c r="D268" s="352">
        <v>5</v>
      </c>
      <c r="E268" s="174" t="str">
        <f>[8]Hoja1!S374</f>
        <v>MOLINA</v>
      </c>
      <c r="F268" s="174" t="s">
        <v>566</v>
      </c>
      <c r="G268" s="174" t="s">
        <v>3311</v>
      </c>
      <c r="H268" s="353" t="s">
        <v>3118</v>
      </c>
      <c r="I268" s="354">
        <v>45810</v>
      </c>
      <c r="J268" s="354">
        <v>45945</v>
      </c>
      <c r="K268" s="227" t="s">
        <v>107</v>
      </c>
      <c r="L268" s="227" t="s">
        <v>45</v>
      </c>
      <c r="M268" s="227">
        <v>2</v>
      </c>
      <c r="N268" s="355">
        <v>3</v>
      </c>
    </row>
    <row r="269" spans="1:14" s="357" customFormat="1" ht="57.75" customHeight="1">
      <c r="A269" s="220">
        <v>540</v>
      </c>
      <c r="B269" s="358" t="s">
        <v>2124</v>
      </c>
      <c r="C269" s="351" t="s">
        <v>2125</v>
      </c>
      <c r="D269" s="352">
        <v>5</v>
      </c>
      <c r="E269" s="174" t="str">
        <f>[8]Hoja1!S510</f>
        <v>CRUZ</v>
      </c>
      <c r="F269" s="174" t="s">
        <v>569</v>
      </c>
      <c r="G269" s="174" t="s">
        <v>3312</v>
      </c>
      <c r="H269" s="353" t="s">
        <v>3118</v>
      </c>
      <c r="I269" s="354">
        <v>45810</v>
      </c>
      <c r="J269" s="354">
        <v>45822</v>
      </c>
      <c r="K269" s="227" t="s">
        <v>107</v>
      </c>
      <c r="L269" s="227" t="s">
        <v>45</v>
      </c>
      <c r="M269" s="227">
        <v>2</v>
      </c>
      <c r="N269" s="355">
        <v>3</v>
      </c>
    </row>
    <row r="270" spans="1:14" s="357" customFormat="1" ht="57.75" customHeight="1">
      <c r="A270" s="220">
        <v>541</v>
      </c>
      <c r="B270" s="358" t="s">
        <v>2126</v>
      </c>
      <c r="C270" s="351" t="s">
        <v>2127</v>
      </c>
      <c r="D270" s="352">
        <v>5</v>
      </c>
      <c r="E270" s="174" t="str">
        <f>[8]Hoja1!S566</f>
        <v>ESCOBAR</v>
      </c>
      <c r="F270" s="174" t="s">
        <v>580</v>
      </c>
      <c r="G270" s="174" t="s">
        <v>3313</v>
      </c>
      <c r="H270" s="353" t="s">
        <v>3118</v>
      </c>
      <c r="I270" s="354">
        <v>45810</v>
      </c>
      <c r="J270" s="354">
        <v>45833</v>
      </c>
      <c r="K270" s="227" t="s">
        <v>107</v>
      </c>
      <c r="L270" s="227" t="s">
        <v>45</v>
      </c>
      <c r="M270" s="227">
        <v>2</v>
      </c>
      <c r="N270" s="355">
        <v>3</v>
      </c>
    </row>
    <row r="271" spans="1:14" s="357" customFormat="1" ht="57.75" customHeight="1">
      <c r="A271" s="220">
        <v>542</v>
      </c>
      <c r="B271" s="358" t="s">
        <v>2276</v>
      </c>
      <c r="C271" s="351" t="s">
        <v>2277</v>
      </c>
      <c r="D271" s="352">
        <v>5</v>
      </c>
      <c r="E271" s="172" t="str">
        <f>[8]Hoja1!S719</f>
        <v>RASO</v>
      </c>
      <c r="F271" s="172" t="s">
        <v>919</v>
      </c>
      <c r="G271" s="172" t="s">
        <v>3314</v>
      </c>
      <c r="H271" s="353" t="s">
        <v>3118</v>
      </c>
      <c r="I271" s="356">
        <v>45810</v>
      </c>
      <c r="J271" s="356">
        <v>45849</v>
      </c>
      <c r="K271" s="227" t="s">
        <v>107</v>
      </c>
      <c r="L271" s="227" t="s">
        <v>45</v>
      </c>
      <c r="M271" s="227">
        <v>2</v>
      </c>
      <c r="N271" s="355">
        <v>3</v>
      </c>
    </row>
    <row r="272" spans="1:14" s="357" customFormat="1" ht="57.75" customHeight="1">
      <c r="A272" s="220">
        <v>543</v>
      </c>
      <c r="B272" s="358" t="s">
        <v>2278</v>
      </c>
      <c r="C272" s="351" t="s">
        <v>2279</v>
      </c>
      <c r="D272" s="352">
        <v>5</v>
      </c>
      <c r="E272" s="174" t="str">
        <f>[8]Hoja1!S866</f>
        <v>SEVILLA</v>
      </c>
      <c r="F272" s="174" t="s">
        <v>3315</v>
      </c>
      <c r="G272" s="174" t="s">
        <v>3316</v>
      </c>
      <c r="H272" s="353" t="s">
        <v>3118</v>
      </c>
      <c r="I272" s="354">
        <v>45810</v>
      </c>
      <c r="J272" s="354">
        <v>45857</v>
      </c>
      <c r="K272" s="227" t="s">
        <v>107</v>
      </c>
      <c r="L272" s="227" t="s">
        <v>45</v>
      </c>
      <c r="M272" s="227">
        <v>2</v>
      </c>
      <c r="N272" s="355">
        <v>3</v>
      </c>
    </row>
    <row r="273" spans="1:14" s="357" customFormat="1" ht="57.75" customHeight="1">
      <c r="A273" s="220">
        <v>544</v>
      </c>
      <c r="B273" s="358" t="s">
        <v>2280</v>
      </c>
      <c r="C273" s="351" t="s">
        <v>2281</v>
      </c>
      <c r="D273" s="352">
        <v>5</v>
      </c>
      <c r="E273" s="172" t="str">
        <f>[8]Hoja1!S367</f>
        <v>SILVA</v>
      </c>
      <c r="F273" s="172" t="s">
        <v>580</v>
      </c>
      <c r="G273" s="172" t="s">
        <v>2607</v>
      </c>
      <c r="H273" s="353" t="s">
        <v>3118</v>
      </c>
      <c r="I273" s="356">
        <v>45811</v>
      </c>
      <c r="J273" s="356">
        <v>45857</v>
      </c>
      <c r="K273" s="227" t="s">
        <v>107</v>
      </c>
      <c r="L273" s="227" t="s">
        <v>45</v>
      </c>
      <c r="M273" s="227">
        <v>2</v>
      </c>
      <c r="N273" s="355">
        <v>3</v>
      </c>
    </row>
    <row r="274" spans="1:14" s="357" customFormat="1" ht="57.75" customHeight="1">
      <c r="A274" s="220">
        <v>545</v>
      </c>
      <c r="B274" s="358" t="s">
        <v>2282</v>
      </c>
      <c r="C274" s="351" t="s">
        <v>2283</v>
      </c>
      <c r="D274" s="352">
        <v>5</v>
      </c>
      <c r="E274" s="172" t="str">
        <f>[8]Hoja1!S497</f>
        <v>MAGAÑA</v>
      </c>
      <c r="F274" s="172" t="s">
        <v>135</v>
      </c>
      <c r="G274" s="172" t="s">
        <v>3317</v>
      </c>
      <c r="H274" s="353" t="s">
        <v>3118</v>
      </c>
      <c r="I274" s="356">
        <v>45811</v>
      </c>
      <c r="J274" s="356">
        <v>45821</v>
      </c>
      <c r="K274" s="227" t="s">
        <v>107</v>
      </c>
      <c r="L274" s="227" t="s">
        <v>45</v>
      </c>
      <c r="M274" s="227">
        <v>2</v>
      </c>
      <c r="N274" s="355">
        <v>3</v>
      </c>
    </row>
    <row r="275" spans="1:14" s="357" customFormat="1" ht="57.75" customHeight="1">
      <c r="A275" s="220">
        <v>546</v>
      </c>
      <c r="B275" s="358" t="s">
        <v>2284</v>
      </c>
      <c r="C275" s="351" t="s">
        <v>2285</v>
      </c>
      <c r="D275" s="352">
        <v>5</v>
      </c>
      <c r="E275" s="174" t="str">
        <f>[8]Hoja1!S712</f>
        <v>MONTEJO</v>
      </c>
      <c r="F275" s="174" t="s">
        <v>567</v>
      </c>
      <c r="G275" s="174" t="s">
        <v>1684</v>
      </c>
      <c r="H275" s="353" t="s">
        <v>3118</v>
      </c>
      <c r="I275" s="354">
        <v>45811</v>
      </c>
      <c r="J275" s="354">
        <v>45945</v>
      </c>
      <c r="K275" s="227" t="s">
        <v>107</v>
      </c>
      <c r="L275" s="227" t="s">
        <v>45</v>
      </c>
      <c r="M275" s="227">
        <v>2</v>
      </c>
      <c r="N275" s="355">
        <v>3</v>
      </c>
    </row>
    <row r="276" spans="1:14" s="357" customFormat="1" ht="57.75" customHeight="1">
      <c r="A276" s="220">
        <v>547</v>
      </c>
      <c r="B276" s="358" t="s">
        <v>2286</v>
      </c>
      <c r="C276" s="351" t="s">
        <v>2287</v>
      </c>
      <c r="D276" s="352">
        <v>5</v>
      </c>
      <c r="E276" s="174" t="str">
        <f>[8]Hoja1!S872</f>
        <v>OVIEDO</v>
      </c>
      <c r="F276" s="174" t="s">
        <v>3318</v>
      </c>
      <c r="G276" s="174" t="s">
        <v>3319</v>
      </c>
      <c r="H276" s="353" t="s">
        <v>3118</v>
      </c>
      <c r="I276" s="354">
        <v>45811</v>
      </c>
      <c r="J276" s="354">
        <v>45911</v>
      </c>
      <c r="K276" s="227" t="s">
        <v>107</v>
      </c>
      <c r="L276" s="227" t="s">
        <v>45</v>
      </c>
      <c r="M276" s="227">
        <v>2</v>
      </c>
      <c r="N276" s="355">
        <v>3</v>
      </c>
    </row>
    <row r="277" spans="1:14" s="357" customFormat="1" ht="57.75" customHeight="1">
      <c r="A277" s="220">
        <v>548</v>
      </c>
      <c r="B277" s="358" t="s">
        <v>2288</v>
      </c>
      <c r="C277" s="351" t="s">
        <v>2289</v>
      </c>
      <c r="D277" s="352">
        <v>5</v>
      </c>
      <c r="E277" s="174" t="str">
        <f>[8]Hoja1!S930</f>
        <v>OVIEDO</v>
      </c>
      <c r="F277" s="174" t="s">
        <v>3318</v>
      </c>
      <c r="G277" s="174" t="s">
        <v>3319</v>
      </c>
      <c r="H277" s="353" t="s">
        <v>3118</v>
      </c>
      <c r="I277" s="354">
        <v>45811</v>
      </c>
      <c r="J277" s="354">
        <v>45911</v>
      </c>
      <c r="K277" s="227" t="s">
        <v>107</v>
      </c>
      <c r="L277" s="227" t="s">
        <v>45</v>
      </c>
      <c r="M277" s="227">
        <v>2</v>
      </c>
      <c r="N277" s="355">
        <v>3</v>
      </c>
    </row>
    <row r="278" spans="1:14" s="357" customFormat="1" ht="57.75" customHeight="1">
      <c r="A278" s="220">
        <v>549</v>
      </c>
      <c r="B278" s="358" t="s">
        <v>2290</v>
      </c>
      <c r="C278" s="351" t="s">
        <v>2291</v>
      </c>
      <c r="D278" s="352">
        <v>5</v>
      </c>
      <c r="E278" s="172" t="str">
        <f>[8]Hoja1!S987</f>
        <v>MONTEJO</v>
      </c>
      <c r="F278" s="172" t="s">
        <v>567</v>
      </c>
      <c r="G278" s="172" t="s">
        <v>1684</v>
      </c>
      <c r="H278" s="353" t="s">
        <v>3118</v>
      </c>
      <c r="I278" s="356">
        <v>45811</v>
      </c>
      <c r="J278" s="356">
        <v>45945</v>
      </c>
      <c r="K278" s="227" t="s">
        <v>107</v>
      </c>
      <c r="L278" s="227" t="s">
        <v>45</v>
      </c>
      <c r="M278" s="227">
        <v>2</v>
      </c>
      <c r="N278" s="355">
        <v>3</v>
      </c>
    </row>
    <row r="279" spans="1:14" s="357" customFormat="1" ht="57.75" customHeight="1">
      <c r="A279" s="220">
        <v>550</v>
      </c>
      <c r="B279" s="358" t="s">
        <v>2292</v>
      </c>
      <c r="C279" s="351" t="s">
        <v>2293</v>
      </c>
      <c r="D279" s="352">
        <v>5</v>
      </c>
      <c r="E279" s="172" t="str">
        <f>[8]Hoja1!S595</f>
        <v>ARENAS</v>
      </c>
      <c r="F279" s="172" t="s">
        <v>3320</v>
      </c>
      <c r="G279" s="172" t="s">
        <v>2509</v>
      </c>
      <c r="H279" s="353" t="s">
        <v>3118</v>
      </c>
      <c r="I279" s="356">
        <v>45812</v>
      </c>
      <c r="J279" s="356">
        <v>45912</v>
      </c>
      <c r="K279" s="227" t="s">
        <v>107</v>
      </c>
      <c r="L279" s="227" t="s">
        <v>45</v>
      </c>
      <c r="M279" s="227">
        <v>2</v>
      </c>
      <c r="N279" s="355">
        <v>3</v>
      </c>
    </row>
    <row r="280" spans="1:14" s="357" customFormat="1" ht="57.75" customHeight="1">
      <c r="A280" s="220">
        <v>551</v>
      </c>
      <c r="B280" s="358" t="s">
        <v>2294</v>
      </c>
      <c r="C280" s="351" t="s">
        <v>2295</v>
      </c>
      <c r="D280" s="352">
        <v>5</v>
      </c>
      <c r="E280" s="174" t="str">
        <f>[8]Hoja1!S596</f>
        <v>ORNELAS</v>
      </c>
      <c r="F280" s="174" t="s">
        <v>1321</v>
      </c>
      <c r="G280" s="174" t="s">
        <v>657</v>
      </c>
      <c r="H280" s="353" t="s">
        <v>3118</v>
      </c>
      <c r="I280" s="354">
        <v>45812</v>
      </c>
      <c r="J280" s="354">
        <v>45912</v>
      </c>
      <c r="K280" s="227" t="s">
        <v>107</v>
      </c>
      <c r="L280" s="227" t="s">
        <v>45</v>
      </c>
      <c r="M280" s="227">
        <v>2</v>
      </c>
      <c r="N280" s="355">
        <v>3</v>
      </c>
    </row>
    <row r="281" spans="1:14" s="357" customFormat="1" ht="57.75" customHeight="1">
      <c r="A281" s="220">
        <v>552</v>
      </c>
      <c r="B281" s="358" t="s">
        <v>2296</v>
      </c>
      <c r="C281" s="351" t="s">
        <v>2297</v>
      </c>
      <c r="D281" s="352">
        <v>5</v>
      </c>
      <c r="E281" s="172" t="str">
        <f>[8]Hoja1!S209</f>
        <v>DEMONTE</v>
      </c>
      <c r="F281" s="172" t="s">
        <v>3321</v>
      </c>
      <c r="G281" s="172" t="s">
        <v>3322</v>
      </c>
      <c r="H281" s="353" t="s">
        <v>3118</v>
      </c>
      <c r="I281" s="356">
        <v>45813</v>
      </c>
      <c r="J281" s="356">
        <v>45956</v>
      </c>
      <c r="K281" s="227" t="s">
        <v>107</v>
      </c>
      <c r="L281" s="227" t="s">
        <v>45</v>
      </c>
      <c r="M281" s="227">
        <v>2</v>
      </c>
      <c r="N281" s="355">
        <v>3</v>
      </c>
    </row>
    <row r="282" spans="1:14" s="357" customFormat="1" ht="57.75" customHeight="1">
      <c r="A282" s="220">
        <v>553</v>
      </c>
      <c r="B282" s="358" t="s">
        <v>2298</v>
      </c>
      <c r="C282" s="351" t="s">
        <v>2299</v>
      </c>
      <c r="D282" s="352">
        <v>5</v>
      </c>
      <c r="E282" s="172" t="str">
        <f>[8]Hoja1!S653</f>
        <v>DEMONTE</v>
      </c>
      <c r="F282" s="172" t="s">
        <v>3321</v>
      </c>
      <c r="G282" s="172" t="s">
        <v>3322</v>
      </c>
      <c r="H282" s="353" t="s">
        <v>3118</v>
      </c>
      <c r="I282" s="356">
        <v>45813</v>
      </c>
      <c r="J282" s="356">
        <v>45835</v>
      </c>
      <c r="K282" s="227" t="s">
        <v>107</v>
      </c>
      <c r="L282" s="227" t="s">
        <v>45</v>
      </c>
      <c r="M282" s="227">
        <v>2</v>
      </c>
      <c r="N282" s="355">
        <v>3</v>
      </c>
    </row>
    <row r="283" spans="1:14" s="357" customFormat="1" ht="57.75" customHeight="1">
      <c r="A283" s="220">
        <v>554</v>
      </c>
      <c r="B283" s="358" t="s">
        <v>2300</v>
      </c>
      <c r="C283" s="351" t="s">
        <v>2301</v>
      </c>
      <c r="D283" s="352">
        <v>5</v>
      </c>
      <c r="E283" s="172" t="str">
        <f>[8]Hoja1!S829</f>
        <v>ALVARADO</v>
      </c>
      <c r="F283" s="172" t="s">
        <v>1772</v>
      </c>
      <c r="G283" s="172" t="s">
        <v>3323</v>
      </c>
      <c r="H283" s="353" t="s">
        <v>3118</v>
      </c>
      <c r="I283" s="356">
        <v>45813</v>
      </c>
      <c r="J283" s="356">
        <v>45822</v>
      </c>
      <c r="K283" s="227" t="s">
        <v>107</v>
      </c>
      <c r="L283" s="227" t="s">
        <v>45</v>
      </c>
      <c r="M283" s="227">
        <v>2</v>
      </c>
      <c r="N283" s="355">
        <v>3</v>
      </c>
    </row>
    <row r="284" spans="1:14" s="357" customFormat="1" ht="57.75" customHeight="1">
      <c r="A284" s="220">
        <v>555</v>
      </c>
      <c r="B284" s="358" t="s">
        <v>2302</v>
      </c>
      <c r="C284" s="351" t="s">
        <v>2303</v>
      </c>
      <c r="D284" s="352">
        <v>5</v>
      </c>
      <c r="E284" s="174" t="str">
        <f>[8]Hoja1!S82</f>
        <v>BENITEZ</v>
      </c>
      <c r="F284" s="174" t="s">
        <v>3135</v>
      </c>
      <c r="G284" s="174" t="s">
        <v>3324</v>
      </c>
      <c r="H284" s="353" t="s">
        <v>3118</v>
      </c>
      <c r="I284" s="354">
        <v>45815</v>
      </c>
      <c r="J284" s="354">
        <v>45863</v>
      </c>
      <c r="K284" s="227" t="s">
        <v>107</v>
      </c>
      <c r="L284" s="227" t="s">
        <v>45</v>
      </c>
      <c r="M284" s="227">
        <v>2</v>
      </c>
      <c r="N284" s="355">
        <v>3</v>
      </c>
    </row>
    <row r="285" spans="1:14" s="357" customFormat="1" ht="57.75" customHeight="1">
      <c r="A285" s="220">
        <v>556</v>
      </c>
      <c r="B285" s="358" t="s">
        <v>2304</v>
      </c>
      <c r="C285" s="351" t="s">
        <v>2305</v>
      </c>
      <c r="D285" s="352">
        <v>5</v>
      </c>
      <c r="E285" s="174" t="str">
        <f>[8]Hoja1!S84</f>
        <v>CALDERON</v>
      </c>
      <c r="F285" s="174" t="s">
        <v>1734</v>
      </c>
      <c r="G285" s="174" t="s">
        <v>3325</v>
      </c>
      <c r="H285" s="353" t="s">
        <v>3118</v>
      </c>
      <c r="I285" s="354">
        <v>45815</v>
      </c>
      <c r="J285" s="354">
        <v>45831</v>
      </c>
      <c r="K285" s="227" t="s">
        <v>107</v>
      </c>
      <c r="L285" s="227" t="s">
        <v>45</v>
      </c>
      <c r="M285" s="227">
        <v>2</v>
      </c>
      <c r="N285" s="355">
        <v>3</v>
      </c>
    </row>
    <row r="286" spans="1:14" s="357" customFormat="1" ht="57.75" customHeight="1">
      <c r="A286" s="220">
        <v>557</v>
      </c>
      <c r="B286" s="358" t="s">
        <v>2306</v>
      </c>
      <c r="C286" s="351" t="s">
        <v>2307</v>
      </c>
      <c r="D286" s="352">
        <v>5</v>
      </c>
      <c r="E286" s="172" t="str">
        <f>[8]Hoja1!S85</f>
        <v>QUIROZ</v>
      </c>
      <c r="F286" s="172" t="s">
        <v>1156</v>
      </c>
      <c r="G286" s="172" t="s">
        <v>3326</v>
      </c>
      <c r="H286" s="353" t="s">
        <v>3118</v>
      </c>
      <c r="I286" s="356">
        <v>45815</v>
      </c>
      <c r="J286" s="356">
        <v>45831</v>
      </c>
      <c r="K286" s="227" t="s">
        <v>107</v>
      </c>
      <c r="L286" s="227" t="s">
        <v>45</v>
      </c>
      <c r="M286" s="227">
        <v>2</v>
      </c>
      <c r="N286" s="355">
        <v>3</v>
      </c>
    </row>
    <row r="287" spans="1:14" s="357" customFormat="1" ht="57.75" customHeight="1">
      <c r="A287" s="220">
        <v>558</v>
      </c>
      <c r="B287" s="358" t="s">
        <v>2308</v>
      </c>
      <c r="C287" s="351" t="s">
        <v>2309</v>
      </c>
      <c r="D287" s="352">
        <v>5</v>
      </c>
      <c r="E287" s="174" t="str">
        <f>[8]Hoja1!S86</f>
        <v>BAUTISTA</v>
      </c>
      <c r="F287" s="174" t="s">
        <v>655</v>
      </c>
      <c r="G287" s="174" t="s">
        <v>3327</v>
      </c>
      <c r="H287" s="353" t="s">
        <v>3118</v>
      </c>
      <c r="I287" s="354">
        <v>45815</v>
      </c>
      <c r="J287" s="354">
        <v>45831</v>
      </c>
      <c r="K287" s="227" t="s">
        <v>107</v>
      </c>
      <c r="L287" s="227" t="s">
        <v>45</v>
      </c>
      <c r="M287" s="227">
        <v>2</v>
      </c>
      <c r="N287" s="355">
        <v>3</v>
      </c>
    </row>
    <row r="288" spans="1:14" s="357" customFormat="1" ht="57.75" customHeight="1">
      <c r="A288" s="220">
        <v>559</v>
      </c>
      <c r="B288" s="358" t="s">
        <v>2310</v>
      </c>
      <c r="C288" s="351" t="s">
        <v>2311</v>
      </c>
      <c r="D288" s="352">
        <v>5</v>
      </c>
      <c r="E288" s="172" t="str">
        <f>[8]Hoja1!S87</f>
        <v>BAUTISTA</v>
      </c>
      <c r="F288" s="172" t="s">
        <v>576</v>
      </c>
      <c r="G288" s="172" t="s">
        <v>3328</v>
      </c>
      <c r="H288" s="353" t="s">
        <v>3118</v>
      </c>
      <c r="I288" s="356">
        <v>45815</v>
      </c>
      <c r="J288" s="356">
        <v>45822</v>
      </c>
      <c r="K288" s="227" t="s">
        <v>107</v>
      </c>
      <c r="L288" s="227" t="s">
        <v>45</v>
      </c>
      <c r="M288" s="227">
        <v>2</v>
      </c>
      <c r="N288" s="355">
        <v>3</v>
      </c>
    </row>
    <row r="289" spans="1:14" s="357" customFormat="1" ht="57.75" customHeight="1">
      <c r="A289" s="220">
        <v>560</v>
      </c>
      <c r="B289" s="358" t="s">
        <v>2312</v>
      </c>
      <c r="C289" s="351" t="s">
        <v>2313</v>
      </c>
      <c r="D289" s="352">
        <v>5</v>
      </c>
      <c r="E289" s="174" t="str">
        <f>[8]Hoja1!S210</f>
        <v>MONDRAGON</v>
      </c>
      <c r="F289" s="174" t="s">
        <v>1129</v>
      </c>
      <c r="G289" s="174" t="s">
        <v>3329</v>
      </c>
      <c r="H289" s="353" t="s">
        <v>3118</v>
      </c>
      <c r="I289" s="354">
        <v>45815</v>
      </c>
      <c r="J289" s="354">
        <v>45828</v>
      </c>
      <c r="K289" s="227" t="s">
        <v>107</v>
      </c>
      <c r="L289" s="227" t="s">
        <v>45</v>
      </c>
      <c r="M289" s="227">
        <v>2</v>
      </c>
      <c r="N289" s="355">
        <v>3</v>
      </c>
    </row>
    <row r="290" spans="1:14" s="357" customFormat="1" ht="57.75" customHeight="1">
      <c r="A290" s="220">
        <v>561</v>
      </c>
      <c r="B290" s="358" t="s">
        <v>2314</v>
      </c>
      <c r="C290" s="351" t="s">
        <v>2315</v>
      </c>
      <c r="D290" s="352">
        <v>5</v>
      </c>
      <c r="E290" s="174" t="str">
        <f>[8]Hoja1!S226</f>
        <v>CARRILLO</v>
      </c>
      <c r="F290" s="174" t="s">
        <v>1106</v>
      </c>
      <c r="G290" s="174" t="s">
        <v>637</v>
      </c>
      <c r="H290" s="353" t="s">
        <v>3118</v>
      </c>
      <c r="I290" s="354">
        <v>45815</v>
      </c>
      <c r="J290" s="354">
        <v>45887</v>
      </c>
      <c r="K290" s="227" t="s">
        <v>107</v>
      </c>
      <c r="L290" s="227" t="s">
        <v>45</v>
      </c>
      <c r="M290" s="227">
        <v>2</v>
      </c>
      <c r="N290" s="355">
        <v>3</v>
      </c>
    </row>
    <row r="291" spans="1:14" s="357" customFormat="1" ht="57.75" customHeight="1">
      <c r="A291" s="220">
        <v>562</v>
      </c>
      <c r="B291" s="358" t="s">
        <v>2316</v>
      </c>
      <c r="C291" s="351" t="s">
        <v>2317</v>
      </c>
      <c r="D291" s="352">
        <v>5</v>
      </c>
      <c r="E291" s="172" t="str">
        <f>[8]Hoja1!S253</f>
        <v>MARSHALL</v>
      </c>
      <c r="F291" s="172" t="s">
        <v>1176</v>
      </c>
      <c r="G291" s="172" t="s">
        <v>3305</v>
      </c>
      <c r="H291" s="353" t="s">
        <v>3118</v>
      </c>
      <c r="I291" s="356">
        <v>45815</v>
      </c>
      <c r="J291" s="356">
        <v>45885</v>
      </c>
      <c r="K291" s="227" t="s">
        <v>107</v>
      </c>
      <c r="L291" s="227" t="s">
        <v>45</v>
      </c>
      <c r="M291" s="227">
        <v>2</v>
      </c>
      <c r="N291" s="355">
        <v>3</v>
      </c>
    </row>
    <row r="292" spans="1:14" s="357" customFormat="1" ht="57.75" customHeight="1">
      <c r="A292" s="220">
        <v>563</v>
      </c>
      <c r="B292" s="358" t="s">
        <v>2318</v>
      </c>
      <c r="C292" s="351" t="s">
        <v>2319</v>
      </c>
      <c r="D292" s="352">
        <v>5</v>
      </c>
      <c r="E292" s="172" t="str">
        <f>[8]Hoja1!S259</f>
        <v>ALVAREZ</v>
      </c>
      <c r="F292" s="172" t="s">
        <v>703</v>
      </c>
      <c r="G292" s="172" t="s">
        <v>3330</v>
      </c>
      <c r="H292" s="353" t="s">
        <v>3118</v>
      </c>
      <c r="I292" s="356">
        <v>45815</v>
      </c>
      <c r="J292" s="356">
        <v>45887</v>
      </c>
      <c r="K292" s="227" t="s">
        <v>107</v>
      </c>
      <c r="L292" s="227" t="s">
        <v>45</v>
      </c>
      <c r="M292" s="227">
        <v>2</v>
      </c>
      <c r="N292" s="355">
        <v>3</v>
      </c>
    </row>
    <row r="293" spans="1:14" s="357" customFormat="1" ht="57.75" customHeight="1">
      <c r="A293" s="220">
        <v>564</v>
      </c>
      <c r="B293" s="358" t="s">
        <v>2320</v>
      </c>
      <c r="C293" s="351" t="s">
        <v>2321</v>
      </c>
      <c r="D293" s="352">
        <v>5</v>
      </c>
      <c r="E293" s="174" t="str">
        <f>[8]Hoja1!S260</f>
        <v>ELENES</v>
      </c>
      <c r="F293" s="174" t="s">
        <v>638</v>
      </c>
      <c r="G293" s="174" t="s">
        <v>606</v>
      </c>
      <c r="H293" s="353" t="s">
        <v>3118</v>
      </c>
      <c r="I293" s="354">
        <v>45815</v>
      </c>
      <c r="J293" s="354">
        <v>45887</v>
      </c>
      <c r="K293" s="227" t="s">
        <v>107</v>
      </c>
      <c r="L293" s="227" t="s">
        <v>45</v>
      </c>
      <c r="M293" s="227">
        <v>2</v>
      </c>
      <c r="N293" s="355">
        <v>3</v>
      </c>
    </row>
    <row r="294" spans="1:14" s="357" customFormat="1" ht="57.75" customHeight="1">
      <c r="A294" s="220">
        <v>565</v>
      </c>
      <c r="B294" s="358" t="s">
        <v>2322</v>
      </c>
      <c r="C294" s="351" t="s">
        <v>2323</v>
      </c>
      <c r="D294" s="352">
        <v>5</v>
      </c>
      <c r="E294" s="172" t="str">
        <f>[8]Hoja1!S275</f>
        <v>TAPIA</v>
      </c>
      <c r="F294" s="172" t="s">
        <v>603</v>
      </c>
      <c r="G294" s="172" t="s">
        <v>3282</v>
      </c>
      <c r="H294" s="353" t="s">
        <v>3118</v>
      </c>
      <c r="I294" s="356">
        <v>45815</v>
      </c>
      <c r="J294" s="356">
        <v>45831</v>
      </c>
      <c r="K294" s="227" t="s">
        <v>107</v>
      </c>
      <c r="L294" s="227" t="s">
        <v>45</v>
      </c>
      <c r="M294" s="227">
        <v>2</v>
      </c>
      <c r="N294" s="355">
        <v>3</v>
      </c>
    </row>
    <row r="295" spans="1:14" s="357" customFormat="1" ht="57.75" customHeight="1">
      <c r="A295" s="220">
        <v>566</v>
      </c>
      <c r="B295" s="358" t="s">
        <v>2324</v>
      </c>
      <c r="C295" s="351" t="s">
        <v>2325</v>
      </c>
      <c r="D295" s="352">
        <v>5</v>
      </c>
      <c r="E295" s="172" t="str">
        <f>[8]Hoja1!S327</f>
        <v>HERNANDEZ</v>
      </c>
      <c r="F295" s="172" t="s">
        <v>642</v>
      </c>
      <c r="G295" s="172" t="s">
        <v>1422</v>
      </c>
      <c r="H295" s="353" t="s">
        <v>3118</v>
      </c>
      <c r="I295" s="356">
        <v>45815</v>
      </c>
      <c r="J295" s="356">
        <v>45863</v>
      </c>
      <c r="K295" s="227" t="s">
        <v>107</v>
      </c>
      <c r="L295" s="227" t="s">
        <v>45</v>
      </c>
      <c r="M295" s="227">
        <v>2</v>
      </c>
      <c r="N295" s="355">
        <v>3</v>
      </c>
    </row>
    <row r="296" spans="1:14" s="357" customFormat="1" ht="57.75" customHeight="1">
      <c r="A296" s="220">
        <v>567</v>
      </c>
      <c r="B296" s="358" t="s">
        <v>2326</v>
      </c>
      <c r="C296" s="351" t="s">
        <v>2327</v>
      </c>
      <c r="D296" s="352">
        <v>5</v>
      </c>
      <c r="E296" s="174" t="str">
        <f>[8]Hoja1!S368</f>
        <v>POMPA</v>
      </c>
      <c r="F296" s="174" t="s">
        <v>1321</v>
      </c>
      <c r="G296" s="174" t="s">
        <v>1586</v>
      </c>
      <c r="H296" s="353" t="s">
        <v>3118</v>
      </c>
      <c r="I296" s="354">
        <v>45815</v>
      </c>
      <c r="J296" s="354">
        <v>45828</v>
      </c>
      <c r="K296" s="227" t="s">
        <v>107</v>
      </c>
      <c r="L296" s="227" t="s">
        <v>45</v>
      </c>
      <c r="M296" s="227">
        <v>2</v>
      </c>
      <c r="N296" s="355">
        <v>3</v>
      </c>
    </row>
    <row r="297" spans="1:14" s="357" customFormat="1" ht="57.75" customHeight="1">
      <c r="A297" s="220">
        <v>568</v>
      </c>
      <c r="B297" s="358" t="s">
        <v>2328</v>
      </c>
      <c r="C297" s="351" t="s">
        <v>2329</v>
      </c>
      <c r="D297" s="352">
        <v>5</v>
      </c>
      <c r="E297" s="172" t="str">
        <f>[8]Hoja1!S369</f>
        <v>ORNELAS</v>
      </c>
      <c r="F297" s="172" t="s">
        <v>631</v>
      </c>
      <c r="G297" s="172" t="s">
        <v>3331</v>
      </c>
      <c r="H297" s="353" t="s">
        <v>3118</v>
      </c>
      <c r="I297" s="356">
        <v>45815</v>
      </c>
      <c r="J297" s="356">
        <v>45831</v>
      </c>
      <c r="K297" s="227" t="s">
        <v>107</v>
      </c>
      <c r="L297" s="227" t="s">
        <v>45</v>
      </c>
      <c r="M297" s="227">
        <v>2</v>
      </c>
      <c r="N297" s="355">
        <v>3</v>
      </c>
    </row>
    <row r="298" spans="1:14" s="357" customFormat="1" ht="57.75" customHeight="1">
      <c r="A298" s="220">
        <v>569</v>
      </c>
      <c r="B298" s="358" t="s">
        <v>2330</v>
      </c>
      <c r="C298" s="351" t="s">
        <v>2331</v>
      </c>
      <c r="D298" s="352">
        <v>5</v>
      </c>
      <c r="E298" s="174" t="str">
        <f>[8]Hoja1!S370</f>
        <v>AVILA</v>
      </c>
      <c r="F298" s="174" t="s">
        <v>1126</v>
      </c>
      <c r="G298" s="174" t="s">
        <v>3332</v>
      </c>
      <c r="H298" s="353" t="s">
        <v>3118</v>
      </c>
      <c r="I298" s="354">
        <v>45815</v>
      </c>
      <c r="J298" s="354">
        <v>45822</v>
      </c>
      <c r="K298" s="227" t="s">
        <v>107</v>
      </c>
      <c r="L298" s="227" t="s">
        <v>45</v>
      </c>
      <c r="M298" s="227">
        <v>2</v>
      </c>
      <c r="N298" s="355">
        <v>3</v>
      </c>
    </row>
    <row r="299" spans="1:14" s="357" customFormat="1" ht="57.75" customHeight="1">
      <c r="A299" s="220">
        <v>570</v>
      </c>
      <c r="B299" s="358" t="s">
        <v>2332</v>
      </c>
      <c r="C299" s="351" t="s">
        <v>2333</v>
      </c>
      <c r="D299" s="352">
        <v>5</v>
      </c>
      <c r="E299" s="174" t="str">
        <f>[8]Hoja1!S494</f>
        <v>LUNA</v>
      </c>
      <c r="F299" s="174" t="s">
        <v>579</v>
      </c>
      <c r="G299" s="174" t="s">
        <v>817</v>
      </c>
      <c r="H299" s="353" t="s">
        <v>3118</v>
      </c>
      <c r="I299" s="354">
        <v>45815</v>
      </c>
      <c r="J299" s="354">
        <v>45887</v>
      </c>
      <c r="K299" s="227" t="s">
        <v>107</v>
      </c>
      <c r="L299" s="227" t="s">
        <v>45</v>
      </c>
      <c r="M299" s="227">
        <v>2</v>
      </c>
      <c r="N299" s="355">
        <v>3</v>
      </c>
    </row>
    <row r="300" spans="1:14" s="357" customFormat="1" ht="57.75" customHeight="1">
      <c r="A300" s="220">
        <v>571</v>
      </c>
      <c r="B300" s="358" t="s">
        <v>2334</v>
      </c>
      <c r="C300" s="351" t="s">
        <v>2335</v>
      </c>
      <c r="D300" s="352">
        <v>5</v>
      </c>
      <c r="E300" s="172" t="str">
        <f>[8]Hoja1!S495</f>
        <v>SALDAÑA</v>
      </c>
      <c r="F300" s="172" t="s">
        <v>642</v>
      </c>
      <c r="G300" s="172" t="s">
        <v>3333</v>
      </c>
      <c r="H300" s="353" t="s">
        <v>3118</v>
      </c>
      <c r="I300" s="356">
        <v>45815</v>
      </c>
      <c r="J300" s="356">
        <v>45828</v>
      </c>
      <c r="K300" s="227" t="s">
        <v>107</v>
      </c>
      <c r="L300" s="227" t="s">
        <v>45</v>
      </c>
      <c r="M300" s="227">
        <v>2</v>
      </c>
      <c r="N300" s="355">
        <v>3</v>
      </c>
    </row>
    <row r="301" spans="1:14" s="357" customFormat="1" ht="57.75" customHeight="1">
      <c r="A301" s="220">
        <v>572</v>
      </c>
      <c r="B301" s="358" t="s">
        <v>2336</v>
      </c>
      <c r="C301" s="351" t="s">
        <v>2337</v>
      </c>
      <c r="D301" s="352">
        <v>5</v>
      </c>
      <c r="E301" s="174" t="str">
        <f>[8]Hoja1!S496</f>
        <v>REYES</v>
      </c>
      <c r="F301" s="174" t="s">
        <v>3334</v>
      </c>
      <c r="G301" s="174" t="s">
        <v>2521</v>
      </c>
      <c r="H301" s="353" t="s">
        <v>3118</v>
      </c>
      <c r="I301" s="354">
        <v>45815</v>
      </c>
      <c r="J301" s="354">
        <v>45828</v>
      </c>
      <c r="K301" s="227" t="s">
        <v>107</v>
      </c>
      <c r="L301" s="227" t="s">
        <v>45</v>
      </c>
      <c r="M301" s="227">
        <v>2</v>
      </c>
      <c r="N301" s="355">
        <v>3</v>
      </c>
    </row>
    <row r="302" spans="1:14" s="357" customFormat="1" ht="57.75" customHeight="1">
      <c r="A302" s="220">
        <v>573</v>
      </c>
      <c r="B302" s="358" t="s">
        <v>2338</v>
      </c>
      <c r="C302" s="351" t="s">
        <v>2339</v>
      </c>
      <c r="D302" s="352">
        <v>5</v>
      </c>
      <c r="E302" s="174" t="str">
        <f>[8]Hoja1!S498</f>
        <v>RODRIGUEZ</v>
      </c>
      <c r="F302" s="174" t="s">
        <v>1374</v>
      </c>
      <c r="G302" s="174" t="s">
        <v>3335</v>
      </c>
      <c r="H302" s="353" t="s">
        <v>3118</v>
      </c>
      <c r="I302" s="354">
        <v>45815</v>
      </c>
      <c r="J302" s="354">
        <v>45889</v>
      </c>
      <c r="K302" s="227" t="s">
        <v>107</v>
      </c>
      <c r="L302" s="227" t="s">
        <v>45</v>
      </c>
      <c r="M302" s="227">
        <v>2</v>
      </c>
      <c r="N302" s="355">
        <v>3</v>
      </c>
    </row>
    <row r="303" spans="1:14" s="357" customFormat="1" ht="57.75" customHeight="1">
      <c r="A303" s="220">
        <v>574</v>
      </c>
      <c r="B303" s="358" t="s">
        <v>2340</v>
      </c>
      <c r="C303" s="351" t="s">
        <v>2341</v>
      </c>
      <c r="D303" s="352">
        <v>5</v>
      </c>
      <c r="E303" s="172" t="str">
        <f>[8]Hoja1!S499</f>
        <v>HERNANDEZ</v>
      </c>
      <c r="F303" s="172" t="s">
        <v>135</v>
      </c>
      <c r="G303" s="172" t="s">
        <v>3336</v>
      </c>
      <c r="H303" s="353" t="s">
        <v>3118</v>
      </c>
      <c r="I303" s="356">
        <v>45815</v>
      </c>
      <c r="J303" s="356">
        <v>45828</v>
      </c>
      <c r="K303" s="227" t="s">
        <v>107</v>
      </c>
      <c r="L303" s="227" t="s">
        <v>45</v>
      </c>
      <c r="M303" s="227">
        <v>2</v>
      </c>
      <c r="N303" s="355">
        <v>3</v>
      </c>
    </row>
    <row r="304" spans="1:14" s="357" customFormat="1" ht="57.75" customHeight="1">
      <c r="A304" s="220">
        <v>575</v>
      </c>
      <c r="B304" s="358" t="s">
        <v>2342</v>
      </c>
      <c r="C304" s="351" t="s">
        <v>2343</v>
      </c>
      <c r="D304" s="352">
        <v>5</v>
      </c>
      <c r="E304" s="174" t="str">
        <f>[8]Hoja1!S500</f>
        <v>RODRIGUEZ</v>
      </c>
      <c r="F304" s="174" t="s">
        <v>567</v>
      </c>
      <c r="G304" s="174" t="s">
        <v>3337</v>
      </c>
      <c r="H304" s="353" t="s">
        <v>3118</v>
      </c>
      <c r="I304" s="354">
        <v>45815</v>
      </c>
      <c r="J304" s="354">
        <v>45831</v>
      </c>
      <c r="K304" s="227" t="s">
        <v>107</v>
      </c>
      <c r="L304" s="227" t="s">
        <v>45</v>
      </c>
      <c r="M304" s="227">
        <v>2</v>
      </c>
      <c r="N304" s="355">
        <v>3</v>
      </c>
    </row>
    <row r="305" spans="1:14" s="357" customFormat="1" ht="57.75" customHeight="1">
      <c r="A305" s="220">
        <v>576</v>
      </c>
      <c r="B305" s="358" t="s">
        <v>2344</v>
      </c>
      <c r="C305" s="351" t="s">
        <v>2345</v>
      </c>
      <c r="D305" s="352">
        <v>5</v>
      </c>
      <c r="E305" s="172" t="str">
        <f>[8]Hoja1!S501</f>
        <v>QUIROZ</v>
      </c>
      <c r="F305" s="172" t="s">
        <v>582</v>
      </c>
      <c r="G305" s="172" t="s">
        <v>1048</v>
      </c>
      <c r="H305" s="353" t="s">
        <v>3118</v>
      </c>
      <c r="I305" s="356">
        <v>45815</v>
      </c>
      <c r="J305" s="356">
        <v>45863</v>
      </c>
      <c r="K305" s="227" t="s">
        <v>107</v>
      </c>
      <c r="L305" s="227" t="s">
        <v>45</v>
      </c>
      <c r="M305" s="227">
        <v>2</v>
      </c>
      <c r="N305" s="355">
        <v>3</v>
      </c>
    </row>
    <row r="306" spans="1:14" s="357" customFormat="1" ht="57.75" customHeight="1">
      <c r="A306" s="220">
        <v>577</v>
      </c>
      <c r="B306" s="358" t="s">
        <v>2346</v>
      </c>
      <c r="C306" s="351" t="s">
        <v>2347</v>
      </c>
      <c r="D306" s="352">
        <v>5</v>
      </c>
      <c r="E306" s="174" t="str">
        <f>[8]Hoja1!S502</f>
        <v>LOPEZ</v>
      </c>
      <c r="F306" s="174" t="s">
        <v>571</v>
      </c>
      <c r="G306" s="174" t="s">
        <v>3338</v>
      </c>
      <c r="H306" s="353" t="s">
        <v>3118</v>
      </c>
      <c r="I306" s="354">
        <v>45815</v>
      </c>
      <c r="J306" s="354">
        <v>45863</v>
      </c>
      <c r="K306" s="227" t="s">
        <v>107</v>
      </c>
      <c r="L306" s="227" t="s">
        <v>45</v>
      </c>
      <c r="M306" s="227">
        <v>2</v>
      </c>
      <c r="N306" s="355">
        <v>3</v>
      </c>
    </row>
    <row r="307" spans="1:14" s="357" customFormat="1" ht="57.75" customHeight="1">
      <c r="A307" s="220">
        <v>578</v>
      </c>
      <c r="B307" s="358" t="s">
        <v>2348</v>
      </c>
      <c r="C307" s="351" t="s">
        <v>2349</v>
      </c>
      <c r="D307" s="352">
        <v>5</v>
      </c>
      <c r="E307" s="172" t="str">
        <f>[8]Hoja1!S515</f>
        <v>COTE</v>
      </c>
      <c r="F307" s="172" t="s">
        <v>1351</v>
      </c>
      <c r="G307" s="172" t="s">
        <v>3339</v>
      </c>
      <c r="H307" s="353" t="s">
        <v>3118</v>
      </c>
      <c r="I307" s="356">
        <v>45815</v>
      </c>
      <c r="J307" s="356">
        <v>45828</v>
      </c>
      <c r="K307" s="227" t="s">
        <v>107</v>
      </c>
      <c r="L307" s="227" t="s">
        <v>45</v>
      </c>
      <c r="M307" s="227">
        <v>2</v>
      </c>
      <c r="N307" s="355">
        <v>3</v>
      </c>
    </row>
    <row r="308" spans="1:14" s="357" customFormat="1" ht="57.75" customHeight="1">
      <c r="A308" s="220">
        <v>579</v>
      </c>
      <c r="B308" s="358" t="s">
        <v>2350</v>
      </c>
      <c r="C308" s="351" t="s">
        <v>2351</v>
      </c>
      <c r="D308" s="352">
        <v>5</v>
      </c>
      <c r="E308" s="174" t="str">
        <f>[8]Hoja1!S652</f>
        <v>RODRIGUEZ</v>
      </c>
      <c r="F308" s="174" t="s">
        <v>1374</v>
      </c>
      <c r="G308" s="174" t="s">
        <v>3335</v>
      </c>
      <c r="H308" s="353" t="s">
        <v>3118</v>
      </c>
      <c r="I308" s="354">
        <v>45815</v>
      </c>
      <c r="J308" s="354">
        <v>45828</v>
      </c>
      <c r="K308" s="227" t="s">
        <v>107</v>
      </c>
      <c r="L308" s="227" t="s">
        <v>45</v>
      </c>
      <c r="M308" s="227">
        <v>2</v>
      </c>
      <c r="N308" s="355">
        <v>3</v>
      </c>
    </row>
    <row r="309" spans="1:14" s="357" customFormat="1" ht="57.75" customHeight="1">
      <c r="A309" s="220">
        <v>580</v>
      </c>
      <c r="B309" s="358" t="s">
        <v>2352</v>
      </c>
      <c r="C309" s="351" t="s">
        <v>2353</v>
      </c>
      <c r="D309" s="352">
        <v>5</v>
      </c>
      <c r="E309" s="172" t="str">
        <f>[8]Hoja1!S715</f>
        <v>CONTRERAS</v>
      </c>
      <c r="F309" s="172" t="s">
        <v>3340</v>
      </c>
      <c r="G309" s="172" t="s">
        <v>3341</v>
      </c>
      <c r="H309" s="353" t="s">
        <v>3118</v>
      </c>
      <c r="I309" s="356">
        <v>45815</v>
      </c>
      <c r="J309" s="356">
        <v>45822</v>
      </c>
      <c r="K309" s="227" t="s">
        <v>107</v>
      </c>
      <c r="L309" s="227" t="s">
        <v>45</v>
      </c>
      <c r="M309" s="227">
        <v>2</v>
      </c>
      <c r="N309" s="355">
        <v>3</v>
      </c>
    </row>
    <row r="310" spans="1:14" s="357" customFormat="1" ht="57.75" customHeight="1">
      <c r="A310" s="220">
        <v>581</v>
      </c>
      <c r="B310" s="358" t="s">
        <v>2354</v>
      </c>
      <c r="C310" s="351" t="s">
        <v>2355</v>
      </c>
      <c r="D310" s="352">
        <v>5</v>
      </c>
      <c r="E310" s="174" t="str">
        <f>[8]Hoja1!S716</f>
        <v>BIBIANO</v>
      </c>
      <c r="F310" s="174" t="s">
        <v>3342</v>
      </c>
      <c r="G310" s="174" t="s">
        <v>1160</v>
      </c>
      <c r="H310" s="353" t="s">
        <v>3118</v>
      </c>
      <c r="I310" s="354">
        <v>45815</v>
      </c>
      <c r="J310" s="354">
        <v>45828</v>
      </c>
      <c r="K310" s="227" t="s">
        <v>107</v>
      </c>
      <c r="L310" s="227" t="s">
        <v>45</v>
      </c>
      <c r="M310" s="227">
        <v>2</v>
      </c>
      <c r="N310" s="355">
        <v>3</v>
      </c>
    </row>
    <row r="311" spans="1:14" s="357" customFormat="1" ht="57.75" customHeight="1">
      <c r="A311" s="220">
        <v>582</v>
      </c>
      <c r="B311" s="358" t="s">
        <v>2356</v>
      </c>
      <c r="C311" s="351" t="s">
        <v>2357</v>
      </c>
      <c r="D311" s="352">
        <v>5</v>
      </c>
      <c r="E311" s="172" t="str">
        <f>[8]Hoja1!S717</f>
        <v>MILLAN</v>
      </c>
      <c r="F311" s="172" t="s">
        <v>581</v>
      </c>
      <c r="G311" s="172" t="s">
        <v>3343</v>
      </c>
      <c r="H311" s="353" t="s">
        <v>3118</v>
      </c>
      <c r="I311" s="356">
        <v>45815</v>
      </c>
      <c r="J311" s="356">
        <v>45828</v>
      </c>
      <c r="K311" s="227" t="s">
        <v>107</v>
      </c>
      <c r="L311" s="227" t="s">
        <v>45</v>
      </c>
      <c r="M311" s="227">
        <v>2</v>
      </c>
      <c r="N311" s="355">
        <v>3</v>
      </c>
    </row>
    <row r="312" spans="1:14" s="357" customFormat="1" ht="57.75" customHeight="1">
      <c r="A312" s="220">
        <v>583</v>
      </c>
      <c r="B312" s="358" t="s">
        <v>2358</v>
      </c>
      <c r="C312" s="351" t="s">
        <v>2359</v>
      </c>
      <c r="D312" s="352">
        <v>5</v>
      </c>
      <c r="E312" s="174" t="str">
        <f>[8]Hoja1!S718</f>
        <v>SANCHEZ</v>
      </c>
      <c r="F312" s="174" t="s">
        <v>600</v>
      </c>
      <c r="G312" s="174" t="s">
        <v>657</v>
      </c>
      <c r="H312" s="353" t="s">
        <v>3118</v>
      </c>
      <c r="I312" s="354">
        <v>45815</v>
      </c>
      <c r="J312" s="354">
        <v>45828</v>
      </c>
      <c r="K312" s="227" t="s">
        <v>107</v>
      </c>
      <c r="L312" s="227" t="s">
        <v>45</v>
      </c>
      <c r="M312" s="227">
        <v>2</v>
      </c>
      <c r="N312" s="355">
        <v>3</v>
      </c>
    </row>
    <row r="313" spans="1:14" s="357" customFormat="1" ht="57.75" customHeight="1">
      <c r="A313" s="220">
        <v>584</v>
      </c>
      <c r="B313" s="358" t="s">
        <v>2360</v>
      </c>
      <c r="C313" s="351" t="s">
        <v>3344</v>
      </c>
      <c r="D313" s="352">
        <v>5</v>
      </c>
      <c r="E313" s="359" t="b">
        <f>G314=C314=[8]Hoja1!S720</f>
        <v>0</v>
      </c>
      <c r="F313" s="174" t="s">
        <v>1340</v>
      </c>
      <c r="G313" s="174" t="s">
        <v>628</v>
      </c>
      <c r="H313" s="353" t="s">
        <v>3118</v>
      </c>
      <c r="I313" s="354">
        <v>45815</v>
      </c>
      <c r="J313" s="354">
        <v>45826</v>
      </c>
      <c r="K313" s="227" t="s">
        <v>107</v>
      </c>
      <c r="L313" s="227" t="s">
        <v>45</v>
      </c>
      <c r="M313" s="227">
        <v>2</v>
      </c>
      <c r="N313" s="355">
        <v>3</v>
      </c>
    </row>
    <row r="314" spans="1:14" s="357" customFormat="1" ht="57.75" customHeight="1">
      <c r="A314" s="220">
        <v>585</v>
      </c>
      <c r="B314" s="358" t="s">
        <v>2362</v>
      </c>
      <c r="C314" s="351" t="s">
        <v>2363</v>
      </c>
      <c r="D314" s="352">
        <v>5</v>
      </c>
      <c r="E314" s="174" t="str">
        <f>[8]Hoja1!S722</f>
        <v>GUILLEN</v>
      </c>
      <c r="F314" s="174" t="s">
        <v>3345</v>
      </c>
      <c r="G314" s="174" t="s">
        <v>768</v>
      </c>
      <c r="H314" s="353" t="s">
        <v>3118</v>
      </c>
      <c r="I314" s="354">
        <v>45815</v>
      </c>
      <c r="J314" s="354">
        <v>45863</v>
      </c>
      <c r="K314" s="227" t="s">
        <v>107</v>
      </c>
      <c r="L314" s="227" t="s">
        <v>45</v>
      </c>
      <c r="M314" s="227">
        <v>2</v>
      </c>
      <c r="N314" s="355">
        <v>3</v>
      </c>
    </row>
    <row r="315" spans="1:14" s="357" customFormat="1" ht="57.75" customHeight="1">
      <c r="A315" s="220">
        <v>586</v>
      </c>
      <c r="B315" s="358" t="s">
        <v>2364</v>
      </c>
      <c r="C315" s="351" t="s">
        <v>2365</v>
      </c>
      <c r="D315" s="352">
        <v>5</v>
      </c>
      <c r="E315" s="172" t="str">
        <f>[8]Hoja1!S851</f>
        <v>HERNANDEZ</v>
      </c>
      <c r="F315" s="172" t="s">
        <v>567</v>
      </c>
      <c r="G315" s="172" t="s">
        <v>3346</v>
      </c>
      <c r="H315" s="353" t="s">
        <v>3118</v>
      </c>
      <c r="I315" s="356">
        <v>45815</v>
      </c>
      <c r="J315" s="356">
        <v>45857</v>
      </c>
      <c r="K315" s="227" t="s">
        <v>107</v>
      </c>
      <c r="L315" s="227" t="s">
        <v>45</v>
      </c>
      <c r="M315" s="227">
        <v>2</v>
      </c>
      <c r="N315" s="355">
        <v>3</v>
      </c>
    </row>
    <row r="316" spans="1:14" s="357" customFormat="1" ht="57.75" customHeight="1">
      <c r="A316" s="220">
        <v>587</v>
      </c>
      <c r="B316" s="358" t="s">
        <v>2366</v>
      </c>
      <c r="C316" s="351" t="s">
        <v>2367</v>
      </c>
      <c r="D316" s="352">
        <v>5</v>
      </c>
      <c r="E316" s="174" t="str">
        <f>[8]Hoja1!S854</f>
        <v>PONCIANO</v>
      </c>
      <c r="F316" s="174" t="s">
        <v>567</v>
      </c>
      <c r="G316" s="174" t="s">
        <v>3347</v>
      </c>
      <c r="H316" s="353" t="s">
        <v>3118</v>
      </c>
      <c r="I316" s="354">
        <v>45815</v>
      </c>
      <c r="J316" s="354">
        <v>45887</v>
      </c>
      <c r="K316" s="227" t="s">
        <v>107</v>
      </c>
      <c r="L316" s="227" t="s">
        <v>45</v>
      </c>
      <c r="M316" s="227">
        <v>2</v>
      </c>
      <c r="N316" s="355">
        <v>3</v>
      </c>
    </row>
    <row r="317" spans="1:14" s="357" customFormat="1" ht="57.75" customHeight="1">
      <c r="A317" s="220">
        <v>588</v>
      </c>
      <c r="B317" s="358" t="s">
        <v>2368</v>
      </c>
      <c r="C317" s="351" t="s">
        <v>2369</v>
      </c>
      <c r="D317" s="352">
        <v>5</v>
      </c>
      <c r="E317" s="172" t="str">
        <f>[8]Hoja1!S855</f>
        <v>OLMOS</v>
      </c>
      <c r="F317" s="172" t="s">
        <v>1376</v>
      </c>
      <c r="G317" s="172" t="s">
        <v>624</v>
      </c>
      <c r="H317" s="353" t="s">
        <v>3118</v>
      </c>
      <c r="I317" s="356">
        <v>45815</v>
      </c>
      <c r="J317" s="356">
        <v>45826</v>
      </c>
      <c r="K317" s="227" t="s">
        <v>107</v>
      </c>
      <c r="L317" s="227" t="s">
        <v>45</v>
      </c>
      <c r="M317" s="227">
        <v>2</v>
      </c>
      <c r="N317" s="355">
        <v>3</v>
      </c>
    </row>
    <row r="318" spans="1:14" s="357" customFormat="1" ht="57.75" customHeight="1">
      <c r="A318" s="220">
        <v>589</v>
      </c>
      <c r="B318" s="358" t="s">
        <v>2370</v>
      </c>
      <c r="C318" s="351" t="s">
        <v>2371</v>
      </c>
      <c r="D318" s="352">
        <v>5</v>
      </c>
      <c r="E318" s="172" t="str">
        <f>[8]Hoja1!S863</f>
        <v>HUERTA</v>
      </c>
      <c r="F318" s="172" t="s">
        <v>642</v>
      </c>
      <c r="G318" s="172" t="s">
        <v>3348</v>
      </c>
      <c r="H318" s="353" t="s">
        <v>3118</v>
      </c>
      <c r="I318" s="356">
        <v>45815</v>
      </c>
      <c r="J318" s="356">
        <v>45916</v>
      </c>
      <c r="K318" s="227" t="s">
        <v>107</v>
      </c>
      <c r="L318" s="227" t="s">
        <v>45</v>
      </c>
      <c r="M318" s="227">
        <v>2</v>
      </c>
      <c r="N318" s="355">
        <v>3</v>
      </c>
    </row>
    <row r="319" spans="1:14" s="357" customFormat="1" ht="57.75" customHeight="1">
      <c r="A319" s="220">
        <v>590</v>
      </c>
      <c r="B319" s="358" t="s">
        <v>2372</v>
      </c>
      <c r="C319" s="351" t="s">
        <v>2373</v>
      </c>
      <c r="D319" s="352">
        <v>5</v>
      </c>
      <c r="E319" s="174" t="str">
        <f>[8]Hoja1!S864</f>
        <v>RUBIO</v>
      </c>
      <c r="F319" s="174" t="s">
        <v>136</v>
      </c>
      <c r="G319" s="174" t="s">
        <v>1022</v>
      </c>
      <c r="H319" s="353" t="s">
        <v>3118</v>
      </c>
      <c r="I319" s="354">
        <v>45815</v>
      </c>
      <c r="J319" s="354">
        <v>45828</v>
      </c>
      <c r="K319" s="227" t="s">
        <v>107</v>
      </c>
      <c r="L319" s="227" t="s">
        <v>45</v>
      </c>
      <c r="M319" s="227">
        <v>2</v>
      </c>
      <c r="N319" s="355">
        <v>3</v>
      </c>
    </row>
    <row r="320" spans="1:14" s="357" customFormat="1" ht="57.75" customHeight="1">
      <c r="A320" s="220">
        <v>591</v>
      </c>
      <c r="B320" s="358" t="s">
        <v>2374</v>
      </c>
      <c r="C320" s="351" t="s">
        <v>2375</v>
      </c>
      <c r="D320" s="352">
        <v>5</v>
      </c>
      <c r="E320" s="172" t="str">
        <f>[8]Hoja1!S881</f>
        <v>GONZALEZ</v>
      </c>
      <c r="F320" s="172" t="s">
        <v>602</v>
      </c>
      <c r="G320" s="172" t="s">
        <v>747</v>
      </c>
      <c r="H320" s="353" t="s">
        <v>3118</v>
      </c>
      <c r="I320" s="356">
        <v>45815</v>
      </c>
      <c r="J320" s="356">
        <v>45828</v>
      </c>
      <c r="K320" s="227" t="s">
        <v>107</v>
      </c>
      <c r="L320" s="227" t="s">
        <v>45</v>
      </c>
      <c r="M320" s="227">
        <v>2</v>
      </c>
      <c r="N320" s="355">
        <v>3</v>
      </c>
    </row>
    <row r="321" spans="1:14" s="357" customFormat="1" ht="57.75" customHeight="1">
      <c r="A321" s="220">
        <v>592</v>
      </c>
      <c r="B321" s="358" t="s">
        <v>2376</v>
      </c>
      <c r="C321" s="351" t="s">
        <v>2377</v>
      </c>
      <c r="D321" s="352">
        <v>5</v>
      </c>
      <c r="E321" s="174" t="str">
        <f>[8]Hoja1!S914</f>
        <v>LUNA</v>
      </c>
      <c r="F321" s="174" t="s">
        <v>579</v>
      </c>
      <c r="G321" s="174" t="s">
        <v>817</v>
      </c>
      <c r="H321" s="353" t="s">
        <v>3118</v>
      </c>
      <c r="I321" s="354">
        <v>45815</v>
      </c>
      <c r="J321" s="354">
        <v>45887</v>
      </c>
      <c r="K321" s="227" t="s">
        <v>107</v>
      </c>
      <c r="L321" s="227" t="s">
        <v>45</v>
      </c>
      <c r="M321" s="227">
        <v>2</v>
      </c>
      <c r="N321" s="355">
        <v>3</v>
      </c>
    </row>
    <row r="322" spans="1:14" s="357" customFormat="1" ht="57.75" customHeight="1">
      <c r="A322" s="220">
        <v>593</v>
      </c>
      <c r="B322" s="358" t="s">
        <v>2378</v>
      </c>
      <c r="C322" s="351" t="s">
        <v>2379</v>
      </c>
      <c r="D322" s="352">
        <v>5</v>
      </c>
      <c r="E322" s="172" t="str">
        <f>[8]Hoja1!S915</f>
        <v>CARRILLO</v>
      </c>
      <c r="F322" s="172" t="s">
        <v>1106</v>
      </c>
      <c r="G322" s="172" t="s">
        <v>637</v>
      </c>
      <c r="H322" s="353" t="s">
        <v>3118</v>
      </c>
      <c r="I322" s="356">
        <v>45815</v>
      </c>
      <c r="J322" s="356">
        <v>45887</v>
      </c>
      <c r="K322" s="227" t="s">
        <v>107</v>
      </c>
      <c r="L322" s="227" t="s">
        <v>45</v>
      </c>
      <c r="M322" s="227">
        <v>2</v>
      </c>
      <c r="N322" s="355">
        <v>3</v>
      </c>
    </row>
    <row r="323" spans="1:14" s="357" customFormat="1" ht="57.75" customHeight="1">
      <c r="A323" s="220">
        <v>594</v>
      </c>
      <c r="B323" s="358" t="s">
        <v>2380</v>
      </c>
      <c r="C323" s="351" t="s">
        <v>2381</v>
      </c>
      <c r="D323" s="352">
        <v>5</v>
      </c>
      <c r="E323" s="174" t="str">
        <f>[8]Hoja1!S916</f>
        <v>ELENES</v>
      </c>
      <c r="F323" s="174" t="s">
        <v>638</v>
      </c>
      <c r="G323" s="174" t="s">
        <v>606</v>
      </c>
      <c r="H323" s="353" t="s">
        <v>3118</v>
      </c>
      <c r="I323" s="354">
        <v>45815</v>
      </c>
      <c r="J323" s="354">
        <v>45887</v>
      </c>
      <c r="K323" s="227" t="s">
        <v>107</v>
      </c>
      <c r="L323" s="227" t="s">
        <v>45</v>
      </c>
      <c r="M323" s="227">
        <v>2</v>
      </c>
      <c r="N323" s="355">
        <v>3</v>
      </c>
    </row>
    <row r="324" spans="1:14" s="357" customFormat="1" ht="57.75" customHeight="1">
      <c r="A324" s="220">
        <v>595</v>
      </c>
      <c r="B324" s="358" t="s">
        <v>2382</v>
      </c>
      <c r="C324" s="351" t="s">
        <v>2383</v>
      </c>
      <c r="D324" s="352">
        <v>5</v>
      </c>
      <c r="E324" s="172" t="str">
        <f>[8]Hoja1!S917</f>
        <v>HUERTA</v>
      </c>
      <c r="F324" s="172" t="s">
        <v>642</v>
      </c>
      <c r="G324" s="172" t="s">
        <v>3348</v>
      </c>
      <c r="H324" s="353" t="s">
        <v>3118</v>
      </c>
      <c r="I324" s="356">
        <v>45815</v>
      </c>
      <c r="J324" s="356">
        <v>45916</v>
      </c>
      <c r="K324" s="227" t="s">
        <v>107</v>
      </c>
      <c r="L324" s="227" t="s">
        <v>45</v>
      </c>
      <c r="M324" s="227">
        <v>2</v>
      </c>
      <c r="N324" s="355">
        <v>3</v>
      </c>
    </row>
    <row r="325" spans="1:14" s="357" customFormat="1" ht="57.75" customHeight="1">
      <c r="A325" s="220">
        <v>596</v>
      </c>
      <c r="B325" s="358" t="s">
        <v>2384</v>
      </c>
      <c r="C325" s="351" t="s">
        <v>2385</v>
      </c>
      <c r="D325" s="352">
        <v>5</v>
      </c>
      <c r="E325" s="174" t="str">
        <f>[8]Hoja1!S992</f>
        <v>PONCIANO</v>
      </c>
      <c r="F325" s="174" t="s">
        <v>567</v>
      </c>
      <c r="G325" s="174" t="s">
        <v>3347</v>
      </c>
      <c r="H325" s="353" t="s">
        <v>3118</v>
      </c>
      <c r="I325" s="354">
        <v>45815</v>
      </c>
      <c r="J325" s="354">
        <v>45887</v>
      </c>
      <c r="K325" s="227" t="s">
        <v>107</v>
      </c>
      <c r="L325" s="227" t="s">
        <v>45</v>
      </c>
      <c r="M325" s="227">
        <v>2</v>
      </c>
      <c r="N325" s="355">
        <v>3</v>
      </c>
    </row>
    <row r="326" spans="1:14" s="357" customFormat="1" ht="57.75" customHeight="1">
      <c r="A326" s="220">
        <v>597</v>
      </c>
      <c r="B326" s="358" t="s">
        <v>2386</v>
      </c>
      <c r="C326" s="351" t="s">
        <v>2387</v>
      </c>
      <c r="D326" s="352">
        <v>5</v>
      </c>
      <c r="E326" s="172" t="str">
        <f>[8]Hoja1!S993</f>
        <v>ALVAREZ</v>
      </c>
      <c r="F326" s="172" t="s">
        <v>703</v>
      </c>
      <c r="G326" s="172" t="s">
        <v>3330</v>
      </c>
      <c r="H326" s="353" t="s">
        <v>3118</v>
      </c>
      <c r="I326" s="356">
        <v>45815</v>
      </c>
      <c r="J326" s="356">
        <v>45887</v>
      </c>
      <c r="K326" s="227" t="s">
        <v>107</v>
      </c>
      <c r="L326" s="227" t="s">
        <v>45</v>
      </c>
      <c r="M326" s="227">
        <v>2</v>
      </c>
      <c r="N326" s="355">
        <v>3</v>
      </c>
    </row>
    <row r="327" spans="1:14" s="357" customFormat="1" ht="57.75" customHeight="1">
      <c r="A327" s="220">
        <v>598</v>
      </c>
      <c r="B327" s="358" t="s">
        <v>2388</v>
      </c>
      <c r="C327" s="351" t="s">
        <v>2389</v>
      </c>
      <c r="D327" s="352">
        <v>5</v>
      </c>
      <c r="E327" s="174" t="str">
        <f>[8]Hoja1!S78</f>
        <v>REYES</v>
      </c>
      <c r="F327" s="174" t="s">
        <v>582</v>
      </c>
      <c r="G327" s="174" t="s">
        <v>2503</v>
      </c>
      <c r="H327" s="353" t="s">
        <v>3118</v>
      </c>
      <c r="I327" s="354">
        <v>45818</v>
      </c>
      <c r="J327" s="354">
        <v>45891</v>
      </c>
      <c r="K327" s="227" t="s">
        <v>107</v>
      </c>
      <c r="L327" s="227" t="s">
        <v>45</v>
      </c>
      <c r="M327" s="227">
        <v>2</v>
      </c>
      <c r="N327" s="355">
        <v>3</v>
      </c>
    </row>
    <row r="328" spans="1:14" s="357" customFormat="1" ht="57.75" customHeight="1">
      <c r="A328" s="220">
        <v>599</v>
      </c>
      <c r="B328" s="358" t="s">
        <v>2390</v>
      </c>
      <c r="C328" s="351" t="s">
        <v>2391</v>
      </c>
      <c r="D328" s="352">
        <v>5</v>
      </c>
      <c r="E328" s="172" t="str">
        <f>[8]Hoja1!S929</f>
        <v>REYES</v>
      </c>
      <c r="F328" s="172" t="s">
        <v>582</v>
      </c>
      <c r="G328" s="172" t="s">
        <v>2503</v>
      </c>
      <c r="H328" s="353" t="s">
        <v>3118</v>
      </c>
      <c r="I328" s="356">
        <v>45818</v>
      </c>
      <c r="J328" s="356">
        <v>45891</v>
      </c>
      <c r="K328" s="227" t="s">
        <v>107</v>
      </c>
      <c r="L328" s="227" t="s">
        <v>45</v>
      </c>
      <c r="M328" s="227">
        <v>2</v>
      </c>
      <c r="N328" s="355">
        <v>3</v>
      </c>
    </row>
    <row r="329" spans="1:14" s="357" customFormat="1" ht="57.75" customHeight="1">
      <c r="A329" s="220">
        <v>600</v>
      </c>
      <c r="B329" s="358" t="s">
        <v>2392</v>
      </c>
      <c r="C329" s="351" t="s">
        <v>2393</v>
      </c>
      <c r="D329" s="352">
        <v>5</v>
      </c>
      <c r="E329" s="174" t="str">
        <f>[8]Hoja1!S218</f>
        <v>CASTRO</v>
      </c>
      <c r="F329" s="174" t="s">
        <v>3349</v>
      </c>
      <c r="G329" s="174" t="s">
        <v>1453</v>
      </c>
      <c r="H329" s="353" t="s">
        <v>3118</v>
      </c>
      <c r="I329" s="354">
        <v>45820</v>
      </c>
      <c r="J329" s="354">
        <v>45821</v>
      </c>
      <c r="K329" s="227" t="s">
        <v>107</v>
      </c>
      <c r="L329" s="227" t="s">
        <v>45</v>
      </c>
      <c r="M329" s="227">
        <v>2</v>
      </c>
      <c r="N329" s="355">
        <v>3</v>
      </c>
    </row>
    <row r="330" spans="1:14" s="357" customFormat="1" ht="57.75" customHeight="1">
      <c r="A330" s="220">
        <v>601</v>
      </c>
      <c r="B330" s="358" t="s">
        <v>2394</v>
      </c>
      <c r="C330" s="351" t="s">
        <v>2395</v>
      </c>
      <c r="D330" s="352">
        <v>5</v>
      </c>
      <c r="E330" s="172" t="str">
        <f>[8]Hoja1!S219</f>
        <v>MORALES</v>
      </c>
      <c r="F330" s="172" t="s">
        <v>3126</v>
      </c>
      <c r="G330" s="172" t="s">
        <v>3350</v>
      </c>
      <c r="H330" s="353" t="s">
        <v>3118</v>
      </c>
      <c r="I330" s="356">
        <v>45820</v>
      </c>
      <c r="J330" s="356">
        <v>45821</v>
      </c>
      <c r="K330" s="227" t="s">
        <v>107</v>
      </c>
      <c r="L330" s="227" t="s">
        <v>45</v>
      </c>
      <c r="M330" s="227">
        <v>2</v>
      </c>
      <c r="N330" s="355">
        <v>3</v>
      </c>
    </row>
    <row r="331" spans="1:14" s="357" customFormat="1" ht="57.75" customHeight="1">
      <c r="A331" s="220">
        <v>602</v>
      </c>
      <c r="B331" s="358" t="s">
        <v>2396</v>
      </c>
      <c r="C331" s="351" t="s">
        <v>2397</v>
      </c>
      <c r="D331" s="352">
        <v>5</v>
      </c>
      <c r="E331" s="172" t="str">
        <f>[8]Hoja1!S375</f>
        <v>VELASQUEZ</v>
      </c>
      <c r="F331" s="172" t="s">
        <v>1210</v>
      </c>
      <c r="G331" s="172" t="s">
        <v>3351</v>
      </c>
      <c r="H331" s="353" t="s">
        <v>3118</v>
      </c>
      <c r="I331" s="356">
        <v>45820</v>
      </c>
      <c r="J331" s="356">
        <v>45821</v>
      </c>
      <c r="K331" s="227" t="s">
        <v>107</v>
      </c>
      <c r="L331" s="227" t="s">
        <v>45</v>
      </c>
      <c r="M331" s="227">
        <v>2</v>
      </c>
      <c r="N331" s="355">
        <v>3</v>
      </c>
    </row>
    <row r="332" spans="1:14" s="357" customFormat="1" ht="57.75" customHeight="1">
      <c r="A332" s="220">
        <v>603</v>
      </c>
      <c r="B332" s="358" t="s">
        <v>2398</v>
      </c>
      <c r="C332" s="351" t="s">
        <v>2399</v>
      </c>
      <c r="D332" s="352">
        <v>5</v>
      </c>
      <c r="E332" s="172" t="str">
        <f>[8]Hoja1!S507</f>
        <v>GARCIA</v>
      </c>
      <c r="F332" s="172" t="s">
        <v>582</v>
      </c>
      <c r="G332" s="172" t="s">
        <v>3352</v>
      </c>
      <c r="H332" s="353" t="s">
        <v>3118</v>
      </c>
      <c r="I332" s="356">
        <v>45820</v>
      </c>
      <c r="J332" s="356">
        <v>45855</v>
      </c>
      <c r="K332" s="227" t="s">
        <v>107</v>
      </c>
      <c r="L332" s="227" t="s">
        <v>45</v>
      </c>
      <c r="M332" s="227">
        <v>2</v>
      </c>
      <c r="N332" s="355">
        <v>3</v>
      </c>
    </row>
    <row r="333" spans="1:14" s="357" customFormat="1" ht="57.75" customHeight="1">
      <c r="A333" s="220">
        <v>604</v>
      </c>
      <c r="B333" s="358" t="s">
        <v>2400</v>
      </c>
      <c r="C333" s="351" t="s">
        <v>2401</v>
      </c>
      <c r="D333" s="352">
        <v>5</v>
      </c>
      <c r="E333" s="174" t="str">
        <f>[8]Hoja1!S508</f>
        <v>ARELLAN</v>
      </c>
      <c r="F333" s="174" t="s">
        <v>588</v>
      </c>
      <c r="G333" s="174" t="s">
        <v>3353</v>
      </c>
      <c r="H333" s="353" t="s">
        <v>3118</v>
      </c>
      <c r="I333" s="354">
        <v>45820</v>
      </c>
      <c r="J333" s="354">
        <v>45822</v>
      </c>
      <c r="K333" s="227" t="s">
        <v>107</v>
      </c>
      <c r="L333" s="227" t="s">
        <v>45</v>
      </c>
      <c r="M333" s="227">
        <v>2</v>
      </c>
      <c r="N333" s="355">
        <v>3</v>
      </c>
    </row>
    <row r="334" spans="1:14" s="357" customFormat="1" ht="57.75" customHeight="1">
      <c r="A334" s="220">
        <v>605</v>
      </c>
      <c r="B334" s="358" t="s">
        <v>2402</v>
      </c>
      <c r="C334" s="351" t="s">
        <v>2403</v>
      </c>
      <c r="D334" s="352">
        <v>5</v>
      </c>
      <c r="E334" s="174" t="str">
        <f>[8]Hoja1!S554</f>
        <v>MEJIA</v>
      </c>
      <c r="F334" s="174" t="s">
        <v>575</v>
      </c>
      <c r="G334" s="174" t="s">
        <v>573</v>
      </c>
      <c r="H334" s="353" t="s">
        <v>3118</v>
      </c>
      <c r="I334" s="354">
        <v>45820</v>
      </c>
      <c r="J334" s="354">
        <v>45821</v>
      </c>
      <c r="K334" s="227" t="s">
        <v>107</v>
      </c>
      <c r="L334" s="227" t="s">
        <v>45</v>
      </c>
      <c r="M334" s="227">
        <v>2</v>
      </c>
      <c r="N334" s="355">
        <v>3</v>
      </c>
    </row>
    <row r="335" spans="1:14" s="357" customFormat="1" ht="57.75" customHeight="1">
      <c r="A335" s="220">
        <v>606</v>
      </c>
      <c r="B335" s="358" t="s">
        <v>2404</v>
      </c>
      <c r="C335" s="351" t="s">
        <v>2405</v>
      </c>
      <c r="D335" s="352">
        <v>5</v>
      </c>
      <c r="E335" s="172" t="str">
        <f>[8]Hoja1!S593</f>
        <v>HIDALGO</v>
      </c>
      <c r="F335" s="172" t="s">
        <v>642</v>
      </c>
      <c r="G335" s="172" t="s">
        <v>3354</v>
      </c>
      <c r="H335" s="353" t="s">
        <v>3118</v>
      </c>
      <c r="I335" s="356">
        <v>45820</v>
      </c>
      <c r="J335" s="356">
        <v>45821</v>
      </c>
      <c r="K335" s="227" t="s">
        <v>107</v>
      </c>
      <c r="L335" s="227" t="s">
        <v>45</v>
      </c>
      <c r="M335" s="227">
        <v>2</v>
      </c>
      <c r="N335" s="355">
        <v>3</v>
      </c>
    </row>
    <row r="336" spans="1:14" s="357" customFormat="1" ht="57.75" customHeight="1">
      <c r="A336" s="220">
        <v>607</v>
      </c>
      <c r="B336" s="358" t="s">
        <v>2406</v>
      </c>
      <c r="C336" s="351" t="s">
        <v>2407</v>
      </c>
      <c r="D336" s="352">
        <v>5</v>
      </c>
      <c r="E336" s="172" t="str">
        <f>[8]Hoja1!S721</f>
        <v>ALVARADO</v>
      </c>
      <c r="F336" s="172" t="s">
        <v>1270</v>
      </c>
      <c r="G336" s="172" t="s">
        <v>598</v>
      </c>
      <c r="H336" s="353" t="s">
        <v>3118</v>
      </c>
      <c r="I336" s="356">
        <v>45820</v>
      </c>
      <c r="J336" s="356">
        <v>45916</v>
      </c>
      <c r="K336" s="227" t="s">
        <v>107</v>
      </c>
      <c r="L336" s="227" t="s">
        <v>45</v>
      </c>
      <c r="M336" s="227">
        <v>2</v>
      </c>
      <c r="N336" s="355">
        <v>3</v>
      </c>
    </row>
    <row r="337" spans="1:14" s="357" customFormat="1" ht="57.75" customHeight="1">
      <c r="A337" s="220">
        <v>608</v>
      </c>
      <c r="B337" s="358" t="s">
        <v>2408</v>
      </c>
      <c r="C337" s="351" t="s">
        <v>2409</v>
      </c>
      <c r="D337" s="352">
        <v>5</v>
      </c>
      <c r="E337" s="172" t="str">
        <f>[8]Hoja1!S725</f>
        <v>MONTES</v>
      </c>
      <c r="F337" s="172" t="s">
        <v>863</v>
      </c>
      <c r="G337" s="172" t="s">
        <v>3355</v>
      </c>
      <c r="H337" s="353" t="s">
        <v>3118</v>
      </c>
      <c r="I337" s="356">
        <v>45820</v>
      </c>
      <c r="J337" s="356">
        <v>45821</v>
      </c>
      <c r="K337" s="227" t="s">
        <v>107</v>
      </c>
      <c r="L337" s="227" t="s">
        <v>45</v>
      </c>
      <c r="M337" s="227">
        <v>2</v>
      </c>
      <c r="N337" s="355">
        <v>3</v>
      </c>
    </row>
    <row r="338" spans="1:14" s="357" customFormat="1" ht="57.75" customHeight="1">
      <c r="A338" s="220">
        <v>609</v>
      </c>
      <c r="B338" s="358" t="s">
        <v>2410</v>
      </c>
      <c r="C338" s="351" t="s">
        <v>2411</v>
      </c>
      <c r="D338" s="352">
        <v>5</v>
      </c>
      <c r="E338" s="174" t="str">
        <f>[8]Hoja1!S728</f>
        <v>PEREZ</v>
      </c>
      <c r="F338" s="174" t="s">
        <v>1764</v>
      </c>
      <c r="G338" s="174" t="s">
        <v>657</v>
      </c>
      <c r="H338" s="353" t="s">
        <v>3118</v>
      </c>
      <c r="I338" s="354">
        <v>45820</v>
      </c>
      <c r="J338" s="354">
        <v>45821</v>
      </c>
      <c r="K338" s="227" t="s">
        <v>107</v>
      </c>
      <c r="L338" s="227" t="s">
        <v>45</v>
      </c>
      <c r="M338" s="227">
        <v>2</v>
      </c>
      <c r="N338" s="355">
        <v>3</v>
      </c>
    </row>
    <row r="339" spans="1:14" s="357" customFormat="1" ht="57.75" customHeight="1">
      <c r="A339" s="220">
        <v>610</v>
      </c>
      <c r="B339" s="358" t="s">
        <v>2412</v>
      </c>
      <c r="C339" s="351" t="s">
        <v>2413</v>
      </c>
      <c r="D339" s="352">
        <v>5</v>
      </c>
      <c r="E339" s="172" t="str">
        <f>[8]Hoja1!S869</f>
        <v>MACIEL</v>
      </c>
      <c r="F339" s="172" t="s">
        <v>575</v>
      </c>
      <c r="G339" s="172" t="s">
        <v>3356</v>
      </c>
      <c r="H339" s="353" t="s">
        <v>3118</v>
      </c>
      <c r="I339" s="356">
        <v>45820</v>
      </c>
      <c r="J339" s="356">
        <v>45835</v>
      </c>
      <c r="K339" s="227" t="s">
        <v>107</v>
      </c>
      <c r="L339" s="227" t="s">
        <v>45</v>
      </c>
      <c r="M339" s="227">
        <v>2</v>
      </c>
      <c r="N339" s="355">
        <v>3</v>
      </c>
    </row>
    <row r="340" spans="1:14" s="357" customFormat="1" ht="57.75" customHeight="1">
      <c r="A340" s="220">
        <v>611</v>
      </c>
      <c r="B340" s="358" t="s">
        <v>2414</v>
      </c>
      <c r="C340" s="351" t="s">
        <v>2415</v>
      </c>
      <c r="D340" s="352">
        <v>5</v>
      </c>
      <c r="E340" s="174" t="str">
        <f>[8]Hoja1!S918</f>
        <v>ALVARADO</v>
      </c>
      <c r="F340" s="174" t="s">
        <v>1270</v>
      </c>
      <c r="G340" s="174" t="s">
        <v>598</v>
      </c>
      <c r="H340" s="353" t="s">
        <v>3118</v>
      </c>
      <c r="I340" s="354">
        <v>45820</v>
      </c>
      <c r="J340" s="354">
        <v>45916</v>
      </c>
      <c r="K340" s="227" t="s">
        <v>107</v>
      </c>
      <c r="L340" s="227" t="s">
        <v>45</v>
      </c>
      <c r="M340" s="227">
        <v>2</v>
      </c>
      <c r="N340" s="355">
        <v>3</v>
      </c>
    </row>
    <row r="341" spans="1:14" s="357" customFormat="1" ht="57.75" customHeight="1">
      <c r="A341" s="220">
        <v>612</v>
      </c>
      <c r="B341" s="358" t="s">
        <v>2416</v>
      </c>
      <c r="C341" s="351" t="s">
        <v>2417</v>
      </c>
      <c r="D341" s="352">
        <v>5</v>
      </c>
      <c r="E341" s="174" t="str">
        <f>[8]Hoja1!S220</f>
        <v>MARTINEZ</v>
      </c>
      <c r="F341" s="174" t="s">
        <v>590</v>
      </c>
      <c r="G341" s="174" t="s">
        <v>3357</v>
      </c>
      <c r="H341" s="353" t="s">
        <v>3118</v>
      </c>
      <c r="I341" s="354">
        <v>45821</v>
      </c>
      <c r="J341" s="354">
        <v>45895</v>
      </c>
      <c r="K341" s="227" t="s">
        <v>107</v>
      </c>
      <c r="L341" s="227" t="s">
        <v>45</v>
      </c>
      <c r="M341" s="227">
        <v>2</v>
      </c>
      <c r="N341" s="355">
        <v>3</v>
      </c>
    </row>
    <row r="342" spans="1:14" s="357" customFormat="1" ht="57.75" customHeight="1">
      <c r="A342" s="220">
        <v>613</v>
      </c>
      <c r="B342" s="358" t="s">
        <v>2418</v>
      </c>
      <c r="C342" s="351" t="s">
        <v>2419</v>
      </c>
      <c r="D342" s="352">
        <v>5</v>
      </c>
      <c r="E342" s="172" t="str">
        <f>[8]Hoja1!S249</f>
        <v>MUÑOZ</v>
      </c>
      <c r="F342" s="172" t="s">
        <v>3358</v>
      </c>
      <c r="G342" s="172" t="s">
        <v>3359</v>
      </c>
      <c r="H342" s="353" t="s">
        <v>3118</v>
      </c>
      <c r="I342" s="356">
        <v>45821</v>
      </c>
      <c r="J342" s="356">
        <v>45833</v>
      </c>
      <c r="K342" s="227" t="s">
        <v>107</v>
      </c>
      <c r="L342" s="227" t="s">
        <v>45</v>
      </c>
      <c r="M342" s="227">
        <v>2</v>
      </c>
      <c r="N342" s="355">
        <v>3</v>
      </c>
    </row>
    <row r="343" spans="1:14" s="357" customFormat="1" ht="57.75" customHeight="1">
      <c r="A343" s="220">
        <v>614</v>
      </c>
      <c r="B343" s="358" t="s">
        <v>2424</v>
      </c>
      <c r="C343" s="351" t="s">
        <v>2425</v>
      </c>
      <c r="D343" s="352">
        <v>5</v>
      </c>
      <c r="E343" s="174" t="str">
        <f>[8]Hoja1!S376</f>
        <v>RUIZ</v>
      </c>
      <c r="F343" s="174" t="s">
        <v>579</v>
      </c>
      <c r="G343" s="174" t="s">
        <v>1370</v>
      </c>
      <c r="H343" s="353" t="s">
        <v>3118</v>
      </c>
      <c r="I343" s="354">
        <v>45821</v>
      </c>
      <c r="J343" s="354">
        <v>45833</v>
      </c>
      <c r="K343" s="227" t="s">
        <v>107</v>
      </c>
      <c r="L343" s="227" t="s">
        <v>45</v>
      </c>
      <c r="M343" s="227">
        <v>2</v>
      </c>
      <c r="N343" s="355">
        <v>3</v>
      </c>
    </row>
    <row r="344" spans="1:14" s="357" customFormat="1" ht="57.75" customHeight="1">
      <c r="A344" s="220">
        <v>615</v>
      </c>
      <c r="B344" s="358" t="s">
        <v>2426</v>
      </c>
      <c r="C344" s="351" t="s">
        <v>2427</v>
      </c>
      <c r="D344" s="352">
        <v>5</v>
      </c>
      <c r="E344" s="172" t="str">
        <f>[8]Hoja1!S509</f>
        <v>FARFAN</v>
      </c>
      <c r="F344" s="172" t="s">
        <v>2610</v>
      </c>
      <c r="G344" s="172" t="s">
        <v>1369</v>
      </c>
      <c r="H344" s="353" t="s">
        <v>3118</v>
      </c>
      <c r="I344" s="356">
        <v>45821</v>
      </c>
      <c r="J344" s="356">
        <v>45822</v>
      </c>
      <c r="K344" s="227" t="s">
        <v>107</v>
      </c>
      <c r="L344" s="227" t="s">
        <v>45</v>
      </c>
      <c r="M344" s="227">
        <v>2</v>
      </c>
      <c r="N344" s="355">
        <v>3</v>
      </c>
    </row>
    <row r="345" spans="1:14" s="357" customFormat="1" ht="57.75" customHeight="1">
      <c r="A345" s="220">
        <v>616</v>
      </c>
      <c r="B345" s="358" t="s">
        <v>2428</v>
      </c>
      <c r="C345" s="351" t="s">
        <v>2429</v>
      </c>
      <c r="D345" s="352">
        <v>5</v>
      </c>
      <c r="E345" s="172" t="str">
        <f>[8]Hoja1!S513</f>
        <v>RUIZ</v>
      </c>
      <c r="F345" s="172" t="s">
        <v>579</v>
      </c>
      <c r="G345" s="172" t="s">
        <v>1370</v>
      </c>
      <c r="H345" s="353" t="s">
        <v>3118</v>
      </c>
      <c r="I345" s="356">
        <v>45821</v>
      </c>
      <c r="J345" s="356">
        <v>45890</v>
      </c>
      <c r="K345" s="227" t="s">
        <v>107</v>
      </c>
      <c r="L345" s="227" t="s">
        <v>45</v>
      </c>
      <c r="M345" s="227">
        <v>2</v>
      </c>
      <c r="N345" s="355">
        <v>3</v>
      </c>
    </row>
    <row r="346" spans="1:14" s="357" customFormat="1" ht="57.75" customHeight="1">
      <c r="A346" s="220">
        <v>617</v>
      </c>
      <c r="B346" s="358" t="s">
        <v>2430</v>
      </c>
      <c r="C346" s="351" t="s">
        <v>3360</v>
      </c>
      <c r="D346" s="352">
        <v>5</v>
      </c>
      <c r="E346" s="172" t="str">
        <f>[8]Hoja1!S565</f>
        <v>GUERRERO</v>
      </c>
      <c r="F346" s="172" t="s">
        <v>579</v>
      </c>
      <c r="G346" s="172" t="s">
        <v>3361</v>
      </c>
      <c r="H346" s="353" t="s">
        <v>3118</v>
      </c>
      <c r="I346" s="356">
        <v>45821</v>
      </c>
      <c r="J346" s="356">
        <v>45833</v>
      </c>
      <c r="K346" s="227" t="s">
        <v>107</v>
      </c>
      <c r="L346" s="227" t="s">
        <v>45</v>
      </c>
      <c r="M346" s="227">
        <v>2</v>
      </c>
      <c r="N346" s="355">
        <v>3</v>
      </c>
    </row>
    <row r="347" spans="1:14" s="357" customFormat="1" ht="57.75" customHeight="1">
      <c r="A347" s="220">
        <v>618</v>
      </c>
      <c r="B347" s="358" t="s">
        <v>2431</v>
      </c>
      <c r="C347" s="351" t="s">
        <v>2432</v>
      </c>
      <c r="D347" s="352">
        <v>5</v>
      </c>
      <c r="E347" s="174" t="str">
        <f>[8]Hoja1!S594</f>
        <v>MARTINEZ</v>
      </c>
      <c r="F347" s="174" t="s">
        <v>590</v>
      </c>
      <c r="G347" s="174" t="s">
        <v>3357</v>
      </c>
      <c r="H347" s="353" t="s">
        <v>3118</v>
      </c>
      <c r="I347" s="354">
        <v>45821</v>
      </c>
      <c r="J347" s="354">
        <v>45822</v>
      </c>
      <c r="K347" s="227" t="s">
        <v>107</v>
      </c>
      <c r="L347" s="227" t="s">
        <v>45</v>
      </c>
      <c r="M347" s="227">
        <v>2</v>
      </c>
      <c r="N347" s="355">
        <v>3</v>
      </c>
    </row>
    <row r="348" spans="1:14" s="357" customFormat="1" ht="57.75" customHeight="1">
      <c r="A348" s="220">
        <v>619</v>
      </c>
      <c r="B348" s="358" t="s">
        <v>2433</v>
      </c>
      <c r="C348" s="351" t="s">
        <v>3362</v>
      </c>
      <c r="D348" s="352">
        <v>5</v>
      </c>
      <c r="E348" s="174" t="str">
        <f>[8]Hoja1!S724</f>
        <v>PUENTE</v>
      </c>
      <c r="F348" s="174" t="s">
        <v>3363</v>
      </c>
      <c r="G348" s="174" t="s">
        <v>3364</v>
      </c>
      <c r="H348" s="353" t="s">
        <v>3118</v>
      </c>
      <c r="I348" s="354">
        <v>45821</v>
      </c>
      <c r="J348" s="354">
        <v>45821</v>
      </c>
      <c r="K348" s="227" t="s">
        <v>107</v>
      </c>
      <c r="L348" s="227" t="s">
        <v>45</v>
      </c>
      <c r="M348" s="227">
        <v>2</v>
      </c>
      <c r="N348" s="355">
        <v>3</v>
      </c>
    </row>
    <row r="349" spans="1:14" s="357" customFormat="1" ht="57.75" customHeight="1">
      <c r="A349" s="220">
        <v>620</v>
      </c>
      <c r="B349" s="358" t="s">
        <v>2434</v>
      </c>
      <c r="C349" s="351" t="s">
        <v>2435</v>
      </c>
      <c r="D349" s="352">
        <v>5</v>
      </c>
      <c r="E349" s="172" t="str">
        <f>[8]Hoja1!S727</f>
        <v>LEAL</v>
      </c>
      <c r="F349" s="172" t="s">
        <v>3365</v>
      </c>
      <c r="G349" s="172" t="s">
        <v>3366</v>
      </c>
      <c r="H349" s="353" t="s">
        <v>3118</v>
      </c>
      <c r="I349" s="356">
        <v>45821</v>
      </c>
      <c r="J349" s="356">
        <v>45833</v>
      </c>
      <c r="K349" s="227" t="s">
        <v>107</v>
      </c>
      <c r="L349" s="227" t="s">
        <v>45</v>
      </c>
      <c r="M349" s="227">
        <v>2</v>
      </c>
      <c r="N349" s="355">
        <v>3</v>
      </c>
    </row>
    <row r="350" spans="1:14" s="357" customFormat="1" ht="57.75" customHeight="1">
      <c r="A350" s="220">
        <v>621</v>
      </c>
      <c r="B350" s="358" t="s">
        <v>2436</v>
      </c>
      <c r="C350" s="351" t="s">
        <v>2437</v>
      </c>
      <c r="D350" s="352">
        <v>5</v>
      </c>
      <c r="E350" s="174" t="str">
        <f>[8]Hoja1!S868</f>
        <v>RODRIGUEZ</v>
      </c>
      <c r="F350" s="174" t="s">
        <v>633</v>
      </c>
      <c r="G350" s="174" t="s">
        <v>589</v>
      </c>
      <c r="H350" s="353" t="s">
        <v>3118</v>
      </c>
      <c r="I350" s="354">
        <v>45821</v>
      </c>
      <c r="J350" s="354">
        <v>45821</v>
      </c>
      <c r="K350" s="227" t="s">
        <v>107</v>
      </c>
      <c r="L350" s="227" t="s">
        <v>45</v>
      </c>
      <c r="M350" s="227">
        <v>2</v>
      </c>
      <c r="N350" s="355">
        <v>3</v>
      </c>
    </row>
    <row r="351" spans="1:14" s="357" customFormat="1" ht="57.75" customHeight="1">
      <c r="A351" s="220">
        <v>622</v>
      </c>
      <c r="B351" s="358" t="s">
        <v>2438</v>
      </c>
      <c r="C351" s="351" t="s">
        <v>2439</v>
      </c>
      <c r="D351" s="352">
        <v>5</v>
      </c>
      <c r="E351" s="174" t="str">
        <f>[8]Hoja1!S514</f>
        <v>VELAZQUEZ</v>
      </c>
      <c r="F351" s="174" t="s">
        <v>3367</v>
      </c>
      <c r="G351" s="174" t="s">
        <v>3368</v>
      </c>
      <c r="H351" s="353" t="s">
        <v>3118</v>
      </c>
      <c r="I351" s="354">
        <v>45823</v>
      </c>
      <c r="J351" s="354">
        <v>45891</v>
      </c>
      <c r="K351" s="227" t="s">
        <v>107</v>
      </c>
      <c r="L351" s="227" t="s">
        <v>45</v>
      </c>
      <c r="M351" s="227">
        <v>2</v>
      </c>
      <c r="N351" s="355">
        <v>3</v>
      </c>
    </row>
    <row r="352" spans="1:14" s="357" customFormat="1" ht="57.75" customHeight="1">
      <c r="A352" s="220">
        <v>623</v>
      </c>
      <c r="B352" s="358" t="s">
        <v>2440</v>
      </c>
      <c r="C352" s="351" t="s">
        <v>2441</v>
      </c>
      <c r="D352" s="352">
        <v>5</v>
      </c>
      <c r="E352" s="172" t="str">
        <f>[8]Hoja1!S901</f>
        <v>TAPIA</v>
      </c>
      <c r="F352" s="172" t="s">
        <v>3340</v>
      </c>
      <c r="G352" s="172" t="s">
        <v>3369</v>
      </c>
      <c r="H352" s="353" t="s">
        <v>3118</v>
      </c>
      <c r="I352" s="356">
        <v>45823</v>
      </c>
      <c r="J352" s="356">
        <v>45833</v>
      </c>
      <c r="K352" s="227" t="s">
        <v>107</v>
      </c>
      <c r="L352" s="227" t="s">
        <v>45</v>
      </c>
      <c r="M352" s="227">
        <v>2</v>
      </c>
      <c r="N352" s="355">
        <v>3</v>
      </c>
    </row>
    <row r="353" spans="1:14" s="357" customFormat="1" ht="57.75" customHeight="1">
      <c r="A353" s="220">
        <v>624</v>
      </c>
      <c r="B353" s="358" t="s">
        <v>2442</v>
      </c>
      <c r="C353" s="351" t="s">
        <v>2443</v>
      </c>
      <c r="D353" s="352">
        <v>5</v>
      </c>
      <c r="E353" s="174" t="str">
        <f>[8]Hoja1!S932</f>
        <v>VELAZQUEZ</v>
      </c>
      <c r="F353" s="174" t="s">
        <v>3367</v>
      </c>
      <c r="G353" s="174" t="s">
        <v>3368</v>
      </c>
      <c r="H353" s="353" t="s">
        <v>3118</v>
      </c>
      <c r="I353" s="354">
        <v>45823</v>
      </c>
      <c r="J353" s="354">
        <v>45891</v>
      </c>
      <c r="K353" s="227" t="s">
        <v>107</v>
      </c>
      <c r="L353" s="227" t="s">
        <v>45</v>
      </c>
      <c r="M353" s="227">
        <v>2</v>
      </c>
      <c r="N353" s="355">
        <v>3</v>
      </c>
    </row>
    <row r="354" spans="1:14" s="357" customFormat="1" ht="57.75" customHeight="1">
      <c r="A354" s="220">
        <v>625</v>
      </c>
      <c r="B354" s="358" t="s">
        <v>2444</v>
      </c>
      <c r="C354" s="351" t="s">
        <v>2445</v>
      </c>
      <c r="D354" s="352">
        <v>5</v>
      </c>
      <c r="E354" s="172" t="str">
        <f>[8]Hoja1!S903</f>
        <v>MORALES</v>
      </c>
      <c r="F354" s="172" t="s">
        <v>677</v>
      </c>
      <c r="G354" s="172" t="s">
        <v>3370</v>
      </c>
      <c r="H354" s="353" t="s">
        <v>3118</v>
      </c>
      <c r="I354" s="356">
        <v>45825</v>
      </c>
      <c r="J354" s="356">
        <v>45833</v>
      </c>
      <c r="K354" s="227" t="s">
        <v>107</v>
      </c>
      <c r="L354" s="227" t="s">
        <v>45</v>
      </c>
      <c r="M354" s="227">
        <v>2</v>
      </c>
      <c r="N354" s="355">
        <v>3</v>
      </c>
    </row>
    <row r="355" spans="1:14" s="357" customFormat="1" ht="57.75" customHeight="1">
      <c r="A355" s="220">
        <v>626</v>
      </c>
      <c r="B355" s="358" t="s">
        <v>2446</v>
      </c>
      <c r="C355" s="351" t="s">
        <v>2447</v>
      </c>
      <c r="D355" s="352">
        <v>5</v>
      </c>
      <c r="E355" s="172" t="str">
        <f>[8]Hoja1!S377</f>
        <v>CASTAÑEDA</v>
      </c>
      <c r="F355" s="172" t="s">
        <v>796</v>
      </c>
      <c r="G355" s="172" t="s">
        <v>3371</v>
      </c>
      <c r="H355" s="353" t="s">
        <v>3118</v>
      </c>
      <c r="I355" s="356">
        <v>45827</v>
      </c>
      <c r="J355" s="356">
        <v>45835</v>
      </c>
      <c r="K355" s="227" t="s">
        <v>107</v>
      </c>
      <c r="L355" s="227" t="s">
        <v>45</v>
      </c>
      <c r="M355" s="227">
        <v>2</v>
      </c>
      <c r="N355" s="355">
        <v>3</v>
      </c>
    </row>
    <row r="356" spans="1:14" s="357" customFormat="1" ht="57.75" customHeight="1">
      <c r="A356" s="220">
        <v>627</v>
      </c>
      <c r="B356" s="358" t="s">
        <v>2448</v>
      </c>
      <c r="C356" s="351" t="s">
        <v>2449</v>
      </c>
      <c r="D356" s="352">
        <v>5</v>
      </c>
      <c r="E356" s="174" t="str">
        <f>[8]Hoja1!S104</f>
        <v>ARENAS</v>
      </c>
      <c r="F356" s="174" t="s">
        <v>616</v>
      </c>
      <c r="G356" s="174" t="s">
        <v>3312</v>
      </c>
      <c r="H356" s="353" t="s">
        <v>3118</v>
      </c>
      <c r="I356" s="354">
        <v>45828</v>
      </c>
      <c r="J356" s="354">
        <v>45828</v>
      </c>
      <c r="K356" s="227" t="s">
        <v>107</v>
      </c>
      <c r="L356" s="227" t="s">
        <v>45</v>
      </c>
      <c r="M356" s="227">
        <v>2</v>
      </c>
      <c r="N356" s="355">
        <v>3</v>
      </c>
    </row>
    <row r="357" spans="1:14" s="357" customFormat="1" ht="57.75" customHeight="1">
      <c r="A357" s="220">
        <v>628</v>
      </c>
      <c r="B357" s="358" t="s">
        <v>2450</v>
      </c>
      <c r="C357" s="351" t="s">
        <v>2451</v>
      </c>
      <c r="D357" s="352">
        <v>5</v>
      </c>
      <c r="E357" s="172" t="str">
        <f>[8]Hoja1!S247</f>
        <v>BENITEZ</v>
      </c>
      <c r="F357" s="172" t="s">
        <v>576</v>
      </c>
      <c r="G357" s="172" t="s">
        <v>3372</v>
      </c>
      <c r="H357" s="353" t="s">
        <v>3118</v>
      </c>
      <c r="I357" s="356">
        <v>45828</v>
      </c>
      <c r="J357" s="356">
        <v>45834</v>
      </c>
      <c r="K357" s="227" t="s">
        <v>107</v>
      </c>
      <c r="L357" s="227" t="s">
        <v>45</v>
      </c>
      <c r="M357" s="227">
        <v>2</v>
      </c>
      <c r="N357" s="355">
        <v>3</v>
      </c>
    </row>
    <row r="358" spans="1:14" s="357" customFormat="1" ht="57.75" customHeight="1">
      <c r="A358" s="220">
        <v>629</v>
      </c>
      <c r="B358" s="358" t="s">
        <v>2452</v>
      </c>
      <c r="C358" s="351" t="s">
        <v>2453</v>
      </c>
      <c r="D358" s="352">
        <v>5</v>
      </c>
      <c r="E358" s="174" t="str">
        <f>[8]Hoja1!S248</f>
        <v>DIAZ</v>
      </c>
      <c r="F358" s="174" t="s">
        <v>602</v>
      </c>
      <c r="G358" s="174" t="s">
        <v>615</v>
      </c>
      <c r="H358" s="353" t="s">
        <v>3118</v>
      </c>
      <c r="I358" s="354">
        <v>45828</v>
      </c>
      <c r="J358" s="354">
        <v>45834</v>
      </c>
      <c r="K358" s="227" t="s">
        <v>107</v>
      </c>
      <c r="L358" s="227" t="s">
        <v>45</v>
      </c>
      <c r="M358" s="227">
        <v>2</v>
      </c>
      <c r="N358" s="355">
        <v>3</v>
      </c>
    </row>
    <row r="359" spans="1:14" s="357" customFormat="1" ht="57.75" customHeight="1">
      <c r="A359" s="220">
        <v>630</v>
      </c>
      <c r="B359" s="358" t="s">
        <v>2454</v>
      </c>
      <c r="C359" s="351" t="s">
        <v>2455</v>
      </c>
      <c r="D359" s="352">
        <v>5</v>
      </c>
      <c r="E359" s="174" t="str">
        <f>[8]Hoja1!S264</f>
        <v>CRUZ</v>
      </c>
      <c r="F359" s="174" t="s">
        <v>1085</v>
      </c>
      <c r="G359" s="174" t="s">
        <v>3373</v>
      </c>
      <c r="H359" s="353" t="s">
        <v>3118</v>
      </c>
      <c r="I359" s="354">
        <v>45828</v>
      </c>
      <c r="J359" s="354">
        <v>45919</v>
      </c>
      <c r="K359" s="227" t="s">
        <v>107</v>
      </c>
      <c r="L359" s="227" t="s">
        <v>45</v>
      </c>
      <c r="M359" s="227">
        <v>2</v>
      </c>
      <c r="N359" s="355">
        <v>3</v>
      </c>
    </row>
    <row r="360" spans="1:14" s="357" customFormat="1" ht="57.75" customHeight="1">
      <c r="A360" s="220">
        <v>631</v>
      </c>
      <c r="B360" s="358" t="s">
        <v>2456</v>
      </c>
      <c r="C360" s="351" t="s">
        <v>2457</v>
      </c>
      <c r="D360" s="352">
        <v>5</v>
      </c>
      <c r="E360" s="172" t="str">
        <f>[8]Hoja1!S265</f>
        <v>BARRERA</v>
      </c>
      <c r="F360" s="172" t="s">
        <v>863</v>
      </c>
      <c r="G360" s="172" t="s">
        <v>3374</v>
      </c>
      <c r="H360" s="353" t="s">
        <v>3118</v>
      </c>
      <c r="I360" s="356">
        <v>45828</v>
      </c>
      <c r="J360" s="356">
        <v>45945</v>
      </c>
      <c r="K360" s="227" t="s">
        <v>107</v>
      </c>
      <c r="L360" s="227" t="s">
        <v>45</v>
      </c>
      <c r="M360" s="227">
        <v>2</v>
      </c>
      <c r="N360" s="355">
        <v>3</v>
      </c>
    </row>
    <row r="361" spans="1:14" s="357" customFormat="1" ht="57.75" customHeight="1">
      <c r="A361" s="220">
        <v>632</v>
      </c>
      <c r="B361" s="358" t="s">
        <v>2458</v>
      </c>
      <c r="C361" s="351" t="s">
        <v>2459</v>
      </c>
      <c r="D361" s="352">
        <v>5</v>
      </c>
      <c r="E361" s="172" t="str">
        <f>[8]Hoja1!S511</f>
        <v>ROBLERO</v>
      </c>
      <c r="F361" s="172" t="s">
        <v>3375</v>
      </c>
      <c r="G361" s="172" t="s">
        <v>3376</v>
      </c>
      <c r="H361" s="353" t="s">
        <v>3118</v>
      </c>
      <c r="I361" s="356">
        <v>45828</v>
      </c>
      <c r="J361" s="356">
        <v>45834</v>
      </c>
      <c r="K361" s="227" t="s">
        <v>107</v>
      </c>
      <c r="L361" s="227" t="s">
        <v>45</v>
      </c>
      <c r="M361" s="227">
        <v>2</v>
      </c>
      <c r="N361" s="355">
        <v>3</v>
      </c>
    </row>
    <row r="362" spans="1:14" s="357" customFormat="1" ht="57.75" customHeight="1">
      <c r="A362" s="220">
        <v>633</v>
      </c>
      <c r="B362" s="358" t="s">
        <v>2460</v>
      </c>
      <c r="C362" s="351" t="s">
        <v>2461</v>
      </c>
      <c r="D362" s="352">
        <v>5</v>
      </c>
      <c r="E362" s="172" t="str">
        <f>[8]Hoja1!S563</f>
        <v>LUNA</v>
      </c>
      <c r="F362" s="172" t="s">
        <v>1897</v>
      </c>
      <c r="G362" s="172" t="s">
        <v>3377</v>
      </c>
      <c r="H362" s="353" t="s">
        <v>3118</v>
      </c>
      <c r="I362" s="356">
        <v>45828</v>
      </c>
      <c r="J362" s="356">
        <v>45834</v>
      </c>
      <c r="K362" s="227" t="s">
        <v>107</v>
      </c>
      <c r="L362" s="227" t="s">
        <v>45</v>
      </c>
      <c r="M362" s="227">
        <v>2</v>
      </c>
      <c r="N362" s="355">
        <v>3</v>
      </c>
    </row>
    <row r="363" spans="1:14" s="357" customFormat="1" ht="57.75" customHeight="1">
      <c r="A363" s="220">
        <v>634</v>
      </c>
      <c r="B363" s="358" t="s">
        <v>2462</v>
      </c>
      <c r="C363" s="351" t="s">
        <v>2463</v>
      </c>
      <c r="D363" s="352">
        <v>5</v>
      </c>
      <c r="E363" s="174" t="str">
        <f>[8]Hoja1!S564</f>
        <v>RAMIREZ</v>
      </c>
      <c r="F363" s="174" t="s">
        <v>688</v>
      </c>
      <c r="G363" s="174" t="s">
        <v>3378</v>
      </c>
      <c r="H363" s="353" t="s">
        <v>3118</v>
      </c>
      <c r="I363" s="354">
        <v>45828</v>
      </c>
      <c r="J363" s="354">
        <v>45834</v>
      </c>
      <c r="K363" s="227" t="s">
        <v>107</v>
      </c>
      <c r="L363" s="227" t="s">
        <v>45</v>
      </c>
      <c r="M363" s="227">
        <v>2</v>
      </c>
      <c r="N363" s="355">
        <v>3</v>
      </c>
    </row>
    <row r="364" spans="1:14" s="357" customFormat="1" ht="57.75" customHeight="1">
      <c r="A364" s="220">
        <v>635</v>
      </c>
      <c r="B364" s="358" t="s">
        <v>2464</v>
      </c>
      <c r="C364" s="351" t="s">
        <v>2465</v>
      </c>
      <c r="D364" s="352">
        <v>5</v>
      </c>
      <c r="E364" s="172" t="str">
        <f>[8]Hoja1!S899</f>
        <v>FLORES</v>
      </c>
      <c r="F364" s="172" t="s">
        <v>3379</v>
      </c>
      <c r="G364" s="172" t="s">
        <v>3380</v>
      </c>
      <c r="H364" s="353" t="s">
        <v>3118</v>
      </c>
      <c r="I364" s="356">
        <v>45828</v>
      </c>
      <c r="J364" s="356">
        <v>45834</v>
      </c>
      <c r="K364" s="227" t="s">
        <v>107</v>
      </c>
      <c r="L364" s="227" t="s">
        <v>45</v>
      </c>
      <c r="M364" s="227">
        <v>2</v>
      </c>
      <c r="N364" s="355">
        <v>3</v>
      </c>
    </row>
    <row r="365" spans="1:14" s="357" customFormat="1" ht="57.75" customHeight="1">
      <c r="A365" s="220">
        <v>636</v>
      </c>
      <c r="B365" s="358" t="s">
        <v>2466</v>
      </c>
      <c r="C365" s="351" t="s">
        <v>2467</v>
      </c>
      <c r="D365" s="352">
        <v>5</v>
      </c>
      <c r="E365" s="174" t="str">
        <f>[8]Hoja1!S900</f>
        <v>RAMIREZ</v>
      </c>
      <c r="F365" s="174" t="s">
        <v>688</v>
      </c>
      <c r="G365" s="174" t="s">
        <v>3378</v>
      </c>
      <c r="H365" s="353" t="s">
        <v>3118</v>
      </c>
      <c r="I365" s="354">
        <v>45828</v>
      </c>
      <c r="J365" s="354">
        <v>45889</v>
      </c>
      <c r="K365" s="227" t="s">
        <v>107</v>
      </c>
      <c r="L365" s="227" t="s">
        <v>45</v>
      </c>
      <c r="M365" s="227">
        <v>2</v>
      </c>
      <c r="N365" s="355">
        <v>3</v>
      </c>
    </row>
    <row r="366" spans="1:14" s="357" customFormat="1" ht="57.75" customHeight="1">
      <c r="A366" s="220">
        <v>637</v>
      </c>
      <c r="B366" s="358" t="s">
        <v>2468</v>
      </c>
      <c r="C366" s="351" t="s">
        <v>2469</v>
      </c>
      <c r="D366" s="352">
        <v>5</v>
      </c>
      <c r="E366" s="174" t="str">
        <f>[8]Hoja1!S266</f>
        <v>ROMAN</v>
      </c>
      <c r="F366" s="174" t="s">
        <v>1772</v>
      </c>
      <c r="G366" s="174" t="s">
        <v>2564</v>
      </c>
      <c r="H366" s="353" t="s">
        <v>3118</v>
      </c>
      <c r="I366" s="354">
        <v>45829</v>
      </c>
      <c r="J366" s="354">
        <v>45829</v>
      </c>
      <c r="K366" s="227" t="s">
        <v>107</v>
      </c>
      <c r="L366" s="227" t="s">
        <v>45</v>
      </c>
      <c r="M366" s="227">
        <v>2</v>
      </c>
      <c r="N366" s="355">
        <v>3</v>
      </c>
    </row>
    <row r="367" spans="1:14" s="357" customFormat="1" ht="57.75" customHeight="1">
      <c r="A367" s="220">
        <v>638</v>
      </c>
      <c r="B367" s="358" t="s">
        <v>2470</v>
      </c>
      <c r="C367" s="351" t="s">
        <v>2471</v>
      </c>
      <c r="D367" s="352">
        <v>5</v>
      </c>
      <c r="E367" s="172" t="str">
        <f>[8]Hoja1!S105</f>
        <v>REYES</v>
      </c>
      <c r="F367" s="172" t="s">
        <v>582</v>
      </c>
      <c r="G367" s="172" t="s">
        <v>3381</v>
      </c>
      <c r="H367" s="353" t="s">
        <v>3118</v>
      </c>
      <c r="I367" s="356">
        <v>45833</v>
      </c>
      <c r="J367" s="356">
        <v>45934</v>
      </c>
      <c r="K367" s="227" t="s">
        <v>107</v>
      </c>
      <c r="L367" s="227" t="s">
        <v>45</v>
      </c>
      <c r="M367" s="227">
        <v>2</v>
      </c>
      <c r="N367" s="355">
        <v>3</v>
      </c>
    </row>
    <row r="368" spans="1:14" s="357" customFormat="1" ht="57.75" customHeight="1">
      <c r="A368" s="220">
        <v>639</v>
      </c>
      <c r="B368" s="358" t="s">
        <v>2472</v>
      </c>
      <c r="C368" s="351" t="s">
        <v>2473</v>
      </c>
      <c r="D368" s="352">
        <v>5</v>
      </c>
      <c r="E368" s="174" t="str">
        <f>[8]Hoja1!S730</f>
        <v>PEREZ</v>
      </c>
      <c r="F368" s="174" t="s">
        <v>630</v>
      </c>
      <c r="G368" s="174" t="s">
        <v>3382</v>
      </c>
      <c r="H368" s="353" t="s">
        <v>3118</v>
      </c>
      <c r="I368" s="354">
        <v>45833</v>
      </c>
      <c r="J368" s="354">
        <v>45906</v>
      </c>
      <c r="K368" s="227" t="s">
        <v>107</v>
      </c>
      <c r="L368" s="227" t="s">
        <v>45</v>
      </c>
      <c r="M368" s="227">
        <v>2</v>
      </c>
      <c r="N368" s="355">
        <v>3</v>
      </c>
    </row>
    <row r="369" spans="1:14" s="357" customFormat="1" ht="57.75" customHeight="1">
      <c r="A369" s="220">
        <v>640</v>
      </c>
      <c r="B369" s="358" t="s">
        <v>2474</v>
      </c>
      <c r="C369" s="351" t="s">
        <v>2475</v>
      </c>
      <c r="D369" s="352">
        <v>5</v>
      </c>
      <c r="E369" s="172" t="str">
        <f>[8]Hoja1!S935</f>
        <v>PEREZ</v>
      </c>
      <c r="F369" s="172" t="s">
        <v>630</v>
      </c>
      <c r="G369" s="172" t="s">
        <v>3382</v>
      </c>
      <c r="H369" s="353" t="s">
        <v>3118</v>
      </c>
      <c r="I369" s="356">
        <v>45833</v>
      </c>
      <c r="J369" s="356">
        <v>45906</v>
      </c>
      <c r="K369" s="227" t="s">
        <v>107</v>
      </c>
      <c r="L369" s="227" t="s">
        <v>45</v>
      </c>
      <c r="M369" s="227">
        <v>2</v>
      </c>
      <c r="N369" s="355">
        <v>3</v>
      </c>
    </row>
    <row r="370" spans="1:14" s="357" customFormat="1" ht="57.75" customHeight="1">
      <c r="A370" s="220">
        <v>641</v>
      </c>
      <c r="B370" s="358" t="s">
        <v>2476</v>
      </c>
      <c r="C370" s="351" t="s">
        <v>2477</v>
      </c>
      <c r="D370" s="352">
        <v>5</v>
      </c>
      <c r="E370" s="174" t="str">
        <f>[8]Hoja1!S936</f>
        <v>REYES</v>
      </c>
      <c r="F370" s="174" t="s">
        <v>582</v>
      </c>
      <c r="G370" s="174" t="s">
        <v>3381</v>
      </c>
      <c r="H370" s="353" t="s">
        <v>3118</v>
      </c>
      <c r="I370" s="354">
        <v>45833</v>
      </c>
      <c r="J370" s="354">
        <v>45934</v>
      </c>
      <c r="K370" s="227" t="s">
        <v>107</v>
      </c>
      <c r="L370" s="227" t="s">
        <v>45</v>
      </c>
      <c r="M370" s="227">
        <v>2</v>
      </c>
      <c r="N370" s="355">
        <v>3</v>
      </c>
    </row>
    <row r="371" spans="1:14" s="357" customFormat="1" ht="57.75" customHeight="1">
      <c r="A371" s="220">
        <v>642</v>
      </c>
      <c r="B371" s="358" t="s">
        <v>2478</v>
      </c>
      <c r="C371" s="351" t="s">
        <v>2479</v>
      </c>
      <c r="D371" s="352">
        <v>5</v>
      </c>
      <c r="E371" s="174" t="str">
        <f>[8]Hoja1!S740</f>
        <v>CORONA</v>
      </c>
      <c r="F371" s="174" t="s">
        <v>1365</v>
      </c>
      <c r="G371" s="174" t="s">
        <v>1791</v>
      </c>
      <c r="H371" s="353" t="s">
        <v>3118</v>
      </c>
      <c r="I371" s="354">
        <v>45834</v>
      </c>
      <c r="J371" s="354">
        <v>45911</v>
      </c>
      <c r="K371" s="227" t="s">
        <v>107</v>
      </c>
      <c r="L371" s="227" t="s">
        <v>45</v>
      </c>
      <c r="M371" s="227">
        <v>2</v>
      </c>
      <c r="N371" s="355">
        <v>3</v>
      </c>
    </row>
    <row r="372" spans="1:14" s="357" customFormat="1" ht="57.75" customHeight="1" thickBot="1">
      <c r="A372" s="220">
        <v>643</v>
      </c>
      <c r="B372" s="358" t="s">
        <v>2480</v>
      </c>
      <c r="C372" s="351" t="s">
        <v>2481</v>
      </c>
      <c r="D372" s="352">
        <v>5</v>
      </c>
      <c r="E372" s="174" t="str">
        <f>[8]Hoja1!S948</f>
        <v>CORONA</v>
      </c>
      <c r="F372" s="174" t="s">
        <v>1365</v>
      </c>
      <c r="G372" s="174" t="s">
        <v>1791</v>
      </c>
      <c r="H372" s="353" t="s">
        <v>3118</v>
      </c>
      <c r="I372" s="354">
        <v>45834</v>
      </c>
      <c r="J372" s="354">
        <v>45911</v>
      </c>
      <c r="K372" s="227" t="s">
        <v>107</v>
      </c>
      <c r="L372" s="227" t="s">
        <v>45</v>
      </c>
      <c r="M372" s="227">
        <v>2</v>
      </c>
      <c r="N372" s="355">
        <v>3</v>
      </c>
    </row>
    <row r="373" spans="1:14" ht="75" customHeight="1">
      <c r="A373" s="360"/>
      <c r="B373" s="361"/>
      <c r="C373" s="362"/>
      <c r="D373" s="527" t="s">
        <v>3383</v>
      </c>
      <c r="E373" s="527"/>
      <c r="F373" s="527"/>
      <c r="G373" s="527"/>
      <c r="H373" s="527"/>
      <c r="I373" s="363"/>
      <c r="J373" s="363"/>
      <c r="K373" s="363"/>
      <c r="L373" s="363"/>
      <c r="M373" s="363"/>
      <c r="N373" s="364"/>
    </row>
  </sheetData>
  <mergeCells count="28">
    <mergeCell ref="D2:M2"/>
    <mergeCell ref="D3:M3"/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A12:A13"/>
    <mergeCell ref="B12:B13"/>
    <mergeCell ref="C12:C13"/>
    <mergeCell ref="D12:D13"/>
    <mergeCell ref="E12:G13"/>
    <mergeCell ref="K12:L12"/>
    <mergeCell ref="M12:N12"/>
    <mergeCell ref="D373:H373"/>
    <mergeCell ref="B10:E10"/>
    <mergeCell ref="I10:J10"/>
    <mergeCell ref="K10:N10"/>
    <mergeCell ref="H12:H13"/>
    <mergeCell ref="I12:J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2</vt:i4>
      </vt:variant>
    </vt:vector>
  </HeadingPairs>
  <TitlesOfParts>
    <vt:vector size="22" baseType="lpstr">
      <vt:lpstr>INSTRUCTIVO</vt:lpstr>
      <vt:lpstr>RF-5C.4</vt:lpstr>
      <vt:lpstr>RF-5C.17</vt:lpstr>
      <vt:lpstr>RF-5C.18</vt:lpstr>
      <vt:lpstr>RF-5C.19</vt:lpstr>
      <vt:lpstr>RF-5C.23</vt:lpstr>
      <vt:lpstr>PL.SEG.OP 11C.14 </vt:lpstr>
      <vt:lpstr>RH-4C.3</vt:lpstr>
      <vt:lpstr>CZ-01_2S.6</vt:lpstr>
      <vt:lpstr>CZ-02_2S.6</vt:lpstr>
      <vt:lpstr>CZ-03-2S.6</vt:lpstr>
      <vt:lpstr>CZ-04-2S.6</vt:lpstr>
      <vt:lpstr>CZ05-2S.6</vt:lpstr>
      <vt:lpstr>CZ06-2S.6</vt:lpstr>
      <vt:lpstr>CZ07-2S.6</vt:lpstr>
      <vt:lpstr>CZ08-2S.6</vt:lpstr>
      <vt:lpstr>CZ09-2S.6</vt:lpstr>
      <vt:lpstr>CZ11-2S.6</vt:lpstr>
      <vt:lpstr>CZ12-2S.6</vt:lpstr>
      <vt:lpstr>CZ13-2S.6</vt:lpstr>
      <vt:lpstr>'CZ06-2S.6'!Área_de_impresión</vt:lpstr>
      <vt:lpstr>INSTRUCTIVO!Área_de_impresión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servicio1</dc:creator>
  <cp:lastModifiedBy>servicio1</cp:lastModifiedBy>
  <dcterms:created xsi:type="dcterms:W3CDTF">2026-01-29T20:19:18Z</dcterms:created>
  <dcterms:modified xsi:type="dcterms:W3CDTF">2026-01-29T22:28:09Z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8c00f57d-31f7-43a8-a18e-f77a22880029</vt:lpwstr>
  </property>
</Properties>
</file>